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 activeTab="3"/>
  </bookViews>
  <sheets>
    <sheet name="Layout" sheetId="1" r:id="rId1"/>
    <sheet name="RawData" sheetId="2" r:id="rId2"/>
    <sheet name="NormalizeData" sheetId="3" r:id="rId3"/>
    <sheet name="BinaryData" sheetId="4" r:id="rId4"/>
    <sheet name="CONTROLS" sheetId="5" r:id="rId5"/>
    <sheet name="1" sheetId="7" r:id="rId6"/>
    <sheet name="2" sheetId="8" r:id="rId7"/>
    <sheet name="3" sheetId="9" r:id="rId8"/>
    <sheet name="4" sheetId="10" r:id="rId9"/>
    <sheet name="5" sheetId="11" r:id="rId10"/>
    <sheet name="6" sheetId="12" r:id="rId11"/>
    <sheet name="overview" sheetId="13" r:id="rId12"/>
  </sheets>
  <calcPr calcId="125725"/>
</workbook>
</file>

<file path=xl/calcChain.xml><?xml version="1.0" encoding="utf-8"?>
<calcChain xmlns="http://schemas.openxmlformats.org/spreadsheetml/2006/main">
  <c r="BG167" i="5"/>
  <c r="BF167"/>
  <c r="BE167"/>
  <c r="BD167"/>
  <c r="BC167"/>
  <c r="BB167"/>
  <c r="BA167"/>
  <c r="AZ167"/>
  <c r="BG166"/>
  <c r="BF166"/>
  <c r="BE166"/>
  <c r="BD166"/>
  <c r="BC166"/>
  <c r="BB166"/>
  <c r="BA166"/>
  <c r="AZ166"/>
  <c r="BG165"/>
  <c r="BF165"/>
  <c r="BE165"/>
  <c r="BD165"/>
  <c r="BC165"/>
  <c r="BB165"/>
  <c r="BA165"/>
  <c r="AZ165"/>
  <c r="BG164"/>
  <c r="BF164"/>
  <c r="BE164"/>
  <c r="BD164"/>
  <c r="BC164"/>
  <c r="BB164"/>
  <c r="BA164"/>
  <c r="AZ164"/>
  <c r="BG163"/>
  <c r="BF163"/>
  <c r="BE163"/>
  <c r="BD163"/>
  <c r="BC163"/>
  <c r="BB163"/>
  <c r="BA163"/>
  <c r="AZ163"/>
  <c r="BG162"/>
  <c r="BF162"/>
  <c r="BE162"/>
  <c r="BD162"/>
  <c r="BC162"/>
  <c r="BB162"/>
  <c r="BA162"/>
  <c r="AZ162"/>
  <c r="BG161"/>
  <c r="BF161"/>
  <c r="BE161"/>
  <c r="BD161"/>
  <c r="BC161"/>
  <c r="BB161"/>
  <c r="BA161"/>
  <c r="AZ161"/>
  <c r="BG160"/>
  <c r="BF160"/>
  <c r="BE160"/>
  <c r="BD160"/>
  <c r="BC160"/>
  <c r="BB160"/>
  <c r="BA160"/>
  <c r="AZ160"/>
  <c r="BG159"/>
  <c r="BF159"/>
  <c r="BE159"/>
  <c r="BD159"/>
  <c r="BC159"/>
  <c r="BB159"/>
  <c r="BA159"/>
  <c r="AZ159"/>
  <c r="BG158"/>
  <c r="BF158"/>
  <c r="BE158"/>
  <c r="BD158"/>
  <c r="BC158"/>
  <c r="BB158"/>
  <c r="BA158"/>
  <c r="AZ158"/>
  <c r="BG157"/>
  <c r="BF157"/>
  <c r="BE157"/>
  <c r="BD157"/>
  <c r="BC157"/>
  <c r="BB157"/>
  <c r="BA157"/>
  <c r="AZ157"/>
  <c r="BG156"/>
  <c r="BF156"/>
  <c r="BE156"/>
  <c r="BD156"/>
  <c r="BC156"/>
  <c r="BB156"/>
  <c r="BA156"/>
  <c r="AZ156"/>
  <c r="BG155"/>
  <c r="BF155"/>
  <c r="BE155"/>
  <c r="BD155"/>
  <c r="BC155"/>
  <c r="BB155"/>
  <c r="BA155"/>
  <c r="AZ155"/>
  <c r="BG154"/>
  <c r="BF154"/>
  <c r="BE154"/>
  <c r="BD154"/>
  <c r="BC154"/>
  <c r="BB154"/>
  <c r="BA154"/>
  <c r="AZ154"/>
  <c r="BG153"/>
  <c r="BF153"/>
  <c r="BE153"/>
  <c r="BD153"/>
  <c r="BC153"/>
  <c r="BB153"/>
  <c r="BA153"/>
  <c r="AZ153"/>
  <c r="BG152"/>
  <c r="BF152"/>
  <c r="BE152"/>
  <c r="BD152"/>
  <c r="BC152"/>
  <c r="BB152"/>
  <c r="BA152"/>
  <c r="AZ152"/>
  <c r="BG151"/>
  <c r="BF151"/>
  <c r="BE151"/>
  <c r="BD151"/>
  <c r="BC151"/>
  <c r="BB151"/>
  <c r="BA151"/>
  <c r="AZ151"/>
  <c r="BG150"/>
  <c r="BF150"/>
  <c r="BE150"/>
  <c r="BD150"/>
  <c r="BC150"/>
  <c r="BB150"/>
  <c r="BA150"/>
  <c r="AZ150"/>
  <c r="BG149"/>
  <c r="BF149"/>
  <c r="BE149"/>
  <c r="BD149"/>
  <c r="BC149"/>
  <c r="BB149"/>
  <c r="BA149"/>
  <c r="AZ149"/>
  <c r="BG148"/>
  <c r="BF148"/>
  <c r="BE148"/>
  <c r="BD148"/>
  <c r="BC148"/>
  <c r="BB148"/>
  <c r="BA148"/>
  <c r="AZ148"/>
  <c r="BG147"/>
  <c r="BF147"/>
  <c r="BE147"/>
  <c r="BD147"/>
  <c r="BC147"/>
  <c r="BB147"/>
  <c r="BA147"/>
  <c r="AZ147"/>
  <c r="BG146"/>
  <c r="BF146"/>
  <c r="BE146"/>
  <c r="BD146"/>
  <c r="BC146"/>
  <c r="BB146"/>
  <c r="BA146"/>
  <c r="AZ146"/>
  <c r="BG145"/>
  <c r="BF145"/>
  <c r="BE145"/>
  <c r="BD145"/>
  <c r="BC145"/>
  <c r="BB145"/>
  <c r="BA145"/>
  <c r="AZ145"/>
  <c r="BG144"/>
  <c r="BF144"/>
  <c r="BE144"/>
  <c r="BD144"/>
  <c r="BC144"/>
  <c r="BB144"/>
  <c r="BA144"/>
  <c r="AZ144"/>
  <c r="BG143"/>
  <c r="BF143"/>
  <c r="BE143"/>
  <c r="BD143"/>
  <c r="BC143"/>
  <c r="BB143"/>
  <c r="BA143"/>
  <c r="AZ143"/>
  <c r="BG142"/>
  <c r="BF142"/>
  <c r="BE142"/>
  <c r="BD142"/>
  <c r="BC142"/>
  <c r="BB142"/>
  <c r="BA142"/>
  <c r="AZ142"/>
  <c r="BG141"/>
  <c r="BF141"/>
  <c r="BE141"/>
  <c r="BD141"/>
  <c r="BC141"/>
  <c r="BB141"/>
  <c r="BA141"/>
  <c r="AZ141"/>
  <c r="BG140"/>
  <c r="BF140"/>
  <c r="BE140"/>
  <c r="BD140"/>
  <c r="BC140"/>
  <c r="BB140"/>
  <c r="BA140"/>
  <c r="AZ140"/>
  <c r="BG139"/>
  <c r="BF139"/>
  <c r="BE139"/>
  <c r="BD139"/>
  <c r="BC139"/>
  <c r="BB139"/>
  <c r="BA139"/>
  <c r="AZ139"/>
  <c r="BG138"/>
  <c r="BF138"/>
  <c r="BE138"/>
  <c r="BD138"/>
  <c r="BC138"/>
  <c r="BB138"/>
  <c r="BA138"/>
  <c r="AZ138"/>
  <c r="BG137"/>
  <c r="BF137"/>
  <c r="BE137"/>
  <c r="BD137"/>
  <c r="BC137"/>
  <c r="BB137"/>
  <c r="BA137"/>
  <c r="AZ137"/>
  <c r="BG136"/>
  <c r="BF136"/>
  <c r="BE136"/>
  <c r="BD136"/>
  <c r="BC136"/>
  <c r="BB136"/>
  <c r="BA136"/>
  <c r="AZ136"/>
  <c r="BG135"/>
  <c r="BF135"/>
  <c r="BE135"/>
  <c r="BD135"/>
  <c r="BC135"/>
  <c r="BB135"/>
  <c r="BA135"/>
  <c r="AZ135"/>
  <c r="BG134"/>
  <c r="BF134"/>
  <c r="BE134"/>
  <c r="BD134"/>
  <c r="BC134"/>
  <c r="BB134"/>
  <c r="BA134"/>
  <c r="AZ134"/>
  <c r="BG133"/>
  <c r="BF133"/>
  <c r="BE133"/>
  <c r="BD133"/>
  <c r="BC133"/>
  <c r="BB133"/>
  <c r="BA133"/>
  <c r="AZ133"/>
  <c r="BG132"/>
  <c r="BF132"/>
  <c r="BE132"/>
  <c r="BD132"/>
  <c r="BC132"/>
  <c r="BB132"/>
  <c r="BA132"/>
  <c r="AZ132"/>
  <c r="BG131"/>
  <c r="BF131"/>
  <c r="BE131"/>
  <c r="BD131"/>
  <c r="BC131"/>
  <c r="BB131"/>
  <c r="BA131"/>
  <c r="AZ131"/>
  <c r="BG130"/>
  <c r="BF130"/>
  <c r="BE130"/>
  <c r="BD130"/>
  <c r="BC130"/>
  <c r="BB130"/>
  <c r="BA130"/>
  <c r="AZ130"/>
  <c r="BG129"/>
  <c r="BF129"/>
  <c r="BE129"/>
  <c r="BD129"/>
  <c r="BC129"/>
  <c r="BB129"/>
  <c r="BA129"/>
  <c r="AZ129"/>
  <c r="BG128"/>
  <c r="BF128"/>
  <c r="BE128"/>
  <c r="BD128"/>
  <c r="BC128"/>
  <c r="BB128"/>
  <c r="BA128"/>
  <c r="AZ128"/>
  <c r="BG127"/>
  <c r="BF127"/>
  <c r="BE127"/>
  <c r="BD127"/>
  <c r="BC127"/>
  <c r="BB127"/>
  <c r="BA127"/>
  <c r="AZ127"/>
  <c r="BG126"/>
  <c r="BF126"/>
  <c r="BE126"/>
  <c r="BD126"/>
  <c r="BC126"/>
  <c r="BB126"/>
  <c r="BA126"/>
  <c r="AZ126"/>
  <c r="BG125"/>
  <c r="BF125"/>
  <c r="BE125"/>
  <c r="BD125"/>
  <c r="BC125"/>
  <c r="BB125"/>
  <c r="BA125"/>
  <c r="AZ125"/>
  <c r="BG124"/>
  <c r="BF124"/>
  <c r="BE124"/>
  <c r="BD124"/>
  <c r="BC124"/>
  <c r="BB124"/>
  <c r="BA124"/>
  <c r="AZ124"/>
  <c r="BG123"/>
  <c r="BF123"/>
  <c r="BE123"/>
  <c r="BD123"/>
  <c r="BC123"/>
  <c r="BB123"/>
  <c r="BA123"/>
  <c r="AZ123"/>
  <c r="BG122"/>
  <c r="BF122"/>
  <c r="BE122"/>
  <c r="BD122"/>
  <c r="BC122"/>
  <c r="BB122"/>
  <c r="BA122"/>
  <c r="AZ122"/>
  <c r="BG121"/>
  <c r="BF121"/>
  <c r="BE121"/>
  <c r="BD121"/>
  <c r="BC121"/>
  <c r="BB121"/>
  <c r="BA121"/>
  <c r="AZ121"/>
  <c r="BG120"/>
  <c r="BF120"/>
  <c r="BE120"/>
  <c r="BD120"/>
  <c r="BC120"/>
  <c r="BB120"/>
  <c r="BA120"/>
  <c r="AZ120"/>
  <c r="BG119"/>
  <c r="BF119"/>
  <c r="BE119"/>
  <c r="BD119"/>
  <c r="BC119"/>
  <c r="BB119"/>
  <c r="BA119"/>
  <c r="AZ119"/>
  <c r="BG118"/>
  <c r="BF118"/>
  <c r="BE118"/>
  <c r="BD118"/>
  <c r="BC118"/>
  <c r="BB118"/>
  <c r="BA118"/>
  <c r="AZ118"/>
  <c r="BG117"/>
  <c r="BF117"/>
  <c r="BE117"/>
  <c r="BD117"/>
  <c r="BC117"/>
  <c r="BB117"/>
  <c r="BA117"/>
  <c r="AZ117"/>
  <c r="BG116"/>
  <c r="BF116"/>
  <c r="BE116"/>
  <c r="BD116"/>
  <c r="BC116"/>
  <c r="BB116"/>
  <c r="BA116"/>
  <c r="AZ116"/>
  <c r="BG115"/>
  <c r="BF115"/>
  <c r="BE115"/>
  <c r="BD115"/>
  <c r="BC115"/>
  <c r="BB115"/>
  <c r="BA115"/>
  <c r="AZ115"/>
  <c r="BG114"/>
  <c r="BF114"/>
  <c r="BE114"/>
  <c r="BD114"/>
  <c r="BC114"/>
  <c r="BB114"/>
  <c r="BA114"/>
  <c r="AZ114"/>
  <c r="BG113"/>
  <c r="BF113"/>
  <c r="BE113"/>
  <c r="BD113"/>
  <c r="BC113"/>
  <c r="BB113"/>
  <c r="BA113"/>
  <c r="AZ113"/>
  <c r="BG112"/>
  <c r="BF112"/>
  <c r="BE112"/>
  <c r="BD112"/>
  <c r="BC112"/>
  <c r="BB112"/>
  <c r="BA112"/>
  <c r="AZ112"/>
  <c r="BG111"/>
  <c r="BF111"/>
  <c r="BE111"/>
  <c r="BD111"/>
  <c r="BC111"/>
  <c r="BB111"/>
  <c r="BA111"/>
  <c r="AZ111"/>
  <c r="BG110"/>
  <c r="BF110"/>
  <c r="BE110"/>
  <c r="BD110"/>
  <c r="BC110"/>
  <c r="BB110"/>
  <c r="BA110"/>
  <c r="AZ110"/>
  <c r="BG109"/>
  <c r="BF109"/>
  <c r="BE109"/>
  <c r="BD109"/>
  <c r="BC109"/>
  <c r="BB109"/>
  <c r="BA109"/>
  <c r="AZ109"/>
  <c r="BG108"/>
  <c r="BF108"/>
  <c r="BE108"/>
  <c r="BD108"/>
  <c r="BC108"/>
  <c r="BB108"/>
  <c r="BA108"/>
  <c r="AZ108"/>
  <c r="BG107"/>
  <c r="BF107"/>
  <c r="BE107"/>
  <c r="BD107"/>
  <c r="BC107"/>
  <c r="BB107"/>
  <c r="BA107"/>
  <c r="AZ107"/>
  <c r="BG106"/>
  <c r="BF106"/>
  <c r="BE106"/>
  <c r="BD106"/>
  <c r="BC106"/>
  <c r="BB106"/>
  <c r="BA106"/>
  <c r="AZ106"/>
  <c r="BG105"/>
  <c r="BF105"/>
  <c r="BE105"/>
  <c r="BD105"/>
  <c r="BC105"/>
  <c r="BB105"/>
  <c r="BA105"/>
  <c r="AZ105"/>
  <c r="BG104"/>
  <c r="BF104"/>
  <c r="BE104"/>
  <c r="BD104"/>
  <c r="BC104"/>
  <c r="BB104"/>
  <c r="BA104"/>
  <c r="AZ104"/>
  <c r="BG103"/>
  <c r="BF103"/>
  <c r="BE103"/>
  <c r="BD103"/>
  <c r="BC103"/>
  <c r="BB103"/>
  <c r="BA103"/>
  <c r="AZ103"/>
  <c r="BG102"/>
  <c r="BF102"/>
  <c r="BE102"/>
  <c r="BD102"/>
  <c r="BC102"/>
  <c r="BB102"/>
  <c r="BA102"/>
  <c r="AZ102"/>
  <c r="BG101"/>
  <c r="BF101"/>
  <c r="BE101"/>
  <c r="BD101"/>
  <c r="BC101"/>
  <c r="BB101"/>
  <c r="BA101"/>
  <c r="AZ101"/>
  <c r="BG100"/>
  <c r="BF100"/>
  <c r="BE100"/>
  <c r="BD100"/>
  <c r="BC100"/>
  <c r="BB100"/>
  <c r="BA100"/>
  <c r="AZ100"/>
  <c r="BG99"/>
  <c r="BF99"/>
  <c r="BE99"/>
  <c r="BD99"/>
  <c r="BC99"/>
  <c r="BB99"/>
  <c r="BA99"/>
  <c r="AZ99"/>
  <c r="BG98"/>
  <c r="BF98"/>
  <c r="BE98"/>
  <c r="BD98"/>
  <c r="BC98"/>
  <c r="BB98"/>
  <c r="BA98"/>
  <c r="AZ98"/>
  <c r="BG97"/>
  <c r="BF97"/>
  <c r="BE97"/>
  <c r="BD97"/>
  <c r="BC97"/>
  <c r="BB97"/>
  <c r="BA97"/>
  <c r="AZ97"/>
  <c r="BG96"/>
  <c r="BF96"/>
  <c r="BE96"/>
  <c r="BD96"/>
  <c r="BC96"/>
  <c r="BB96"/>
  <c r="BA96"/>
  <c r="AZ96"/>
  <c r="BG95"/>
  <c r="BF95"/>
  <c r="BE95"/>
  <c r="BD95"/>
  <c r="BC95"/>
  <c r="BB95"/>
  <c r="BA95"/>
  <c r="AZ95"/>
  <c r="BG94"/>
  <c r="BF94"/>
  <c r="BE94"/>
  <c r="BD94"/>
  <c r="BC94"/>
  <c r="BB94"/>
  <c r="BA94"/>
  <c r="AZ94"/>
  <c r="BG93"/>
  <c r="BF93"/>
  <c r="BE93"/>
  <c r="BD93"/>
  <c r="BC93"/>
  <c r="BB93"/>
  <c r="BA93"/>
  <c r="AZ93"/>
  <c r="BG92"/>
  <c r="BF92"/>
  <c r="BE92"/>
  <c r="BD92"/>
  <c r="BC92"/>
  <c r="BB92"/>
  <c r="BA92"/>
  <c r="AZ92"/>
  <c r="BG91"/>
  <c r="BF91"/>
  <c r="BE91"/>
  <c r="BD91"/>
  <c r="BC91"/>
  <c r="BB91"/>
  <c r="BA91"/>
  <c r="AZ91"/>
  <c r="BG90"/>
  <c r="BF90"/>
  <c r="BE90"/>
  <c r="BD90"/>
  <c r="BC90"/>
  <c r="BB90"/>
  <c r="BA90"/>
  <c r="AZ90"/>
  <c r="BG89"/>
  <c r="BF89"/>
  <c r="BE89"/>
  <c r="BD89"/>
  <c r="BC89"/>
  <c r="BB89"/>
  <c r="BA89"/>
  <c r="AZ89"/>
  <c r="BG88"/>
  <c r="BF88"/>
  <c r="BE88"/>
  <c r="BD88"/>
  <c r="BC88"/>
  <c r="BB88"/>
  <c r="BA88"/>
  <c r="AZ88"/>
  <c r="BG87"/>
  <c r="BF87"/>
  <c r="BE87"/>
  <c r="BD87"/>
  <c r="BC87"/>
  <c r="BB87"/>
  <c r="BA87"/>
  <c r="AZ87"/>
  <c r="BG86"/>
  <c r="BF86"/>
  <c r="BE86"/>
  <c r="BD86"/>
  <c r="BC86"/>
  <c r="BB86"/>
  <c r="BA86"/>
  <c r="AZ86"/>
  <c r="BG85"/>
  <c r="BF85"/>
  <c r="BE85"/>
  <c r="BD85"/>
  <c r="BC85"/>
  <c r="BB85"/>
  <c r="BA85"/>
  <c r="AZ85"/>
  <c r="BG84"/>
  <c r="BF84"/>
  <c r="BE84"/>
  <c r="BD84"/>
  <c r="BC84"/>
  <c r="BB84"/>
  <c r="BA84"/>
  <c r="AZ84"/>
  <c r="BG83"/>
  <c r="BF83"/>
  <c r="BE83"/>
  <c r="BD83"/>
  <c r="BC83"/>
  <c r="BB83"/>
  <c r="BA83"/>
  <c r="AZ83"/>
  <c r="BG82"/>
  <c r="BF82"/>
  <c r="BE82"/>
  <c r="BD82"/>
  <c r="BC82"/>
  <c r="BB82"/>
  <c r="BA82"/>
  <c r="AZ82"/>
  <c r="BG81"/>
  <c r="BF81"/>
  <c r="BE81"/>
  <c r="BD81"/>
  <c r="BC81"/>
  <c r="BB81"/>
  <c r="BA81"/>
  <c r="AZ81"/>
  <c r="BG80"/>
  <c r="BF80"/>
  <c r="BE80"/>
  <c r="BD80"/>
  <c r="BC80"/>
  <c r="BB80"/>
  <c r="BA80"/>
  <c r="AZ80"/>
  <c r="BG79"/>
  <c r="BF79"/>
  <c r="BE79"/>
  <c r="BD79"/>
  <c r="BC79"/>
  <c r="BB79"/>
  <c r="BA79"/>
  <c r="AZ79"/>
  <c r="BG78"/>
  <c r="BF78"/>
  <c r="BE78"/>
  <c r="BD78"/>
  <c r="BC78"/>
  <c r="BB78"/>
  <c r="BA78"/>
  <c r="AZ78"/>
  <c r="BG77"/>
  <c r="BF77"/>
  <c r="BE77"/>
  <c r="BD77"/>
  <c r="BC77"/>
  <c r="BB77"/>
  <c r="BA77"/>
  <c r="AZ77"/>
  <c r="BG76"/>
  <c r="BF76"/>
  <c r="BE76"/>
  <c r="BD76"/>
  <c r="BC76"/>
  <c r="BB76"/>
  <c r="BA76"/>
  <c r="AZ76"/>
  <c r="BG75"/>
  <c r="BF75"/>
  <c r="BE75"/>
  <c r="BD75"/>
  <c r="BC75"/>
  <c r="BB75"/>
  <c r="BA75"/>
  <c r="AZ75"/>
  <c r="BG74"/>
  <c r="BF74"/>
  <c r="BE74"/>
  <c r="BD74"/>
  <c r="BC74"/>
  <c r="BB74"/>
  <c r="BA74"/>
  <c r="AZ74"/>
  <c r="BG73"/>
  <c r="BF73"/>
  <c r="BE73"/>
  <c r="BD73"/>
  <c r="BC73"/>
  <c r="BB73"/>
  <c r="BA73"/>
  <c r="AZ73"/>
  <c r="BG72"/>
  <c r="BF72"/>
  <c r="BE72"/>
  <c r="BD72"/>
  <c r="BC72"/>
  <c r="BB72"/>
  <c r="BA72"/>
  <c r="AZ72"/>
  <c r="BG71"/>
  <c r="BF71"/>
  <c r="BE71"/>
  <c r="BD71"/>
  <c r="BC71"/>
  <c r="BB71"/>
  <c r="BA71"/>
  <c r="AZ71"/>
  <c r="BG70"/>
  <c r="BF70"/>
  <c r="BE70"/>
  <c r="BD70"/>
  <c r="BC70"/>
  <c r="BB70"/>
  <c r="BA70"/>
  <c r="AZ70"/>
  <c r="BG69"/>
  <c r="BF69"/>
  <c r="BE69"/>
  <c r="BD69"/>
  <c r="BC69"/>
  <c r="BB69"/>
  <c r="BA69"/>
  <c r="AZ69"/>
  <c r="BG68"/>
  <c r="BF68"/>
  <c r="BE68"/>
  <c r="BD68"/>
  <c r="BC68"/>
  <c r="BB68"/>
  <c r="BA68"/>
  <c r="AZ68"/>
  <c r="BG67"/>
  <c r="BF67"/>
  <c r="BE67"/>
  <c r="BD67"/>
  <c r="BC67"/>
  <c r="BB67"/>
  <c r="BA67"/>
  <c r="AZ67"/>
  <c r="BG66"/>
  <c r="BF66"/>
  <c r="BE66"/>
  <c r="BD66"/>
  <c r="BC66"/>
  <c r="BB66"/>
  <c r="BA66"/>
  <c r="AZ66"/>
  <c r="BG65"/>
  <c r="BF65"/>
  <c r="BE65"/>
  <c r="BD65"/>
  <c r="BC65"/>
  <c r="BB65"/>
  <c r="BA65"/>
  <c r="AZ65"/>
  <c r="BG64"/>
  <c r="BF64"/>
  <c r="BE64"/>
  <c r="BD64"/>
  <c r="BC64"/>
  <c r="BB64"/>
  <c r="BA64"/>
  <c r="AZ64"/>
  <c r="BG63"/>
  <c r="BF63"/>
  <c r="BE63"/>
  <c r="BD63"/>
  <c r="BC63"/>
  <c r="BB63"/>
  <c r="BA63"/>
  <c r="AZ63"/>
  <c r="BG62"/>
  <c r="BF62"/>
  <c r="BE62"/>
  <c r="BD62"/>
  <c r="BC62"/>
  <c r="BB62"/>
  <c r="BA62"/>
  <c r="AZ62"/>
  <c r="BG61"/>
  <c r="BF61"/>
  <c r="BE61"/>
  <c r="BD61"/>
  <c r="BC61"/>
  <c r="BB61"/>
  <c r="BA61"/>
  <c r="AZ61"/>
  <c r="BG60"/>
  <c r="BF60"/>
  <c r="BE60"/>
  <c r="BD60"/>
  <c r="BC60"/>
  <c r="BB60"/>
  <c r="BA60"/>
  <c r="AZ60"/>
  <c r="BG59"/>
  <c r="BF59"/>
  <c r="BE59"/>
  <c r="BD59"/>
  <c r="BC59"/>
  <c r="BB59"/>
  <c r="BA59"/>
  <c r="AZ59"/>
  <c r="BG58"/>
  <c r="BF58"/>
  <c r="BE58"/>
  <c r="BD58"/>
  <c r="BC58"/>
  <c r="BB58"/>
  <c r="BA58"/>
  <c r="AZ58"/>
  <c r="BG57"/>
  <c r="BF57"/>
  <c r="BE57"/>
  <c r="BD57"/>
  <c r="BC57"/>
  <c r="BB57"/>
  <c r="BA57"/>
  <c r="AZ57"/>
  <c r="BG56"/>
  <c r="BF56"/>
  <c r="BE56"/>
  <c r="BD56"/>
  <c r="BC56"/>
  <c r="BB56"/>
  <c r="BA56"/>
  <c r="AZ56"/>
  <c r="BG55"/>
  <c r="BF55"/>
  <c r="BE55"/>
  <c r="BD55"/>
  <c r="BC55"/>
  <c r="BB55"/>
  <c r="BA55"/>
  <c r="AZ55"/>
  <c r="BG54"/>
  <c r="BF54"/>
  <c r="BE54"/>
  <c r="BD54"/>
  <c r="BC54"/>
  <c r="BB54"/>
  <c r="BA54"/>
  <c r="AZ54"/>
  <c r="BG53"/>
  <c r="BF53"/>
  <c r="BE53"/>
  <c r="BD53"/>
  <c r="BC53"/>
  <c r="BB53"/>
  <c r="BA53"/>
  <c r="AZ53"/>
  <c r="BG52"/>
  <c r="BF52"/>
  <c r="BE52"/>
  <c r="BD52"/>
  <c r="BC52"/>
  <c r="BB52"/>
  <c r="BA52"/>
  <c r="AZ52"/>
  <c r="BG51"/>
  <c r="BF51"/>
  <c r="BE51"/>
  <c r="BD51"/>
  <c r="BC51"/>
  <c r="BB51"/>
  <c r="BA51"/>
  <c r="AZ51"/>
  <c r="BG50"/>
  <c r="BF50"/>
  <c r="BE50"/>
  <c r="BD50"/>
  <c r="BC50"/>
  <c r="BB50"/>
  <c r="BA50"/>
  <c r="AZ50"/>
  <c r="BG49"/>
  <c r="BF49"/>
  <c r="BE49"/>
  <c r="BD49"/>
  <c r="BC49"/>
  <c r="BB49"/>
  <c r="BA49"/>
  <c r="AZ49"/>
  <c r="BG48"/>
  <c r="BF48"/>
  <c r="BE48"/>
  <c r="BD48"/>
  <c r="BC48"/>
  <c r="BB48"/>
  <c r="BA48"/>
  <c r="AZ48"/>
  <c r="BG47"/>
  <c r="BF47"/>
  <c r="BE47"/>
  <c r="BD47"/>
  <c r="BC47"/>
  <c r="BB47"/>
  <c r="BA47"/>
  <c r="AZ47"/>
  <c r="BG46"/>
  <c r="BF46"/>
  <c r="BE46"/>
  <c r="BD46"/>
  <c r="BC46"/>
  <c r="BB46"/>
  <c r="BA46"/>
  <c r="AZ46"/>
  <c r="BG45"/>
  <c r="BF45"/>
  <c r="BE45"/>
  <c r="BD45"/>
  <c r="BC45"/>
  <c r="BB45"/>
  <c r="BA45"/>
  <c r="AZ45"/>
  <c r="BG44"/>
  <c r="BF44"/>
  <c r="BE44"/>
  <c r="BD44"/>
  <c r="BC44"/>
  <c r="BB44"/>
  <c r="BA44"/>
  <c r="AZ44"/>
  <c r="BG43"/>
  <c r="BF43"/>
  <c r="BE43"/>
  <c r="BD43"/>
  <c r="BC43"/>
  <c r="BB43"/>
  <c r="BA43"/>
  <c r="AZ43"/>
  <c r="BG42"/>
  <c r="BF42"/>
  <c r="BE42"/>
  <c r="BD42"/>
  <c r="BC42"/>
  <c r="BB42"/>
  <c r="BA42"/>
  <c r="AZ42"/>
  <c r="BG41"/>
  <c r="BF41"/>
  <c r="BE41"/>
  <c r="BD41"/>
  <c r="BC41"/>
  <c r="BB41"/>
  <c r="BA41"/>
  <c r="AZ41"/>
  <c r="BG40"/>
  <c r="BF40"/>
  <c r="BE40"/>
  <c r="BD40"/>
  <c r="BC40"/>
  <c r="BB40"/>
  <c r="BA40"/>
  <c r="AZ40"/>
  <c r="BG39"/>
  <c r="BF39"/>
  <c r="BE39"/>
  <c r="BD39"/>
  <c r="BC39"/>
  <c r="BB39"/>
  <c r="BA39"/>
  <c r="AZ39"/>
  <c r="BG38"/>
  <c r="BF38"/>
  <c r="BE38"/>
  <c r="BD38"/>
  <c r="BC38"/>
  <c r="BB38"/>
  <c r="BA38"/>
  <c r="AZ38"/>
  <c r="BG37"/>
  <c r="BF37"/>
  <c r="BE37"/>
  <c r="BD37"/>
  <c r="BC37"/>
  <c r="BB37"/>
  <c r="BA37"/>
  <c r="AZ37"/>
  <c r="BG36"/>
  <c r="BF36"/>
  <c r="BE36"/>
  <c r="BD36"/>
  <c r="BC36"/>
  <c r="BB36"/>
  <c r="BA36"/>
  <c r="AZ36"/>
  <c r="BG35"/>
  <c r="BF35"/>
  <c r="BE35"/>
  <c r="BD35"/>
  <c r="BC35"/>
  <c r="BB35"/>
  <c r="BA35"/>
  <c r="AZ35"/>
  <c r="BG34"/>
  <c r="BF34"/>
  <c r="BE34"/>
  <c r="BD34"/>
  <c r="BC34"/>
  <c r="BB34"/>
  <c r="BA34"/>
  <c r="AZ34"/>
  <c r="BG33"/>
  <c r="BF33"/>
  <c r="BE33"/>
  <c r="BD33"/>
  <c r="BC33"/>
  <c r="BB33"/>
  <c r="BA33"/>
  <c r="AZ33"/>
  <c r="BG32"/>
  <c r="BF32"/>
  <c r="BE32"/>
  <c r="BD32"/>
  <c r="BC32"/>
  <c r="BB32"/>
  <c r="BA32"/>
  <c r="AZ32"/>
  <c r="BG31"/>
  <c r="BF31"/>
  <c r="BE31"/>
  <c r="BD31"/>
  <c r="BC31"/>
  <c r="BB31"/>
  <c r="BA31"/>
  <c r="AZ31"/>
  <c r="BG30"/>
  <c r="BF30"/>
  <c r="BE30"/>
  <c r="BD30"/>
  <c r="BC30"/>
  <c r="BB30"/>
  <c r="BA30"/>
  <c r="AZ30"/>
  <c r="BG29"/>
  <c r="BF29"/>
  <c r="BE29"/>
  <c r="BD29"/>
  <c r="BC29"/>
  <c r="BB29"/>
  <c r="BA29"/>
  <c r="AZ29"/>
  <c r="BG28"/>
  <c r="BF28"/>
  <c r="BE28"/>
  <c r="BD28"/>
  <c r="BC28"/>
  <c r="BB28"/>
  <c r="BA28"/>
  <c r="AZ28"/>
  <c r="BG27"/>
  <c r="BF27"/>
  <c r="BE27"/>
  <c r="BD27"/>
  <c r="BC27"/>
  <c r="BB27"/>
  <c r="BA27"/>
  <c r="AZ27"/>
  <c r="BG26"/>
  <c r="BF26"/>
  <c r="BE26"/>
  <c r="BD26"/>
  <c r="BC26"/>
  <c r="BB26"/>
  <c r="AZ26"/>
  <c r="BG25"/>
  <c r="BF25"/>
  <c r="BE25"/>
  <c r="BD25"/>
  <c r="BC25"/>
  <c r="BB25"/>
  <c r="BA25"/>
  <c r="AZ25"/>
  <c r="BG24"/>
  <c r="BF24"/>
  <c r="BE24"/>
  <c r="BD24"/>
  <c r="BC24"/>
  <c r="BB24"/>
  <c r="BA24"/>
  <c r="AZ24"/>
  <c r="BG23"/>
  <c r="BF23"/>
  <c r="BE23"/>
  <c r="BD23"/>
  <c r="BC23"/>
  <c r="BB23"/>
  <c r="BA23"/>
  <c r="AZ23"/>
  <c r="BG22"/>
  <c r="BF22"/>
  <c r="BE22"/>
  <c r="BD22"/>
  <c r="BC22"/>
  <c r="BB22"/>
  <c r="BA22"/>
  <c r="AZ22"/>
  <c r="BG21"/>
  <c r="BF21"/>
  <c r="BE21"/>
  <c r="BD21"/>
  <c r="BC21"/>
  <c r="BB21"/>
  <c r="BA21"/>
  <c r="AZ21"/>
  <c r="BG20"/>
  <c r="BF20"/>
  <c r="BE20"/>
  <c r="BD20"/>
  <c r="BC20"/>
  <c r="BB20"/>
  <c r="BA20"/>
  <c r="AZ20"/>
  <c r="BG19"/>
  <c r="BF19"/>
  <c r="BE19"/>
  <c r="BD19"/>
  <c r="BC19"/>
  <c r="BB19"/>
  <c r="BA19"/>
  <c r="AZ19"/>
  <c r="BG18"/>
  <c r="BF18"/>
  <c r="BE18"/>
  <c r="BD18"/>
  <c r="BC18"/>
  <c r="BB18"/>
  <c r="BA18"/>
  <c r="AZ18"/>
  <c r="AY21" l="1"/>
  <c r="AX21"/>
  <c r="AW21"/>
  <c r="AV21"/>
  <c r="AU21"/>
  <c r="AT21"/>
  <c r="AS21"/>
  <c r="AY20"/>
  <c r="AX20"/>
  <c r="AW20"/>
  <c r="AV20"/>
  <c r="AU20"/>
  <c r="AT20"/>
  <c r="AS20"/>
  <c r="AY19"/>
  <c r="AX19"/>
  <c r="AW19"/>
  <c r="AV19"/>
  <c r="AU19"/>
  <c r="AT19"/>
  <c r="AS19"/>
  <c r="AY18"/>
  <c r="AX18"/>
  <c r="AW18"/>
  <c r="AV18"/>
  <c r="AU18"/>
  <c r="AT18"/>
  <c r="AS18"/>
  <c r="AR21"/>
  <c r="AR20"/>
  <c r="AR18" l="1"/>
  <c r="AR19"/>
  <c r="L167" i="8" l="1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9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0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1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12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L167" i="7"/>
  <c r="K167"/>
  <c r="J167"/>
  <c r="I167"/>
  <c r="H167"/>
  <c r="G167"/>
  <c r="F167"/>
  <c r="E167"/>
  <c r="A167"/>
  <c r="L166"/>
  <c r="K166"/>
  <c r="J166"/>
  <c r="I166"/>
  <c r="H166"/>
  <c r="G166"/>
  <c r="F166"/>
  <c r="E166"/>
  <c r="A166"/>
  <c r="L165"/>
  <c r="K165"/>
  <c r="J165"/>
  <c r="I165"/>
  <c r="H165"/>
  <c r="G165"/>
  <c r="F165"/>
  <c r="E165"/>
  <c r="A165"/>
  <c r="L164"/>
  <c r="K164"/>
  <c r="J164"/>
  <c r="I164"/>
  <c r="H164"/>
  <c r="G164"/>
  <c r="F164"/>
  <c r="E164"/>
  <c r="A164"/>
  <c r="L163"/>
  <c r="K163"/>
  <c r="J163"/>
  <c r="I163"/>
  <c r="H163"/>
  <c r="G163"/>
  <c r="F163"/>
  <c r="E163"/>
  <c r="A163"/>
  <c r="L162"/>
  <c r="K162"/>
  <c r="J162"/>
  <c r="I162"/>
  <c r="H162"/>
  <c r="G162"/>
  <c r="F162"/>
  <c r="E162"/>
  <c r="A162"/>
  <c r="L161"/>
  <c r="K161"/>
  <c r="J161"/>
  <c r="I161"/>
  <c r="H161"/>
  <c r="G161"/>
  <c r="F161"/>
  <c r="E161"/>
  <c r="A161"/>
  <c r="L160"/>
  <c r="K160"/>
  <c r="J160"/>
  <c r="I160"/>
  <c r="H160"/>
  <c r="G160"/>
  <c r="F160"/>
  <c r="E160"/>
  <c r="A160"/>
  <c r="L159"/>
  <c r="K159"/>
  <c r="J159"/>
  <c r="I159"/>
  <c r="H159"/>
  <c r="G159"/>
  <c r="F159"/>
  <c r="E159"/>
  <c r="A159"/>
  <c r="L158"/>
  <c r="K158"/>
  <c r="J158"/>
  <c r="I158"/>
  <c r="H158"/>
  <c r="G158"/>
  <c r="F158"/>
  <c r="E158"/>
  <c r="A158"/>
  <c r="L157"/>
  <c r="K157"/>
  <c r="J157"/>
  <c r="I157"/>
  <c r="H157"/>
  <c r="G157"/>
  <c r="F157"/>
  <c r="E157"/>
  <c r="A157"/>
  <c r="L156"/>
  <c r="K156"/>
  <c r="J156"/>
  <c r="I156"/>
  <c r="H156"/>
  <c r="G156"/>
  <c r="F156"/>
  <c r="E156"/>
  <c r="A156"/>
  <c r="L155"/>
  <c r="K155"/>
  <c r="J155"/>
  <c r="I155"/>
  <c r="H155"/>
  <c r="G155"/>
  <c r="F155"/>
  <c r="E155"/>
  <c r="A155"/>
  <c r="L154"/>
  <c r="K154"/>
  <c r="J154"/>
  <c r="I154"/>
  <c r="H154"/>
  <c r="G154"/>
  <c r="F154"/>
  <c r="E154"/>
  <c r="A154"/>
  <c r="L153"/>
  <c r="K153"/>
  <c r="J153"/>
  <c r="I153"/>
  <c r="H153"/>
  <c r="G153"/>
  <c r="F153"/>
  <c r="E153"/>
  <c r="A153"/>
  <c r="A152" i="8"/>
  <c r="A152" i="9"/>
  <c r="A152" i="10"/>
  <c r="A152" i="11"/>
  <c r="A152" i="12"/>
  <c r="A152" i="7"/>
  <c r="A346" i="5"/>
  <c r="A345"/>
  <c r="A344"/>
  <c r="A341"/>
  <c r="A340"/>
  <c r="A339"/>
  <c r="A336"/>
  <c r="A335"/>
  <c r="A332"/>
  <c r="A330"/>
  <c r="AY167"/>
  <c r="AX167"/>
  <c r="AW167"/>
  <c r="AV167"/>
  <c r="AU167"/>
  <c r="AT167"/>
  <c r="AS167"/>
  <c r="AR167"/>
  <c r="R167"/>
  <c r="Q167"/>
  <c r="P167"/>
  <c r="O167"/>
  <c r="N167"/>
  <c r="M167"/>
  <c r="L167"/>
  <c r="K167"/>
  <c r="J167"/>
  <c r="I167"/>
  <c r="H167"/>
  <c r="G167"/>
  <c r="F167"/>
  <c r="E167"/>
  <c r="D167"/>
  <c r="C167"/>
  <c r="A167"/>
  <c r="AY166"/>
  <c r="AX166"/>
  <c r="AW166"/>
  <c r="AV166"/>
  <c r="AU166"/>
  <c r="AT166"/>
  <c r="AS166"/>
  <c r="AR166"/>
  <c r="R166"/>
  <c r="Q166"/>
  <c r="P166"/>
  <c r="O166"/>
  <c r="N166"/>
  <c r="M166"/>
  <c r="L166"/>
  <c r="K166"/>
  <c r="J166"/>
  <c r="I166"/>
  <c r="H166"/>
  <c r="G166"/>
  <c r="F166"/>
  <c r="E166"/>
  <c r="D166"/>
  <c r="C166"/>
  <c r="A166"/>
  <c r="AY165"/>
  <c r="AX165"/>
  <c r="AW165"/>
  <c r="AV165"/>
  <c r="AU165"/>
  <c r="AT165"/>
  <c r="AS165"/>
  <c r="AR165"/>
  <c r="R165"/>
  <c r="Q165"/>
  <c r="P165"/>
  <c r="O165"/>
  <c r="N165"/>
  <c r="M165"/>
  <c r="L165"/>
  <c r="K165"/>
  <c r="J165"/>
  <c r="I165"/>
  <c r="H165"/>
  <c r="G165"/>
  <c r="F165"/>
  <c r="E165"/>
  <c r="D165"/>
  <c r="C165"/>
  <c r="A165"/>
  <c r="AY164"/>
  <c r="AX164"/>
  <c r="AW164"/>
  <c r="AV164"/>
  <c r="AU164"/>
  <c r="AT164"/>
  <c r="AS164"/>
  <c r="AR164"/>
  <c r="R164"/>
  <c r="Q164"/>
  <c r="P164"/>
  <c r="O164"/>
  <c r="N164"/>
  <c r="M164"/>
  <c r="L164"/>
  <c r="K164"/>
  <c r="J164"/>
  <c r="I164"/>
  <c r="H164"/>
  <c r="G164"/>
  <c r="F164"/>
  <c r="E164"/>
  <c r="D164"/>
  <c r="C164"/>
  <c r="A164"/>
  <c r="AY163"/>
  <c r="AX163"/>
  <c r="AW163"/>
  <c r="AV163"/>
  <c r="AU163"/>
  <c r="AT163"/>
  <c r="AS163"/>
  <c r="AR163"/>
  <c r="R163"/>
  <c r="Q163"/>
  <c r="P163"/>
  <c r="O163"/>
  <c r="N163"/>
  <c r="M163"/>
  <c r="L163"/>
  <c r="K163"/>
  <c r="J163"/>
  <c r="I163"/>
  <c r="H163"/>
  <c r="G163"/>
  <c r="F163"/>
  <c r="E163"/>
  <c r="D163"/>
  <c r="C163"/>
  <c r="A163"/>
  <c r="AY162"/>
  <c r="AX162"/>
  <c r="AW162"/>
  <c r="AV162"/>
  <c r="AU162"/>
  <c r="AT162"/>
  <c r="AS162"/>
  <c r="AR162"/>
  <c r="R162"/>
  <c r="Q162"/>
  <c r="P162"/>
  <c r="O162"/>
  <c r="N162"/>
  <c r="M162"/>
  <c r="L162"/>
  <c r="K162"/>
  <c r="J162"/>
  <c r="I162"/>
  <c r="H162"/>
  <c r="G162"/>
  <c r="F162"/>
  <c r="E162"/>
  <c r="D162"/>
  <c r="C162"/>
  <c r="A162"/>
  <c r="U162" s="1"/>
  <c r="AY161"/>
  <c r="AX161"/>
  <c r="AW161"/>
  <c r="AV161"/>
  <c r="AU161"/>
  <c r="AT161"/>
  <c r="AS161"/>
  <c r="AR161"/>
  <c r="R161"/>
  <c r="Q161"/>
  <c r="P161"/>
  <c r="O161"/>
  <c r="N161"/>
  <c r="M161"/>
  <c r="L161"/>
  <c r="K161"/>
  <c r="J161"/>
  <c r="I161"/>
  <c r="H161"/>
  <c r="G161"/>
  <c r="F161"/>
  <c r="E161"/>
  <c r="D161"/>
  <c r="C161"/>
  <c r="A161"/>
  <c r="AY160"/>
  <c r="AX160"/>
  <c r="AW160"/>
  <c r="AV160"/>
  <c r="AU160"/>
  <c r="AT160"/>
  <c r="AS160"/>
  <c r="AR160"/>
  <c r="R160"/>
  <c r="Q160"/>
  <c r="P160"/>
  <c r="O160"/>
  <c r="N160"/>
  <c r="M160"/>
  <c r="L160"/>
  <c r="K160"/>
  <c r="J160"/>
  <c r="I160"/>
  <c r="H160"/>
  <c r="G160"/>
  <c r="F160"/>
  <c r="E160"/>
  <c r="D160"/>
  <c r="C160"/>
  <c r="A160"/>
  <c r="U160" s="1"/>
  <c r="AY159"/>
  <c r="AX159"/>
  <c r="AW159"/>
  <c r="AV159"/>
  <c r="AU159"/>
  <c r="AT159"/>
  <c r="AS159"/>
  <c r="AR159"/>
  <c r="R159"/>
  <c r="Q159"/>
  <c r="P159"/>
  <c r="O159"/>
  <c r="N159"/>
  <c r="M159"/>
  <c r="L159"/>
  <c r="K159"/>
  <c r="J159"/>
  <c r="I159"/>
  <c r="H159"/>
  <c r="G159"/>
  <c r="F159"/>
  <c r="E159"/>
  <c r="D159"/>
  <c r="C159"/>
  <c r="A159"/>
  <c r="AY158"/>
  <c r="AX158"/>
  <c r="AW158"/>
  <c r="AV158"/>
  <c r="AU158"/>
  <c r="AT158"/>
  <c r="AS158"/>
  <c r="AR158"/>
  <c r="R158"/>
  <c r="Q158"/>
  <c r="P158"/>
  <c r="O158"/>
  <c r="N158"/>
  <c r="M158"/>
  <c r="L158"/>
  <c r="K158"/>
  <c r="J158"/>
  <c r="I158"/>
  <c r="H158"/>
  <c r="G158"/>
  <c r="F158"/>
  <c r="E158"/>
  <c r="D158"/>
  <c r="C158"/>
  <c r="A158"/>
  <c r="AY157"/>
  <c r="AX157"/>
  <c r="AW157"/>
  <c r="AV157"/>
  <c r="AU157"/>
  <c r="AT157"/>
  <c r="AS157"/>
  <c r="AR157"/>
  <c r="R157"/>
  <c r="Q157"/>
  <c r="P157"/>
  <c r="O157"/>
  <c r="N157"/>
  <c r="M157"/>
  <c r="L157"/>
  <c r="K157"/>
  <c r="J157"/>
  <c r="I157"/>
  <c r="H157"/>
  <c r="G157"/>
  <c r="F157"/>
  <c r="E157"/>
  <c r="D157"/>
  <c r="C157"/>
  <c r="A157"/>
  <c r="U157" s="1"/>
  <c r="AY156"/>
  <c r="AX156"/>
  <c r="AW156"/>
  <c r="AV156"/>
  <c r="AU156"/>
  <c r="AT156"/>
  <c r="AS156"/>
  <c r="AR156"/>
  <c r="R156"/>
  <c r="Q156"/>
  <c r="P156"/>
  <c r="O156"/>
  <c r="N156"/>
  <c r="M156"/>
  <c r="L156"/>
  <c r="K156"/>
  <c r="J156"/>
  <c r="I156"/>
  <c r="H156"/>
  <c r="G156"/>
  <c r="F156"/>
  <c r="E156"/>
  <c r="D156"/>
  <c r="C156"/>
  <c r="A156"/>
  <c r="U156" s="1"/>
  <c r="AY155"/>
  <c r="AX155"/>
  <c r="AW155"/>
  <c r="AV155"/>
  <c r="AU155"/>
  <c r="AT155"/>
  <c r="AS155"/>
  <c r="AR155"/>
  <c r="R155"/>
  <c r="Q155"/>
  <c r="P155"/>
  <c r="O155"/>
  <c r="N155"/>
  <c r="M155"/>
  <c r="L155"/>
  <c r="K155"/>
  <c r="J155"/>
  <c r="I155"/>
  <c r="H155"/>
  <c r="G155"/>
  <c r="F155"/>
  <c r="E155"/>
  <c r="D155"/>
  <c r="C155"/>
  <c r="A155"/>
  <c r="AY154"/>
  <c r="AX154"/>
  <c r="AW154"/>
  <c r="AV154"/>
  <c r="AU154"/>
  <c r="AT154"/>
  <c r="AS154"/>
  <c r="AR154"/>
  <c r="R154"/>
  <c r="Q154"/>
  <c r="P154"/>
  <c r="O154"/>
  <c r="N154"/>
  <c r="M154"/>
  <c r="L154"/>
  <c r="K154"/>
  <c r="J154"/>
  <c r="I154"/>
  <c r="H154"/>
  <c r="G154"/>
  <c r="F154"/>
  <c r="E154"/>
  <c r="D154"/>
  <c r="C154"/>
  <c r="A154"/>
  <c r="AY153"/>
  <c r="AX153"/>
  <c r="AW153"/>
  <c r="AV153"/>
  <c r="AU153"/>
  <c r="AT153"/>
  <c r="AS153"/>
  <c r="AR153"/>
  <c r="R153"/>
  <c r="Q153"/>
  <c r="P153"/>
  <c r="O153"/>
  <c r="N153"/>
  <c r="M153"/>
  <c r="L153"/>
  <c r="K153"/>
  <c r="J153"/>
  <c r="I153"/>
  <c r="H153"/>
  <c r="G153"/>
  <c r="F153"/>
  <c r="E153"/>
  <c r="D153"/>
  <c r="C153"/>
  <c r="A153"/>
  <c r="U153" s="1"/>
  <c r="AY152"/>
  <c r="AX152"/>
  <c r="AW152"/>
  <c r="AV152"/>
  <c r="AU152"/>
  <c r="AT152"/>
  <c r="AS152"/>
  <c r="AR152"/>
  <c r="R152"/>
  <c r="Q152"/>
  <c r="P152"/>
  <c r="O152"/>
  <c r="N152"/>
  <c r="M152"/>
  <c r="L152"/>
  <c r="K152"/>
  <c r="J152"/>
  <c r="I152"/>
  <c r="H152"/>
  <c r="G152"/>
  <c r="F152"/>
  <c r="E152"/>
  <c r="D152"/>
  <c r="C152"/>
  <c r="A152"/>
  <c r="AY151"/>
  <c r="AX151"/>
  <c r="AW151"/>
  <c r="AV151"/>
  <c r="AU151"/>
  <c r="AT151"/>
  <c r="AS151"/>
  <c r="AR151"/>
  <c r="R151"/>
  <c r="Q151"/>
  <c r="P151"/>
  <c r="O151"/>
  <c r="N151"/>
  <c r="M151"/>
  <c r="L151"/>
  <c r="K151"/>
  <c r="J151"/>
  <c r="I151"/>
  <c r="H151"/>
  <c r="G151"/>
  <c r="F151"/>
  <c r="E151"/>
  <c r="D151"/>
  <c r="C151"/>
  <c r="A151"/>
  <c r="U151" s="1"/>
  <c r="AY150"/>
  <c r="AX150"/>
  <c r="AW150"/>
  <c r="AV150"/>
  <c r="AU150"/>
  <c r="AT150"/>
  <c r="AS150"/>
  <c r="AR150"/>
  <c r="R150"/>
  <c r="Q150"/>
  <c r="P150"/>
  <c r="O150"/>
  <c r="N150"/>
  <c r="M150"/>
  <c r="L150"/>
  <c r="K150"/>
  <c r="J150"/>
  <c r="I150"/>
  <c r="H150"/>
  <c r="G150"/>
  <c r="F150"/>
  <c r="E150"/>
  <c r="D150"/>
  <c r="C150"/>
  <c r="A150"/>
  <c r="AY149"/>
  <c r="AX149"/>
  <c r="AW149"/>
  <c r="AV149"/>
  <c r="AU149"/>
  <c r="AT149"/>
  <c r="AS149"/>
  <c r="AR149"/>
  <c r="R149"/>
  <c r="Q149"/>
  <c r="P149"/>
  <c r="O149"/>
  <c r="N149"/>
  <c r="M149"/>
  <c r="L149"/>
  <c r="K149"/>
  <c r="J149"/>
  <c r="I149"/>
  <c r="H149"/>
  <c r="G149"/>
  <c r="F149"/>
  <c r="E149"/>
  <c r="D149"/>
  <c r="C149"/>
  <c r="A149"/>
  <c r="U149" s="1"/>
  <c r="AY148"/>
  <c r="AX148"/>
  <c r="AW148"/>
  <c r="AV148"/>
  <c r="AU148"/>
  <c r="AT148"/>
  <c r="AS148"/>
  <c r="AR148"/>
  <c r="R148"/>
  <c r="Q148"/>
  <c r="P148"/>
  <c r="O148"/>
  <c r="N148"/>
  <c r="M148"/>
  <c r="L148"/>
  <c r="K148"/>
  <c r="J148"/>
  <c r="I148"/>
  <c r="H148"/>
  <c r="G148"/>
  <c r="F148"/>
  <c r="E148"/>
  <c r="D148"/>
  <c r="C148"/>
  <c r="A148"/>
  <c r="AY147"/>
  <c r="AX147"/>
  <c r="AW147"/>
  <c r="AV147"/>
  <c r="AU147"/>
  <c r="AT147"/>
  <c r="AS147"/>
  <c r="AR147"/>
  <c r="R147"/>
  <c r="Q147"/>
  <c r="P147"/>
  <c r="O147"/>
  <c r="N147"/>
  <c r="M147"/>
  <c r="L147"/>
  <c r="K147"/>
  <c r="J147"/>
  <c r="I147"/>
  <c r="H147"/>
  <c r="G147"/>
  <c r="F147"/>
  <c r="E147"/>
  <c r="D147"/>
  <c r="C147"/>
  <c r="A147"/>
  <c r="AY146"/>
  <c r="AX146"/>
  <c r="AW146"/>
  <c r="AV146"/>
  <c r="AU146"/>
  <c r="AT146"/>
  <c r="AS146"/>
  <c r="AR146"/>
  <c r="R146"/>
  <c r="Q146"/>
  <c r="P146"/>
  <c r="O146"/>
  <c r="N146"/>
  <c r="M146"/>
  <c r="L146"/>
  <c r="K146"/>
  <c r="J146"/>
  <c r="I146"/>
  <c r="H146"/>
  <c r="G146"/>
  <c r="F146"/>
  <c r="E146"/>
  <c r="D146"/>
  <c r="C146"/>
  <c r="A146"/>
  <c r="AY145"/>
  <c r="AX145"/>
  <c r="AW145"/>
  <c r="AV145"/>
  <c r="AU145"/>
  <c r="AT145"/>
  <c r="AS145"/>
  <c r="AR145"/>
  <c r="R145"/>
  <c r="Q145"/>
  <c r="P145"/>
  <c r="O145"/>
  <c r="N145"/>
  <c r="M145"/>
  <c r="L145"/>
  <c r="K145"/>
  <c r="J145"/>
  <c r="I145"/>
  <c r="H145"/>
  <c r="G145"/>
  <c r="F145"/>
  <c r="E145"/>
  <c r="D145"/>
  <c r="C145"/>
  <c r="A145"/>
  <c r="U145" s="1"/>
  <c r="AY144"/>
  <c r="AX144"/>
  <c r="AW144"/>
  <c r="AV144"/>
  <c r="AU144"/>
  <c r="AT144"/>
  <c r="AS144"/>
  <c r="AR144"/>
  <c r="R144"/>
  <c r="Q144"/>
  <c r="P144"/>
  <c r="O144"/>
  <c r="N144"/>
  <c r="M144"/>
  <c r="L144"/>
  <c r="K144"/>
  <c r="J144"/>
  <c r="I144"/>
  <c r="H144"/>
  <c r="G144"/>
  <c r="F144"/>
  <c r="E144"/>
  <c r="D144"/>
  <c r="C144"/>
  <c r="A144"/>
  <c r="U144" s="1"/>
  <c r="AY143"/>
  <c r="AX143"/>
  <c r="AW143"/>
  <c r="AV143"/>
  <c r="AU143"/>
  <c r="AT143"/>
  <c r="AS143"/>
  <c r="AR143"/>
  <c r="R143"/>
  <c r="Q143"/>
  <c r="P143"/>
  <c r="O143"/>
  <c r="N143"/>
  <c r="M143"/>
  <c r="L143"/>
  <c r="K143"/>
  <c r="J143"/>
  <c r="I143"/>
  <c r="H143"/>
  <c r="G143"/>
  <c r="F143"/>
  <c r="E143"/>
  <c r="D143"/>
  <c r="C143"/>
  <c r="A143"/>
  <c r="U143" s="1"/>
  <c r="AY142"/>
  <c r="AX142"/>
  <c r="AW142"/>
  <c r="AV142"/>
  <c r="AU142"/>
  <c r="AT142"/>
  <c r="AS142"/>
  <c r="AR142"/>
  <c r="R142"/>
  <c r="Q142"/>
  <c r="P142"/>
  <c r="O142"/>
  <c r="N142"/>
  <c r="M142"/>
  <c r="L142"/>
  <c r="K142"/>
  <c r="J142"/>
  <c r="I142"/>
  <c r="H142"/>
  <c r="G142"/>
  <c r="F142"/>
  <c r="E142"/>
  <c r="D142"/>
  <c r="C142"/>
  <c r="A142"/>
  <c r="AY141"/>
  <c r="AX141"/>
  <c r="AW141"/>
  <c r="AV141"/>
  <c r="AU141"/>
  <c r="AT141"/>
  <c r="AS141"/>
  <c r="AR141"/>
  <c r="R141"/>
  <c r="Q141"/>
  <c r="P141"/>
  <c r="O141"/>
  <c r="N141"/>
  <c r="M141"/>
  <c r="L141"/>
  <c r="K141"/>
  <c r="J141"/>
  <c r="I141"/>
  <c r="H141"/>
  <c r="G141"/>
  <c r="F141"/>
  <c r="E141"/>
  <c r="D141"/>
  <c r="C141"/>
  <c r="A141"/>
  <c r="U141" s="1"/>
  <c r="AY140"/>
  <c r="AX140"/>
  <c r="AW140"/>
  <c r="AV140"/>
  <c r="AU140"/>
  <c r="AT140"/>
  <c r="AS140"/>
  <c r="AR140"/>
  <c r="R140"/>
  <c r="Q140"/>
  <c r="P140"/>
  <c r="O140"/>
  <c r="N140"/>
  <c r="M140"/>
  <c r="L140"/>
  <c r="K140"/>
  <c r="J140"/>
  <c r="I140"/>
  <c r="H140"/>
  <c r="G140"/>
  <c r="F140"/>
  <c r="E140"/>
  <c r="D140"/>
  <c r="C140"/>
  <c r="A140"/>
  <c r="U140" s="1"/>
  <c r="AY139"/>
  <c r="AX139"/>
  <c r="AW139"/>
  <c r="AV139"/>
  <c r="AU139"/>
  <c r="AT139"/>
  <c r="AS139"/>
  <c r="AR139"/>
  <c r="R139"/>
  <c r="Q139"/>
  <c r="P139"/>
  <c r="O139"/>
  <c r="N139"/>
  <c r="M139"/>
  <c r="L139"/>
  <c r="K139"/>
  <c r="J139"/>
  <c r="I139"/>
  <c r="H139"/>
  <c r="G139"/>
  <c r="F139"/>
  <c r="E139"/>
  <c r="D139"/>
  <c r="C139"/>
  <c r="A139"/>
  <c r="U139" s="1"/>
  <c r="R138"/>
  <c r="Q138"/>
  <c r="P138"/>
  <c r="O138"/>
  <c r="N138"/>
  <c r="M138"/>
  <c r="L138"/>
  <c r="K138"/>
  <c r="J138"/>
  <c r="I138"/>
  <c r="H138"/>
  <c r="G138"/>
  <c r="F138"/>
  <c r="E138"/>
  <c r="D138"/>
  <c r="R137"/>
  <c r="Q137"/>
  <c r="P137"/>
  <c r="O137"/>
  <c r="N137"/>
  <c r="M137"/>
  <c r="L137"/>
  <c r="K137"/>
  <c r="J137"/>
  <c r="I137"/>
  <c r="H137"/>
  <c r="G137"/>
  <c r="F137"/>
  <c r="E137"/>
  <c r="D137"/>
  <c r="L152" i="12"/>
  <c r="K152"/>
  <c r="J152"/>
  <c r="I152"/>
  <c r="H152"/>
  <c r="G152"/>
  <c r="F152"/>
  <c r="E152"/>
  <c r="L152" i="11"/>
  <c r="K152"/>
  <c r="J152"/>
  <c r="I152"/>
  <c r="H152"/>
  <c r="G152"/>
  <c r="F152"/>
  <c r="E152"/>
  <c r="L152" i="10"/>
  <c r="K152"/>
  <c r="J152"/>
  <c r="I152"/>
  <c r="H152"/>
  <c r="G152"/>
  <c r="F152"/>
  <c r="E152"/>
  <c r="L151"/>
  <c r="K151"/>
  <c r="J151"/>
  <c r="I151"/>
  <c r="H151"/>
  <c r="G151"/>
  <c r="F151"/>
  <c r="E151"/>
  <c r="L150"/>
  <c r="K150"/>
  <c r="J150"/>
  <c r="I150"/>
  <c r="H150"/>
  <c r="G150"/>
  <c r="F150"/>
  <c r="L152" i="9"/>
  <c r="K152"/>
  <c r="J152"/>
  <c r="I152"/>
  <c r="H152"/>
  <c r="G152"/>
  <c r="F152"/>
  <c r="E152"/>
  <c r="L152" i="8"/>
  <c r="K152"/>
  <c r="J152"/>
  <c r="I152"/>
  <c r="H152"/>
  <c r="G152"/>
  <c r="F152"/>
  <c r="E152"/>
  <c r="L152" i="7"/>
  <c r="K152"/>
  <c r="J152"/>
  <c r="I152"/>
  <c r="H152"/>
  <c r="G152"/>
  <c r="F152"/>
  <c r="E152"/>
  <c r="Y153" i="5" l="1"/>
  <c r="Z155"/>
  <c r="Y156"/>
  <c r="AD157"/>
  <c r="AE157"/>
  <c r="AD165"/>
  <c r="AD145"/>
  <c r="AE145"/>
  <c r="Y148"/>
  <c r="AE148"/>
  <c r="AA145"/>
  <c r="Z140"/>
  <c r="Y152"/>
  <c r="Y162"/>
  <c r="Y163"/>
  <c r="Z165"/>
  <c r="AA166"/>
  <c r="N167" i="10" s="1"/>
  <c r="W166" i="5"/>
  <c r="AC166"/>
  <c r="Y166"/>
  <c r="Y140"/>
  <c r="Y147"/>
  <c r="V151"/>
  <c r="AB151"/>
  <c r="X151"/>
  <c r="AD151"/>
  <c r="AC153"/>
  <c r="O154" i="10" s="1"/>
  <c r="AD153" i="5"/>
  <c r="AI153" s="1"/>
  <c r="AE162"/>
  <c r="AE167"/>
  <c r="C332"/>
  <c r="K332"/>
  <c r="A333"/>
  <c r="J336"/>
  <c r="I337"/>
  <c r="AA140"/>
  <c r="AQ140" s="1"/>
  <c r="AB140"/>
  <c r="AC140"/>
  <c r="AE140"/>
  <c r="AA152"/>
  <c r="W152"/>
  <c r="AC152"/>
  <c r="AA162"/>
  <c r="W162"/>
  <c r="AD163"/>
  <c r="AI163" s="1"/>
  <c r="A334"/>
  <c r="A337"/>
  <c r="J337"/>
  <c r="I338"/>
  <c r="N167" i="11"/>
  <c r="N167" i="7"/>
  <c r="O167" i="8"/>
  <c r="O167" i="9"/>
  <c r="O167" i="10"/>
  <c r="O167" i="11"/>
  <c r="O167" i="7"/>
  <c r="O167" i="12"/>
  <c r="A331" i="5"/>
  <c r="E332"/>
  <c r="C334"/>
  <c r="L336"/>
  <c r="A338"/>
  <c r="F338"/>
  <c r="O154" i="12"/>
  <c r="L337" i="5"/>
  <c r="AA141"/>
  <c r="W141"/>
  <c r="AC141"/>
  <c r="AD141"/>
  <c r="V142"/>
  <c r="AP142" s="1"/>
  <c r="AB142"/>
  <c r="AC142"/>
  <c r="AD142"/>
  <c r="AC143"/>
  <c r="AE143"/>
  <c r="AC147"/>
  <c r="Z149"/>
  <c r="Y150"/>
  <c r="AA158"/>
  <c r="X158"/>
  <c r="AE160"/>
  <c r="V164"/>
  <c r="W164"/>
  <c r="AC164"/>
  <c r="V165"/>
  <c r="AD167"/>
  <c r="E336"/>
  <c r="AC139"/>
  <c r="AE139"/>
  <c r="AE142"/>
  <c r="Y146"/>
  <c r="AB149"/>
  <c r="X149"/>
  <c r="Y149"/>
  <c r="Z153"/>
  <c r="V161"/>
  <c r="Y161"/>
  <c r="AD161"/>
  <c r="X165"/>
  <c r="AE165"/>
  <c r="G346"/>
  <c r="A343"/>
  <c r="L343"/>
  <c r="F345"/>
  <c r="A347"/>
  <c r="E344"/>
  <c r="D345"/>
  <c r="J340"/>
  <c r="M343"/>
  <c r="H340"/>
  <c r="L346"/>
  <c r="C347"/>
  <c r="I340"/>
  <c r="M341"/>
  <c r="K341"/>
  <c r="A342"/>
  <c r="C345"/>
  <c r="G340"/>
  <c r="X142"/>
  <c r="Z147"/>
  <c r="AE147"/>
  <c r="AJ147" s="1"/>
  <c r="U147"/>
  <c r="G334"/>
  <c r="AB139"/>
  <c r="AE141"/>
  <c r="Z142"/>
  <c r="AJ142" s="1"/>
  <c r="AB143"/>
  <c r="AE144"/>
  <c r="AB145"/>
  <c r="X145"/>
  <c r="AC145"/>
  <c r="AC149"/>
  <c r="AH149" s="1"/>
  <c r="X150"/>
  <c r="AE150"/>
  <c r="AA151"/>
  <c r="W151"/>
  <c r="AG151" s="1"/>
  <c r="Y151"/>
  <c r="AA153"/>
  <c r="AE153"/>
  <c r="U158"/>
  <c r="Z159"/>
  <c r="X161"/>
  <c r="AE161"/>
  <c r="Z161"/>
  <c r="AA163"/>
  <c r="W163"/>
  <c r="AC163"/>
  <c r="V163"/>
  <c r="U164"/>
  <c r="I336"/>
  <c r="M342"/>
  <c r="N344"/>
  <c r="N345"/>
  <c r="M347"/>
  <c r="AA139"/>
  <c r="AQ139" s="1"/>
  <c r="AA143"/>
  <c r="AQ143" s="1"/>
  <c r="W145"/>
  <c r="Y145"/>
  <c r="AI145" s="1"/>
  <c r="AA148"/>
  <c r="AQ148" s="1"/>
  <c r="W148"/>
  <c r="AC148"/>
  <c r="Z151"/>
  <c r="AE151"/>
  <c r="AJ151" s="1"/>
  <c r="AC151"/>
  <c r="AH151" s="1"/>
  <c r="W155"/>
  <c r="AE155"/>
  <c r="AJ155" s="1"/>
  <c r="AA156"/>
  <c r="AQ156" s="1"/>
  <c r="W156"/>
  <c r="AC156"/>
  <c r="V157"/>
  <c r="AB157"/>
  <c r="AA164"/>
  <c r="AQ164" s="1"/>
  <c r="Z167"/>
  <c r="J330"/>
  <c r="F330"/>
  <c r="M338"/>
  <c r="C344"/>
  <c r="AA147"/>
  <c r="AQ147" s="1"/>
  <c r="W147"/>
  <c r="AA149"/>
  <c r="AQ149" s="1"/>
  <c r="AE149"/>
  <c r="W153"/>
  <c r="X154"/>
  <c r="X157"/>
  <c r="Z157"/>
  <c r="AJ157" s="1"/>
  <c r="W159"/>
  <c r="AE159"/>
  <c r="AJ159" s="1"/>
  <c r="V160"/>
  <c r="W160"/>
  <c r="AC160"/>
  <c r="AE163"/>
  <c r="Z163"/>
  <c r="U166"/>
  <c r="AA144"/>
  <c r="AQ144" s="1"/>
  <c r="W144"/>
  <c r="AC144"/>
  <c r="Y144"/>
  <c r="Z145"/>
  <c r="AJ145" s="1"/>
  <c r="X146"/>
  <c r="AE146"/>
  <c r="V147"/>
  <c r="AP147" s="1"/>
  <c r="AB147"/>
  <c r="X147"/>
  <c r="AD147"/>
  <c r="W149"/>
  <c r="AD149"/>
  <c r="AI149" s="1"/>
  <c r="AE152"/>
  <c r="AB153"/>
  <c r="X153"/>
  <c r="AA154"/>
  <c r="AQ154" s="1"/>
  <c r="AC154"/>
  <c r="AE158"/>
  <c r="AE164"/>
  <c r="Y165"/>
  <c r="AI165" s="1"/>
  <c r="AE166"/>
  <c r="AA167"/>
  <c r="W167"/>
  <c r="AC167"/>
  <c r="Y167"/>
  <c r="AI167" s="1"/>
  <c r="V167"/>
  <c r="AP167" s="1"/>
  <c r="E331"/>
  <c r="I331"/>
  <c r="M332"/>
  <c r="I335"/>
  <c r="E335"/>
  <c r="J346"/>
  <c r="AQ141"/>
  <c r="AM143"/>
  <c r="AQ145"/>
  <c r="AQ162"/>
  <c r="AL151"/>
  <c r="AQ158"/>
  <c r="X139"/>
  <c r="W140"/>
  <c r="AG140" s="1"/>
  <c r="Y141"/>
  <c r="U142"/>
  <c r="X144"/>
  <c r="AH145"/>
  <c r="AA146"/>
  <c r="W146"/>
  <c r="AC146"/>
  <c r="AB146"/>
  <c r="X148"/>
  <c r="AA150"/>
  <c r="W150"/>
  <c r="AC150"/>
  <c r="AB150"/>
  <c r="X152"/>
  <c r="AB154"/>
  <c r="W154"/>
  <c r="AD154"/>
  <c r="Y154"/>
  <c r="AD156"/>
  <c r="AI156" s="1"/>
  <c r="AC158"/>
  <c r="AC162"/>
  <c r="U165"/>
  <c r="I333"/>
  <c r="K333"/>
  <c r="F334"/>
  <c r="M334"/>
  <c r="Z139"/>
  <c r="W139"/>
  <c r="X140"/>
  <c r="AD140"/>
  <c r="AI140" s="1"/>
  <c r="AB141"/>
  <c r="X141"/>
  <c r="Z141"/>
  <c r="AJ141" s="1"/>
  <c r="Z143"/>
  <c r="AJ143" s="1"/>
  <c r="W143"/>
  <c r="Z144"/>
  <c r="V145"/>
  <c r="AP145" s="1"/>
  <c r="V146"/>
  <c r="AP146" s="1"/>
  <c r="AD146"/>
  <c r="U148"/>
  <c r="Z148"/>
  <c r="AJ148" s="1"/>
  <c r="V149"/>
  <c r="AP149" s="1"/>
  <c r="V150"/>
  <c r="AP150" s="1"/>
  <c r="AD150"/>
  <c r="AI150" s="1"/>
  <c r="U152"/>
  <c r="Z152"/>
  <c r="AJ152" s="1"/>
  <c r="V153"/>
  <c r="V154"/>
  <c r="U155"/>
  <c r="AB155"/>
  <c r="V156"/>
  <c r="AC157"/>
  <c r="AB158"/>
  <c r="U159"/>
  <c r="AB159"/>
  <c r="U163"/>
  <c r="V141"/>
  <c r="AP141" s="1"/>
  <c r="X143"/>
  <c r="AB144"/>
  <c r="AM148"/>
  <c r="AB148"/>
  <c r="AB152"/>
  <c r="AG152" s="1"/>
  <c r="Z154"/>
  <c r="AE154"/>
  <c r="AA155"/>
  <c r="V155"/>
  <c r="AC155"/>
  <c r="X155"/>
  <c r="Y155"/>
  <c r="AD155"/>
  <c r="AA159"/>
  <c r="V159"/>
  <c r="AC159"/>
  <c r="X159"/>
  <c r="Y159"/>
  <c r="AD159"/>
  <c r="AD160"/>
  <c r="Y160"/>
  <c r="AA160"/>
  <c r="U161"/>
  <c r="E339"/>
  <c r="I339"/>
  <c r="L339"/>
  <c r="V139"/>
  <c r="AP139" s="1"/>
  <c r="AD139"/>
  <c r="Y139"/>
  <c r="V140"/>
  <c r="AP140" s="1"/>
  <c r="AA142"/>
  <c r="W142"/>
  <c r="Y142"/>
  <c r="V143"/>
  <c r="AP143" s="1"/>
  <c r="AD143"/>
  <c r="Y143"/>
  <c r="V144"/>
  <c r="AP144" s="1"/>
  <c r="AD144"/>
  <c r="U146"/>
  <c r="Z146"/>
  <c r="AJ146" s="1"/>
  <c r="V148"/>
  <c r="AP148" s="1"/>
  <c r="AD148"/>
  <c r="AI148" s="1"/>
  <c r="U150"/>
  <c r="Z150"/>
  <c r="AJ150" s="1"/>
  <c r="V152"/>
  <c r="AD152"/>
  <c r="U154"/>
  <c r="AE156"/>
  <c r="AD164"/>
  <c r="Y164"/>
  <c r="AJ165"/>
  <c r="U167"/>
  <c r="AB156"/>
  <c r="X156"/>
  <c r="Z156"/>
  <c r="Z158"/>
  <c r="W158"/>
  <c r="AB160"/>
  <c r="X160"/>
  <c r="AA161"/>
  <c r="W161"/>
  <c r="AC161"/>
  <c r="AB161"/>
  <c r="AG161" s="1"/>
  <c r="Z162"/>
  <c r="AJ162" s="1"/>
  <c r="X163"/>
  <c r="AB164"/>
  <c r="X164"/>
  <c r="AA165"/>
  <c r="W165"/>
  <c r="AC165"/>
  <c r="AB165"/>
  <c r="AG165" s="1"/>
  <c r="Z166"/>
  <c r="X167"/>
  <c r="N330"/>
  <c r="E341"/>
  <c r="H341"/>
  <c r="AA157"/>
  <c r="W157"/>
  <c r="Y157"/>
  <c r="AI157" s="1"/>
  <c r="V158"/>
  <c r="AD158"/>
  <c r="Y158"/>
  <c r="Z160"/>
  <c r="V162"/>
  <c r="AB162"/>
  <c r="X162"/>
  <c r="AD162"/>
  <c r="AI162" s="1"/>
  <c r="AB163"/>
  <c r="Z164"/>
  <c r="V166"/>
  <c r="AB166"/>
  <c r="AG166" s="1"/>
  <c r="X166"/>
  <c r="AD166"/>
  <c r="AI166" s="1"/>
  <c r="AB167"/>
  <c r="K340"/>
  <c r="J342"/>
  <c r="H337"/>
  <c r="G338"/>
  <c r="E346"/>
  <c r="I347"/>
  <c r="E342"/>
  <c r="G343"/>
  <c r="I345"/>
  <c r="S6" i="13"/>
  <c r="R6"/>
  <c r="S2"/>
  <c r="M2" i="5"/>
  <c r="D167" i="8" l="1"/>
  <c r="D167" i="9"/>
  <c r="D167" i="10"/>
  <c r="D167" i="11"/>
  <c r="D167" i="12"/>
  <c r="D167" i="7"/>
  <c r="AP166" i="5"/>
  <c r="C167" i="8"/>
  <c r="C167" i="9"/>
  <c r="C167" i="10"/>
  <c r="C167" i="11"/>
  <c r="C167" i="12"/>
  <c r="C167" i="7"/>
  <c r="D163" i="8"/>
  <c r="D163" i="9"/>
  <c r="D163" i="10"/>
  <c r="D163" i="11"/>
  <c r="D163" i="12"/>
  <c r="D163" i="7"/>
  <c r="AP162" i="5"/>
  <c r="C163" i="8"/>
  <c r="C163" i="9"/>
  <c r="C163" i="10"/>
  <c r="C163" i="11"/>
  <c r="C163" i="12"/>
  <c r="C163" i="7"/>
  <c r="AP158" i="5"/>
  <c r="C159" i="8"/>
  <c r="C159" i="9"/>
  <c r="C159" i="10"/>
  <c r="C159" i="11"/>
  <c r="C159" i="12"/>
  <c r="C159" i="7"/>
  <c r="D157" i="8"/>
  <c r="D157" i="9"/>
  <c r="D157" i="10"/>
  <c r="D157" i="11"/>
  <c r="D157" i="12"/>
  <c r="D157" i="7"/>
  <c r="AP156" i="5"/>
  <c r="C157" i="8"/>
  <c r="C157" i="9"/>
  <c r="C157" i="10"/>
  <c r="C157" i="11"/>
  <c r="C157" i="12"/>
  <c r="C157" i="7"/>
  <c r="AP153" i="5"/>
  <c r="C154" i="8"/>
  <c r="C154" i="9"/>
  <c r="C154" i="10"/>
  <c r="C154" i="11"/>
  <c r="C154" i="12"/>
  <c r="C154" i="7"/>
  <c r="D154" i="8"/>
  <c r="D154" i="9"/>
  <c r="D154" i="10"/>
  <c r="D154" i="11"/>
  <c r="D154" i="12"/>
  <c r="D154" i="7"/>
  <c r="D155" i="8"/>
  <c r="D155" i="9"/>
  <c r="D155" i="10"/>
  <c r="D155" i="11"/>
  <c r="D155" i="12"/>
  <c r="D155" i="7"/>
  <c r="D166" i="8"/>
  <c r="D166" i="9"/>
  <c r="D166" i="10"/>
  <c r="D166" i="11"/>
  <c r="D166" i="12"/>
  <c r="D166" i="7"/>
  <c r="AP165" i="5"/>
  <c r="C166" i="8"/>
  <c r="C166" i="9"/>
  <c r="C166" i="10"/>
  <c r="C166" i="11"/>
  <c r="C166" i="12"/>
  <c r="C166" i="7"/>
  <c r="D152" i="8"/>
  <c r="D152" i="9"/>
  <c r="D152" i="10"/>
  <c r="D152" i="11"/>
  <c r="D152" i="12"/>
  <c r="D152" i="7"/>
  <c r="AP151" i="5"/>
  <c r="C152" i="8"/>
  <c r="C152" i="9"/>
  <c r="C152" i="10"/>
  <c r="C152" i="11"/>
  <c r="C152" i="12"/>
  <c r="C152" i="7"/>
  <c r="AG157" i="5"/>
  <c r="AJ161"/>
  <c r="AM165"/>
  <c r="D165" i="8"/>
  <c r="D165" i="9"/>
  <c r="D165" i="10"/>
  <c r="D165" i="11"/>
  <c r="D165" i="12"/>
  <c r="D165" i="7"/>
  <c r="D164" i="8"/>
  <c r="D164" i="9"/>
  <c r="D164" i="10"/>
  <c r="D164" i="11"/>
  <c r="D164" i="12"/>
  <c r="D164" i="7"/>
  <c r="D161" i="8"/>
  <c r="D161" i="9"/>
  <c r="D161" i="10"/>
  <c r="D161" i="11"/>
  <c r="D161" i="12"/>
  <c r="D161" i="7"/>
  <c r="AP152" i="5"/>
  <c r="C153" i="8"/>
  <c r="C153" i="9"/>
  <c r="C153" i="10"/>
  <c r="C153" i="11"/>
  <c r="C153" i="12"/>
  <c r="C153" i="7"/>
  <c r="AM160" i="5"/>
  <c r="D160" i="8"/>
  <c r="D160" i="9"/>
  <c r="D160" i="10"/>
  <c r="D160" i="11"/>
  <c r="D160" i="12"/>
  <c r="D160" i="7"/>
  <c r="AP159" i="5"/>
  <c r="C160" i="8"/>
  <c r="C160" i="9"/>
  <c r="C160" i="10"/>
  <c r="C160" i="11"/>
  <c r="C160" i="12"/>
  <c r="C160" i="7"/>
  <c r="D156" i="8"/>
  <c r="D156" i="9"/>
  <c r="D156" i="10"/>
  <c r="D156" i="11"/>
  <c r="D156" i="12"/>
  <c r="D156" i="7"/>
  <c r="AP155" i="5"/>
  <c r="C156" i="8"/>
  <c r="C156" i="9"/>
  <c r="C156" i="10"/>
  <c r="C156" i="11"/>
  <c r="C156" i="12"/>
  <c r="C156" i="7"/>
  <c r="AP154" i="5"/>
  <c r="C155" i="8"/>
  <c r="C155" i="9"/>
  <c r="C155" i="10"/>
  <c r="C155" i="11"/>
  <c r="C155" i="12"/>
  <c r="C155" i="7"/>
  <c r="D153" i="8"/>
  <c r="D153" i="9"/>
  <c r="D153" i="10"/>
  <c r="D153" i="11"/>
  <c r="D153" i="12"/>
  <c r="D153" i="7"/>
  <c r="AP160" i="5"/>
  <c r="C161" i="8"/>
  <c r="C161" i="9"/>
  <c r="C161" i="10"/>
  <c r="C161" i="11"/>
  <c r="C161" i="12"/>
  <c r="C161" i="7"/>
  <c r="AM158" i="5"/>
  <c r="D158" i="8"/>
  <c r="D158" i="9"/>
  <c r="D158" i="10"/>
  <c r="D158" i="11"/>
  <c r="D158" i="12"/>
  <c r="D158" i="7"/>
  <c r="AP157" i="5"/>
  <c r="C158" i="8"/>
  <c r="C158" i="9"/>
  <c r="C158" i="10"/>
  <c r="C158" i="11"/>
  <c r="C158" i="12"/>
  <c r="C158" i="7"/>
  <c r="AP163" i="5"/>
  <c r="C164" i="8"/>
  <c r="C164" i="9"/>
  <c r="C164" i="10"/>
  <c r="C164" i="11"/>
  <c r="C164" i="12"/>
  <c r="C164" i="7"/>
  <c r="D162" i="8"/>
  <c r="D162" i="9"/>
  <c r="D162" i="10"/>
  <c r="D162" i="11"/>
  <c r="D162" i="12"/>
  <c r="D162" i="7"/>
  <c r="AP161" i="5"/>
  <c r="C162" i="8"/>
  <c r="C162" i="9"/>
  <c r="C162" i="10"/>
  <c r="C162" i="11"/>
  <c r="C162" i="12"/>
  <c r="C162" i="7"/>
  <c r="AP164" i="5"/>
  <c r="C165" i="8"/>
  <c r="C165" i="9"/>
  <c r="C165" i="10"/>
  <c r="C165" i="11"/>
  <c r="C165" i="12"/>
  <c r="C165" i="7"/>
  <c r="D159" i="8"/>
  <c r="D159" i="9"/>
  <c r="D159" i="10"/>
  <c r="D159" i="11"/>
  <c r="D159" i="12"/>
  <c r="D159" i="7"/>
  <c r="AG153" i="5"/>
  <c r="G331"/>
  <c r="AI152"/>
  <c r="AF164"/>
  <c r="AH153"/>
  <c r="AM166"/>
  <c r="O154" i="7"/>
  <c r="N167" i="9"/>
  <c r="AG160" i="5"/>
  <c r="AM152"/>
  <c r="AJ144"/>
  <c r="AH141"/>
  <c r="AG139"/>
  <c r="AH139"/>
  <c r="AQ166"/>
  <c r="AI147"/>
  <c r="AJ163"/>
  <c r="AM162"/>
  <c r="H334"/>
  <c r="O154" i="11"/>
  <c r="O154" i="8"/>
  <c r="D336" i="5"/>
  <c r="N167" i="12"/>
  <c r="F336" i="5"/>
  <c r="AF151"/>
  <c r="AG149"/>
  <c r="O154" i="9"/>
  <c r="N167" i="8"/>
  <c r="I334" i="5"/>
  <c r="D333"/>
  <c r="AG167"/>
  <c r="AG156"/>
  <c r="AI142"/>
  <c r="AG148"/>
  <c r="AG143"/>
  <c r="AL147"/>
  <c r="AH147"/>
  <c r="AG147"/>
  <c r="AJ167"/>
  <c r="AI151"/>
  <c r="E333"/>
  <c r="AJ140"/>
  <c r="H331"/>
  <c r="E337"/>
  <c r="C337"/>
  <c r="L335"/>
  <c r="H332"/>
  <c r="J332"/>
  <c r="O160" i="8"/>
  <c r="O160" i="9"/>
  <c r="O160" i="10"/>
  <c r="O160" i="11"/>
  <c r="O160" i="12"/>
  <c r="O160" i="7"/>
  <c r="AF147" i="5"/>
  <c r="AH154"/>
  <c r="O155" i="8"/>
  <c r="O155" i="9"/>
  <c r="O155" i="10"/>
  <c r="O155" i="11"/>
  <c r="O155" i="7"/>
  <c r="O155" i="12"/>
  <c r="AM147" i="5"/>
  <c r="O161" i="8"/>
  <c r="O161" i="9"/>
  <c r="O161" i="10"/>
  <c r="O161" i="11"/>
  <c r="O161" i="7"/>
  <c r="O161" i="12"/>
  <c r="O157" i="8"/>
  <c r="O157" i="9"/>
  <c r="O157" i="10"/>
  <c r="O157" i="11"/>
  <c r="O157" i="7"/>
  <c r="O157" i="12"/>
  <c r="N159" i="8"/>
  <c r="N159" i="11"/>
  <c r="N159" i="9"/>
  <c r="N159" i="10"/>
  <c r="N159" i="12"/>
  <c r="N159" i="7"/>
  <c r="L330" i="5"/>
  <c r="N331"/>
  <c r="G333"/>
  <c r="O153" i="8"/>
  <c r="O153" i="9"/>
  <c r="O153" i="10"/>
  <c r="O153" i="11"/>
  <c r="O153" i="7"/>
  <c r="O153" i="12"/>
  <c r="H338" i="5"/>
  <c r="E330"/>
  <c r="L333"/>
  <c r="K336"/>
  <c r="E338"/>
  <c r="AJ164"/>
  <c r="AG162"/>
  <c r="AI158"/>
  <c r="N158" i="10"/>
  <c r="N158" i="11"/>
  <c r="N158" i="8"/>
  <c r="N158" i="12"/>
  <c r="N158" i="9"/>
  <c r="N158" i="7"/>
  <c r="AJ166" i="5"/>
  <c r="N166" i="9"/>
  <c r="N166" i="10"/>
  <c r="N166" i="11"/>
  <c r="N166" i="8"/>
  <c r="N166" i="12"/>
  <c r="N166" i="7"/>
  <c r="N162" i="10"/>
  <c r="N162" i="11"/>
  <c r="N162" i="8"/>
  <c r="N162" i="9"/>
  <c r="N162" i="12"/>
  <c r="N162" i="7"/>
  <c r="AI164" i="5"/>
  <c r="AI144"/>
  <c r="N156" i="9"/>
  <c r="N156" i="10"/>
  <c r="N156" i="11"/>
  <c r="N156" i="8"/>
  <c r="N156" i="7"/>
  <c r="N156" i="12"/>
  <c r="AH140" i="5"/>
  <c r="E334"/>
  <c r="AH144"/>
  <c r="AH152"/>
  <c r="D335"/>
  <c r="AL154"/>
  <c r="N155" i="8"/>
  <c r="N155" i="9"/>
  <c r="N155" i="11"/>
  <c r="N155" i="10"/>
  <c r="N155" i="12"/>
  <c r="N155" i="7"/>
  <c r="AK147" i="5"/>
  <c r="AJ149"/>
  <c r="N165" i="11"/>
  <c r="N165" i="8"/>
  <c r="N165" i="10"/>
  <c r="N165" i="12"/>
  <c r="N165" i="9"/>
  <c r="N165" i="7"/>
  <c r="O152" i="10"/>
  <c r="O152" i="12"/>
  <c r="O152" i="8"/>
  <c r="O152" i="7"/>
  <c r="O152" i="9"/>
  <c r="O152" i="11"/>
  <c r="O164" i="8"/>
  <c r="O164" i="10"/>
  <c r="O164" i="11"/>
  <c r="O164" i="12"/>
  <c r="O164" i="9"/>
  <c r="O164" i="7"/>
  <c r="AJ153" i="5"/>
  <c r="AQ151"/>
  <c r="N152" i="8"/>
  <c r="N152" i="12"/>
  <c r="N152" i="11"/>
  <c r="N152" i="7"/>
  <c r="N152" i="9"/>
  <c r="N152" i="10"/>
  <c r="AH142" i="5"/>
  <c r="M336"/>
  <c r="N335"/>
  <c r="D337"/>
  <c r="D334"/>
  <c r="K331"/>
  <c r="H330"/>
  <c r="N338"/>
  <c r="G337"/>
  <c r="M335"/>
  <c r="J331"/>
  <c r="K330"/>
  <c r="F337"/>
  <c r="G336"/>
  <c r="C333"/>
  <c r="D338"/>
  <c r="K335"/>
  <c r="N333"/>
  <c r="D332"/>
  <c r="F332"/>
  <c r="H333"/>
  <c r="L331"/>
  <c r="N161" i="11"/>
  <c r="N161" i="8"/>
  <c r="N161" i="10"/>
  <c r="N161" i="12"/>
  <c r="N161" i="9"/>
  <c r="N161" i="7"/>
  <c r="N160" i="10"/>
  <c r="N160" i="9"/>
  <c r="N160" i="11"/>
  <c r="N160" i="8"/>
  <c r="N160" i="7"/>
  <c r="N160" i="12"/>
  <c r="O158" i="8"/>
  <c r="O158" i="9"/>
  <c r="O158" i="12"/>
  <c r="O158" i="10"/>
  <c r="O158" i="11"/>
  <c r="O158" i="7"/>
  <c r="O163" i="8"/>
  <c r="O163" i="9"/>
  <c r="O163" i="10"/>
  <c r="O163" i="11"/>
  <c r="O163" i="7"/>
  <c r="O163" i="12"/>
  <c r="D331" i="5"/>
  <c r="AL156"/>
  <c r="N157" i="11"/>
  <c r="N157" i="8"/>
  <c r="N157" i="10"/>
  <c r="N157" i="12"/>
  <c r="N157" i="9"/>
  <c r="N157" i="7"/>
  <c r="AK139" i="5"/>
  <c r="AQ153"/>
  <c r="N154" i="10"/>
  <c r="N154" i="11"/>
  <c r="N154" i="9"/>
  <c r="N154" i="8"/>
  <c r="N154" i="12"/>
  <c r="N154" i="7"/>
  <c r="J335" i="5"/>
  <c r="H335"/>
  <c r="K338"/>
  <c r="M333"/>
  <c r="D330"/>
  <c r="I332"/>
  <c r="F331"/>
  <c r="G330"/>
  <c r="N334"/>
  <c r="M331"/>
  <c r="AQ152"/>
  <c r="N153" i="8"/>
  <c r="N153" i="10"/>
  <c r="N153" i="12"/>
  <c r="N153" i="7"/>
  <c r="N153" i="9"/>
  <c r="N153" i="11"/>
  <c r="G335" i="5"/>
  <c r="J333"/>
  <c r="M330"/>
  <c r="AJ160"/>
  <c r="AH165"/>
  <c r="O166" i="9"/>
  <c r="O166" i="8"/>
  <c r="O166" i="12"/>
  <c r="O166" i="10"/>
  <c r="O166" i="11"/>
  <c r="O166" i="7"/>
  <c r="AG164" i="5"/>
  <c r="AH161"/>
  <c r="O162" i="8"/>
  <c r="O162" i="9"/>
  <c r="O162" i="12"/>
  <c r="O162" i="10"/>
  <c r="O162" i="11"/>
  <c r="O162" i="7"/>
  <c r="AG142" i="5"/>
  <c r="AI139"/>
  <c r="O156" i="8"/>
  <c r="O156" i="10"/>
  <c r="O156" i="11"/>
  <c r="O156" i="12"/>
  <c r="O156" i="9"/>
  <c r="O156" i="7"/>
  <c r="AI146" i="5"/>
  <c r="AG141"/>
  <c r="AJ139"/>
  <c r="AH158"/>
  <c r="O159" i="8"/>
  <c r="O159" i="9"/>
  <c r="O159" i="10"/>
  <c r="O159" i="11"/>
  <c r="O159" i="7"/>
  <c r="O159" i="12"/>
  <c r="AI141" i="5"/>
  <c r="AM159"/>
  <c r="AF162"/>
  <c r="L332"/>
  <c r="N332"/>
  <c r="AK167"/>
  <c r="AJ158"/>
  <c r="K337"/>
  <c r="M337"/>
  <c r="N164" i="9"/>
  <c r="N164" i="10"/>
  <c r="N164" i="11"/>
  <c r="N164" i="8"/>
  <c r="N164" i="7"/>
  <c r="N164" i="12"/>
  <c r="M339" i="5"/>
  <c r="F335"/>
  <c r="AI161"/>
  <c r="C336"/>
  <c r="O165" i="8"/>
  <c r="O165" i="9"/>
  <c r="O165" i="10"/>
  <c r="O165" i="11"/>
  <c r="O165" i="7"/>
  <c r="O165" i="12"/>
  <c r="C338" i="5"/>
  <c r="L334"/>
  <c r="C331"/>
  <c r="H336"/>
  <c r="K334"/>
  <c r="C330"/>
  <c r="N337"/>
  <c r="J334"/>
  <c r="N163" i="8"/>
  <c r="N163" i="9"/>
  <c r="N163" i="11"/>
  <c r="N163" i="10"/>
  <c r="N163" i="12"/>
  <c r="N163" i="7"/>
  <c r="L338" i="5"/>
  <c r="N336"/>
  <c r="C335"/>
  <c r="F333"/>
  <c r="G332"/>
  <c r="I330"/>
  <c r="J338"/>
  <c r="K339"/>
  <c r="I342"/>
  <c r="K347"/>
  <c r="L340"/>
  <c r="H346"/>
  <c r="L341"/>
  <c r="H342"/>
  <c r="N343"/>
  <c r="F341"/>
  <c r="J339"/>
  <c r="G342"/>
  <c r="N346"/>
  <c r="I346"/>
  <c r="N339"/>
  <c r="H344"/>
  <c r="C340"/>
  <c r="G341"/>
  <c r="L344"/>
  <c r="N342"/>
  <c r="C346"/>
  <c r="K342"/>
  <c r="J345"/>
  <c r="J341"/>
  <c r="I343"/>
  <c r="D342"/>
  <c r="F344"/>
  <c r="G345"/>
  <c r="C341"/>
  <c r="E340"/>
  <c r="G347"/>
  <c r="K343"/>
  <c r="E347"/>
  <c r="D344"/>
  <c r="F342"/>
  <c r="H339"/>
  <c r="N347"/>
  <c r="L345"/>
  <c r="J343"/>
  <c r="L347"/>
  <c r="I341"/>
  <c r="C342"/>
  <c r="K344"/>
  <c r="N340"/>
  <c r="H345"/>
  <c r="D346"/>
  <c r="D339"/>
  <c r="L342"/>
  <c r="J347"/>
  <c r="H347"/>
  <c r="C339"/>
  <c r="F340"/>
  <c r="M345"/>
  <c r="K345"/>
  <c r="E345"/>
  <c r="M340"/>
  <c r="G339"/>
  <c r="C343"/>
  <c r="F346"/>
  <c r="E343"/>
  <c r="D340"/>
  <c r="H343"/>
  <c r="J344"/>
  <c r="K346"/>
  <c r="M344"/>
  <c r="D341"/>
  <c r="M346"/>
  <c r="G344"/>
  <c r="N341"/>
  <c r="I344"/>
  <c r="D347"/>
  <c r="D343"/>
  <c r="F347"/>
  <c r="F343"/>
  <c r="F339"/>
  <c r="AM161"/>
  <c r="AL148"/>
  <c r="AH159"/>
  <c r="AI155"/>
  <c r="AG155"/>
  <c r="AH162"/>
  <c r="AH150"/>
  <c r="AK151"/>
  <c r="AM157"/>
  <c r="AL152"/>
  <c r="AK164"/>
  <c r="AF152"/>
  <c r="AF154"/>
  <c r="AM151"/>
  <c r="AF167"/>
  <c r="AQ167"/>
  <c r="AG145"/>
  <c r="AM167"/>
  <c r="AG163"/>
  <c r="AK158"/>
  <c r="AJ154"/>
  <c r="AG144"/>
  <c r="AG159"/>
  <c r="AH157"/>
  <c r="AM142"/>
  <c r="AH146"/>
  <c r="AF144"/>
  <c r="AF141"/>
  <c r="AF163"/>
  <c r="AQ163"/>
  <c r="AH167"/>
  <c r="AL167"/>
  <c r="AM164"/>
  <c r="AL163"/>
  <c r="AH163"/>
  <c r="AJ156"/>
  <c r="AH160"/>
  <c r="AM156"/>
  <c r="AM144"/>
  <c r="AG150"/>
  <c r="AG146"/>
  <c r="AF153"/>
  <c r="AK143"/>
  <c r="AK166"/>
  <c r="AF149"/>
  <c r="AL162"/>
  <c r="AK145"/>
  <c r="AM163"/>
  <c r="AK165"/>
  <c r="AF165"/>
  <c r="AQ165"/>
  <c r="AL165"/>
  <c r="AK161"/>
  <c r="AF161"/>
  <c r="AL161"/>
  <c r="AQ161"/>
  <c r="AL144"/>
  <c r="AI143"/>
  <c r="AL142"/>
  <c r="AQ142"/>
  <c r="AK142"/>
  <c r="AF142"/>
  <c r="AQ160"/>
  <c r="AL160"/>
  <c r="AF160"/>
  <c r="AK160"/>
  <c r="AI159"/>
  <c r="AH156"/>
  <c r="AH155"/>
  <c r="AI154"/>
  <c r="AM154"/>
  <c r="AM150"/>
  <c r="AM146"/>
  <c r="AF140"/>
  <c r="AL153"/>
  <c r="AL143"/>
  <c r="AL166"/>
  <c r="AF158"/>
  <c r="AM155"/>
  <c r="AL149"/>
  <c r="AF139"/>
  <c r="AK156"/>
  <c r="AF145"/>
  <c r="AH143"/>
  <c r="AL141"/>
  <c r="AL157"/>
  <c r="AQ157"/>
  <c r="AF157"/>
  <c r="AK157"/>
  <c r="AH166"/>
  <c r="AK159"/>
  <c r="AL159"/>
  <c r="AF159"/>
  <c r="AQ159"/>
  <c r="AL164"/>
  <c r="AF148"/>
  <c r="AL140"/>
  <c r="AL145"/>
  <c r="AK163"/>
  <c r="AH164"/>
  <c r="AI160"/>
  <c r="AK155"/>
  <c r="AL155"/>
  <c r="AF155"/>
  <c r="AQ155"/>
  <c r="AK152"/>
  <c r="AK148"/>
  <c r="AK144"/>
  <c r="AG158"/>
  <c r="AM141"/>
  <c r="AG154"/>
  <c r="AM153"/>
  <c r="AK150"/>
  <c r="AQ150"/>
  <c r="AF150"/>
  <c r="AL150"/>
  <c r="AM149"/>
  <c r="AK146"/>
  <c r="AQ146"/>
  <c r="AF146"/>
  <c r="AL146"/>
  <c r="AM145"/>
  <c r="AM140"/>
  <c r="AK154"/>
  <c r="AK140"/>
  <c r="AK153"/>
  <c r="AF143"/>
  <c r="AF166"/>
  <c r="AL158"/>
  <c r="AK149"/>
  <c r="AL139"/>
  <c r="AK162"/>
  <c r="AF156"/>
  <c r="AH148"/>
  <c r="AK141"/>
  <c r="M7"/>
  <c r="C2" i="8" l="1"/>
  <c r="C2" i="9"/>
  <c r="C2" i="10"/>
  <c r="C2" i="11"/>
  <c r="C2" i="12"/>
  <c r="C2" i="7"/>
  <c r="N2" i="5" l="1"/>
  <c r="O2"/>
  <c r="P2"/>
  <c r="B2"/>
  <c r="A20" s="1"/>
  <c r="B162" l="1"/>
  <c r="B141"/>
  <c r="T141" s="1"/>
  <c r="AO141" s="1"/>
  <c r="B160"/>
  <c r="B156"/>
  <c r="B145"/>
  <c r="T145" s="1"/>
  <c r="AO145" s="1"/>
  <c r="B143"/>
  <c r="T143" s="1"/>
  <c r="AO143" s="1"/>
  <c r="B139"/>
  <c r="T139" s="1"/>
  <c r="AO139" s="1"/>
  <c r="B153"/>
  <c r="B151"/>
  <c r="B157"/>
  <c r="B140"/>
  <c r="T140" s="1"/>
  <c r="AO140" s="1"/>
  <c r="B144"/>
  <c r="T144" s="1"/>
  <c r="AO144" s="1"/>
  <c r="B150"/>
  <c r="T150" s="1"/>
  <c r="AO150" s="1"/>
  <c r="B167"/>
  <c r="B158"/>
  <c r="B166"/>
  <c r="B142"/>
  <c r="T142" s="1"/>
  <c r="AO142" s="1"/>
  <c r="B148"/>
  <c r="T148" s="1"/>
  <c r="AO148" s="1"/>
  <c r="B155"/>
  <c r="B146"/>
  <c r="T146" s="1"/>
  <c r="AO146" s="1"/>
  <c r="B149"/>
  <c r="T149" s="1"/>
  <c r="AO149" s="1"/>
  <c r="B164"/>
  <c r="B163"/>
  <c r="B161"/>
  <c r="B147"/>
  <c r="T147" s="1"/>
  <c r="AO147" s="1"/>
  <c r="B165"/>
  <c r="B152"/>
  <c r="B159"/>
  <c r="B154"/>
  <c r="O1"/>
  <c r="O6" i="13" s="1"/>
  <c r="N1" i="5"/>
  <c r="N6" i="13" s="1"/>
  <c r="P1" i="5"/>
  <c r="P6" i="13" s="1"/>
  <c r="N7" i="5"/>
  <c r="O7"/>
  <c r="P7"/>
  <c r="B337" l="1"/>
  <c r="T158"/>
  <c r="AO158" s="1"/>
  <c r="B159" i="8"/>
  <c r="B159" i="9"/>
  <c r="B159" i="10"/>
  <c r="B159" i="11"/>
  <c r="B159" i="12"/>
  <c r="B159" i="7"/>
  <c r="B333" i="5"/>
  <c r="T160"/>
  <c r="AO160" s="1"/>
  <c r="B161" i="8"/>
  <c r="B161" i="9"/>
  <c r="B161" i="10"/>
  <c r="B161" i="11"/>
  <c r="B161" i="12"/>
  <c r="B161" i="7"/>
  <c r="T159" i="5"/>
  <c r="AO159" s="1"/>
  <c r="B160" i="8"/>
  <c r="B160" i="9"/>
  <c r="B160" i="10"/>
  <c r="B160" i="11"/>
  <c r="B160" i="12"/>
  <c r="B160" i="7"/>
  <c r="B336" i="5"/>
  <c r="T155"/>
  <c r="AO155" s="1"/>
  <c r="B156" i="8"/>
  <c r="B156" i="9"/>
  <c r="B156" i="10"/>
  <c r="B156" i="11"/>
  <c r="B156" i="12"/>
  <c r="B156" i="7"/>
  <c r="T157" i="5"/>
  <c r="AO157" s="1"/>
  <c r="B158" i="8"/>
  <c r="B158" i="10"/>
  <c r="B158" i="11"/>
  <c r="B158" i="9"/>
  <c r="B158" i="7"/>
  <c r="B158" i="12"/>
  <c r="T152" i="5"/>
  <c r="AO152" s="1"/>
  <c r="B153" i="8"/>
  <c r="B153" i="9"/>
  <c r="B153" i="10"/>
  <c r="B153" i="7"/>
  <c r="B153" i="11"/>
  <c r="B153" i="12"/>
  <c r="T165" i="5"/>
  <c r="AO165" s="1"/>
  <c r="B166" i="9"/>
  <c r="B166" i="8"/>
  <c r="B166" i="10"/>
  <c r="B166" i="11"/>
  <c r="B166" i="7"/>
  <c r="B166" i="12"/>
  <c r="T161" i="5"/>
  <c r="AO161" s="1"/>
  <c r="B162" i="8"/>
  <c r="B162" i="10"/>
  <c r="B162" i="11"/>
  <c r="B162" i="9"/>
  <c r="B162" i="12"/>
  <c r="B162" i="7"/>
  <c r="T164" i="5"/>
  <c r="AO164" s="1"/>
  <c r="B165" i="8"/>
  <c r="B165" i="9"/>
  <c r="B165" i="10"/>
  <c r="B165" i="11"/>
  <c r="B165" i="12"/>
  <c r="B165" i="7"/>
  <c r="B335" i="5"/>
  <c r="T151"/>
  <c r="AO151" s="1"/>
  <c r="B152" i="10"/>
  <c r="B152" i="9"/>
  <c r="B152" i="12"/>
  <c r="B152" i="8"/>
  <c r="B152" i="7"/>
  <c r="B152" i="11"/>
  <c r="B331" i="5"/>
  <c r="T154"/>
  <c r="AO154" s="1"/>
  <c r="B155" i="8"/>
  <c r="B155" i="9"/>
  <c r="B155" i="10"/>
  <c r="B155" i="11"/>
  <c r="B155" i="12"/>
  <c r="B155" i="7"/>
  <c r="B338" i="5"/>
  <c r="T163"/>
  <c r="AO163" s="1"/>
  <c r="B164" i="8"/>
  <c r="B164" i="9"/>
  <c r="B164" i="10"/>
  <c r="B164" i="11"/>
  <c r="B164" i="12"/>
  <c r="B164" i="7"/>
  <c r="B330" i="5"/>
  <c r="T166"/>
  <c r="AO166" s="1"/>
  <c r="B167" i="8"/>
  <c r="B167" i="9"/>
  <c r="B167" i="10"/>
  <c r="B167" i="11"/>
  <c r="B167" i="12"/>
  <c r="B167" i="7"/>
  <c r="T167" i="5"/>
  <c r="AO167" s="1"/>
  <c r="B332"/>
  <c r="T153"/>
  <c r="AO153" s="1"/>
  <c r="B154" i="8"/>
  <c r="B154" i="10"/>
  <c r="B154" i="11"/>
  <c r="B154" i="9"/>
  <c r="B154" i="12"/>
  <c r="B154" i="7"/>
  <c r="T156" i="5"/>
  <c r="AO156" s="1"/>
  <c r="B157" i="8"/>
  <c r="B157" i="9"/>
  <c r="B157" i="10"/>
  <c r="B157" i="11"/>
  <c r="B157" i="12"/>
  <c r="B157" i="7"/>
  <c r="T162" i="5"/>
  <c r="AO162" s="1"/>
  <c r="B163" i="8"/>
  <c r="B163" i="9"/>
  <c r="B163" i="10"/>
  <c r="B163" i="11"/>
  <c r="B163" i="12"/>
  <c r="B163" i="7"/>
  <c r="B334" i="5"/>
  <c r="B344"/>
  <c r="B341"/>
  <c r="B343"/>
  <c r="B346"/>
  <c r="B345"/>
  <c r="B339"/>
  <c r="B340"/>
  <c r="B342"/>
  <c r="B347"/>
  <c r="N6"/>
  <c r="T6" i="13" s="1"/>
  <c r="P13" i="5"/>
  <c r="P6"/>
  <c r="V6" i="13" s="1"/>
  <c r="O13" i="5"/>
  <c r="O6"/>
  <c r="U6" i="13" s="1"/>
  <c r="A2" i="5"/>
  <c r="A1"/>
  <c r="O12" l="1"/>
  <c r="U2" i="13" s="1"/>
  <c r="P12" i="5"/>
  <c r="V2" i="13" s="1"/>
  <c r="R20" i="5"/>
  <c r="Q20"/>
  <c r="P20"/>
  <c r="O20"/>
  <c r="N20"/>
  <c r="M20"/>
  <c r="L20"/>
  <c r="K20"/>
  <c r="J20"/>
  <c r="I20"/>
  <c r="H20"/>
  <c r="G20"/>
  <c r="F20"/>
  <c r="E20"/>
  <c r="D20"/>
  <c r="C20"/>
  <c r="AY138" l="1"/>
  <c r="AX138"/>
  <c r="AW138"/>
  <c r="AV138"/>
  <c r="AU138"/>
  <c r="AT138"/>
  <c r="AS138"/>
  <c r="AR138"/>
  <c r="AY137"/>
  <c r="AX137"/>
  <c r="AW137"/>
  <c r="AV137"/>
  <c r="AU137"/>
  <c r="AT137"/>
  <c r="AS137"/>
  <c r="AR137"/>
  <c r="AY136"/>
  <c r="AX136"/>
  <c r="AW136"/>
  <c r="AV136"/>
  <c r="AU136"/>
  <c r="AT136"/>
  <c r="AS136"/>
  <c r="AR136"/>
  <c r="AY135"/>
  <c r="AX135"/>
  <c r="AW135"/>
  <c r="AV135"/>
  <c r="AU135"/>
  <c r="AT135"/>
  <c r="AS135"/>
  <c r="AR135"/>
  <c r="AY134"/>
  <c r="AX134"/>
  <c r="AW134"/>
  <c r="AV134"/>
  <c r="AU134"/>
  <c r="AT134"/>
  <c r="AS134"/>
  <c r="AR134"/>
  <c r="AY133"/>
  <c r="AX133"/>
  <c r="AW133"/>
  <c r="AV133"/>
  <c r="AU133"/>
  <c r="AT133"/>
  <c r="AS133"/>
  <c r="AR133"/>
  <c r="AY132"/>
  <c r="AX132"/>
  <c r="AW132"/>
  <c r="AV132"/>
  <c r="AU132"/>
  <c r="AT132"/>
  <c r="AS132"/>
  <c r="AR132"/>
  <c r="AY131"/>
  <c r="AX131"/>
  <c r="AW131"/>
  <c r="AV131"/>
  <c r="AU131"/>
  <c r="AT131"/>
  <c r="AS131"/>
  <c r="AR131"/>
  <c r="AY130"/>
  <c r="AX130"/>
  <c r="AW130"/>
  <c r="AV130"/>
  <c r="AU130"/>
  <c r="AT130"/>
  <c r="AS130"/>
  <c r="AR130"/>
  <c r="AY129"/>
  <c r="AX129"/>
  <c r="AW129"/>
  <c r="AV129"/>
  <c r="AU129"/>
  <c r="AT129"/>
  <c r="AS129"/>
  <c r="AR129"/>
  <c r="AY128"/>
  <c r="AX128"/>
  <c r="AW128"/>
  <c r="AV128"/>
  <c r="AU128"/>
  <c r="AT128"/>
  <c r="AS128"/>
  <c r="AR128"/>
  <c r="AY127"/>
  <c r="AX127"/>
  <c r="AW127"/>
  <c r="AV127"/>
  <c r="AU127"/>
  <c r="AT127"/>
  <c r="AS127"/>
  <c r="AR127"/>
  <c r="AY126"/>
  <c r="AX126"/>
  <c r="AW126"/>
  <c r="AV126"/>
  <c r="AU126"/>
  <c r="AT126"/>
  <c r="AS126"/>
  <c r="AR126"/>
  <c r="AY125"/>
  <c r="AX125"/>
  <c r="AW125"/>
  <c r="AV125"/>
  <c r="AU125"/>
  <c r="AT125"/>
  <c r="AS125"/>
  <c r="AR125"/>
  <c r="AY124"/>
  <c r="AX124"/>
  <c r="AW124"/>
  <c r="AV124"/>
  <c r="AU124"/>
  <c r="AT124"/>
  <c r="AS124"/>
  <c r="AR124"/>
  <c r="AY123"/>
  <c r="AX123"/>
  <c r="AW123"/>
  <c r="AV123"/>
  <c r="AU123"/>
  <c r="AT123"/>
  <c r="AS123"/>
  <c r="AR123"/>
  <c r="AY122"/>
  <c r="AX122"/>
  <c r="AW122"/>
  <c r="AV122"/>
  <c r="AU122"/>
  <c r="AT122"/>
  <c r="AS122"/>
  <c r="AR122"/>
  <c r="AY121"/>
  <c r="AX121"/>
  <c r="AW121"/>
  <c r="AV121"/>
  <c r="AU121"/>
  <c r="AT121"/>
  <c r="AS121"/>
  <c r="AR121"/>
  <c r="AY120"/>
  <c r="AX120"/>
  <c r="AW120"/>
  <c r="AV120"/>
  <c r="AU120"/>
  <c r="AT120"/>
  <c r="AS120"/>
  <c r="AR120"/>
  <c r="AY119"/>
  <c r="AX119"/>
  <c r="AW119"/>
  <c r="AV119"/>
  <c r="AU119"/>
  <c r="AT119"/>
  <c r="AS119"/>
  <c r="AR119"/>
  <c r="AY118"/>
  <c r="AX118"/>
  <c r="AW118"/>
  <c r="AV118"/>
  <c r="AU118"/>
  <c r="AT118"/>
  <c r="AS118"/>
  <c r="AR118"/>
  <c r="AY117"/>
  <c r="AX117"/>
  <c r="AW117"/>
  <c r="AV117"/>
  <c r="AU117"/>
  <c r="AT117"/>
  <c r="AS117"/>
  <c r="AR117"/>
  <c r="AY116"/>
  <c r="AX116"/>
  <c r="AW116"/>
  <c r="AV116"/>
  <c r="AU116"/>
  <c r="AT116"/>
  <c r="AS116"/>
  <c r="AR116"/>
  <c r="AY115"/>
  <c r="AX115"/>
  <c r="AW115"/>
  <c r="AV115"/>
  <c r="AU115"/>
  <c r="AT115"/>
  <c r="AS115"/>
  <c r="AR115"/>
  <c r="AY114"/>
  <c r="AX114"/>
  <c r="AW114"/>
  <c r="AV114"/>
  <c r="AU114"/>
  <c r="AT114"/>
  <c r="AS114"/>
  <c r="AR114"/>
  <c r="AY113"/>
  <c r="AX113"/>
  <c r="AW113"/>
  <c r="AV113"/>
  <c r="AU113"/>
  <c r="AT113"/>
  <c r="AS113"/>
  <c r="AR113"/>
  <c r="AY112"/>
  <c r="AX112"/>
  <c r="AW112"/>
  <c r="AV112"/>
  <c r="AU112"/>
  <c r="AT112"/>
  <c r="AS112"/>
  <c r="AR112"/>
  <c r="AY111"/>
  <c r="AX111"/>
  <c r="AW111"/>
  <c r="AV111"/>
  <c r="AU111"/>
  <c r="AT111"/>
  <c r="AS111"/>
  <c r="AR111"/>
  <c r="AY110"/>
  <c r="AX110"/>
  <c r="AW110"/>
  <c r="AV110"/>
  <c r="AU110"/>
  <c r="AT110"/>
  <c r="AS110"/>
  <c r="AR110"/>
  <c r="AY109"/>
  <c r="AX109"/>
  <c r="AW109"/>
  <c r="AV109"/>
  <c r="AU109"/>
  <c r="AT109"/>
  <c r="AS109"/>
  <c r="AR109"/>
  <c r="AY108"/>
  <c r="AX108"/>
  <c r="AW108"/>
  <c r="AV108"/>
  <c r="AU108"/>
  <c r="AT108"/>
  <c r="AS108"/>
  <c r="AR108"/>
  <c r="AY107"/>
  <c r="AX107"/>
  <c r="AW107"/>
  <c r="AV107"/>
  <c r="AU107"/>
  <c r="AT107"/>
  <c r="AS107"/>
  <c r="AR107"/>
  <c r="AY106"/>
  <c r="AX106"/>
  <c r="AW106"/>
  <c r="AV106"/>
  <c r="AU106"/>
  <c r="AT106"/>
  <c r="AS106"/>
  <c r="AR106"/>
  <c r="AY105"/>
  <c r="AX105"/>
  <c r="AW105"/>
  <c r="AV105"/>
  <c r="AU105"/>
  <c r="AT105"/>
  <c r="AS105"/>
  <c r="AR105"/>
  <c r="AY104"/>
  <c r="AX104"/>
  <c r="AW104"/>
  <c r="AV104"/>
  <c r="AU104"/>
  <c r="AT104"/>
  <c r="AS104"/>
  <c r="AR104"/>
  <c r="AY103"/>
  <c r="AX103"/>
  <c r="AW103"/>
  <c r="AV103"/>
  <c r="AU103"/>
  <c r="AT103"/>
  <c r="AS103"/>
  <c r="AR103"/>
  <c r="AY102"/>
  <c r="AX102"/>
  <c r="AW102"/>
  <c r="AV102"/>
  <c r="AU102"/>
  <c r="AT102"/>
  <c r="AS102"/>
  <c r="AR102"/>
  <c r="AY101"/>
  <c r="AX101"/>
  <c r="AW101"/>
  <c r="AV101"/>
  <c r="AU101"/>
  <c r="AT101"/>
  <c r="AS101"/>
  <c r="AR101"/>
  <c r="AY100"/>
  <c r="AX100"/>
  <c r="AW100"/>
  <c r="AV100"/>
  <c r="AU100"/>
  <c r="AT100"/>
  <c r="AS100"/>
  <c r="AR100"/>
  <c r="AY99"/>
  <c r="AX99"/>
  <c r="AW99"/>
  <c r="AV99"/>
  <c r="AU99"/>
  <c r="AT99"/>
  <c r="AS99"/>
  <c r="AR99"/>
  <c r="AY98"/>
  <c r="AX98"/>
  <c r="AW98"/>
  <c r="AV98"/>
  <c r="AU98"/>
  <c r="AT98"/>
  <c r="AS98"/>
  <c r="AR98"/>
  <c r="AY97"/>
  <c r="AX97"/>
  <c r="AW97"/>
  <c r="AV97"/>
  <c r="AU97"/>
  <c r="AT97"/>
  <c r="AS97"/>
  <c r="AR97"/>
  <c r="AY96"/>
  <c r="AX96"/>
  <c r="AW96"/>
  <c r="AV96"/>
  <c r="AU96"/>
  <c r="AT96"/>
  <c r="AS96"/>
  <c r="AR96"/>
  <c r="AY95"/>
  <c r="AX95"/>
  <c r="AW95"/>
  <c r="AV95"/>
  <c r="AU95"/>
  <c r="AT95"/>
  <c r="AS95"/>
  <c r="AR95"/>
  <c r="AY94"/>
  <c r="AX94"/>
  <c r="AW94"/>
  <c r="AV94"/>
  <c r="AU94"/>
  <c r="AT94"/>
  <c r="AS94"/>
  <c r="AR94"/>
  <c r="AY93"/>
  <c r="AX93"/>
  <c r="AW93"/>
  <c r="AV93"/>
  <c r="AU93"/>
  <c r="AT93"/>
  <c r="AS93"/>
  <c r="AR93"/>
  <c r="AY92"/>
  <c r="AX92"/>
  <c r="AW92"/>
  <c r="AV92"/>
  <c r="AU92"/>
  <c r="AT92"/>
  <c r="AS92"/>
  <c r="AR92"/>
  <c r="AY91"/>
  <c r="AX91"/>
  <c r="AW91"/>
  <c r="AV91"/>
  <c r="AU91"/>
  <c r="AT91"/>
  <c r="AS91"/>
  <c r="AR91"/>
  <c r="AY90"/>
  <c r="AX90"/>
  <c r="AW90"/>
  <c r="AV90"/>
  <c r="AU90"/>
  <c r="AT90"/>
  <c r="AS90"/>
  <c r="AR90"/>
  <c r="AY89"/>
  <c r="AX89"/>
  <c r="AW89"/>
  <c r="AV89"/>
  <c r="AU89"/>
  <c r="AT89"/>
  <c r="AS89"/>
  <c r="AR89"/>
  <c r="AY88"/>
  <c r="AX88"/>
  <c r="AW88"/>
  <c r="AV88"/>
  <c r="AU88"/>
  <c r="AT88"/>
  <c r="AS88"/>
  <c r="AR88"/>
  <c r="AY87"/>
  <c r="AX87"/>
  <c r="AW87"/>
  <c r="AV87"/>
  <c r="AU87"/>
  <c r="AT87"/>
  <c r="AS87"/>
  <c r="AR87"/>
  <c r="AY86"/>
  <c r="AX86"/>
  <c r="AW86"/>
  <c r="AV86"/>
  <c r="AU86"/>
  <c r="AT86"/>
  <c r="AS86"/>
  <c r="AR86"/>
  <c r="AY85"/>
  <c r="AX85"/>
  <c r="AW85"/>
  <c r="AV85"/>
  <c r="AU85"/>
  <c r="AT85"/>
  <c r="AS85"/>
  <c r="AR85"/>
  <c r="AY84"/>
  <c r="AX84"/>
  <c r="AW84"/>
  <c r="AV84"/>
  <c r="AU84"/>
  <c r="AT84"/>
  <c r="AS84"/>
  <c r="AR84"/>
  <c r="AY83"/>
  <c r="AX83"/>
  <c r="AW83"/>
  <c r="AV83"/>
  <c r="AU83"/>
  <c r="AT83"/>
  <c r="AS83"/>
  <c r="AR83"/>
  <c r="AY82"/>
  <c r="AX82"/>
  <c r="AW82"/>
  <c r="AV82"/>
  <c r="AU82"/>
  <c r="AT82"/>
  <c r="AS82"/>
  <c r="AR82"/>
  <c r="AY81"/>
  <c r="AX81"/>
  <c r="AW81"/>
  <c r="AV81"/>
  <c r="AU81"/>
  <c r="AT81"/>
  <c r="AS81"/>
  <c r="AR81"/>
  <c r="AY80"/>
  <c r="AX80"/>
  <c r="AW80"/>
  <c r="AV80"/>
  <c r="AU80"/>
  <c r="AT80"/>
  <c r="AS80"/>
  <c r="AR80"/>
  <c r="AY79"/>
  <c r="AX79"/>
  <c r="AW79"/>
  <c r="AV79"/>
  <c r="AU79"/>
  <c r="AT79"/>
  <c r="AS79"/>
  <c r="AR79"/>
  <c r="AY78"/>
  <c r="AX78"/>
  <c r="AW78"/>
  <c r="AV78"/>
  <c r="AU78"/>
  <c r="AT78"/>
  <c r="AS78"/>
  <c r="AR78"/>
  <c r="AY77"/>
  <c r="AX77"/>
  <c r="AW77"/>
  <c r="AV77"/>
  <c r="AU77"/>
  <c r="AT77"/>
  <c r="AS77"/>
  <c r="AR77"/>
  <c r="AY76"/>
  <c r="AX76"/>
  <c r="AW76"/>
  <c r="AV76"/>
  <c r="AU76"/>
  <c r="AT76"/>
  <c r="AS76"/>
  <c r="AR76"/>
  <c r="AY75"/>
  <c r="AX75"/>
  <c r="AW75"/>
  <c r="AV75"/>
  <c r="AU75"/>
  <c r="AT75"/>
  <c r="AS75"/>
  <c r="AR75"/>
  <c r="AY74"/>
  <c r="AX74"/>
  <c r="AW74"/>
  <c r="AV74"/>
  <c r="AU74"/>
  <c r="AT74"/>
  <c r="AS74"/>
  <c r="AR74"/>
  <c r="AY73"/>
  <c r="AX73"/>
  <c r="AW73"/>
  <c r="AV73"/>
  <c r="AU73"/>
  <c r="AT73"/>
  <c r="AS73"/>
  <c r="AR73"/>
  <c r="AY72"/>
  <c r="AX72"/>
  <c r="AW72"/>
  <c r="AV72"/>
  <c r="AU72"/>
  <c r="AT72"/>
  <c r="AS72"/>
  <c r="AR72"/>
  <c r="AY71"/>
  <c r="AX71"/>
  <c r="AW71"/>
  <c r="AV71"/>
  <c r="AU71"/>
  <c r="AT71"/>
  <c r="AS71"/>
  <c r="AR71"/>
  <c r="AY70"/>
  <c r="AX70"/>
  <c r="AW70"/>
  <c r="AV70"/>
  <c r="AU70"/>
  <c r="AT70"/>
  <c r="AS70"/>
  <c r="AR70"/>
  <c r="AY69"/>
  <c r="AX69"/>
  <c r="AW69"/>
  <c r="AV69"/>
  <c r="AU69"/>
  <c r="AT69"/>
  <c r="AS69"/>
  <c r="AR69"/>
  <c r="AY68"/>
  <c r="AX68"/>
  <c r="AW68"/>
  <c r="AV68"/>
  <c r="AU68"/>
  <c r="AT68"/>
  <c r="AS68"/>
  <c r="AR68"/>
  <c r="AY67"/>
  <c r="AX67"/>
  <c r="AW67"/>
  <c r="AV67"/>
  <c r="AU67"/>
  <c r="AT67"/>
  <c r="AS67"/>
  <c r="AR67"/>
  <c r="AY66"/>
  <c r="AX66"/>
  <c r="AW66"/>
  <c r="AV66"/>
  <c r="AU66"/>
  <c r="AT66"/>
  <c r="AS66"/>
  <c r="AR66"/>
  <c r="AY65"/>
  <c r="AX65"/>
  <c r="AW65"/>
  <c r="AV65"/>
  <c r="AU65"/>
  <c r="AT65"/>
  <c r="AS65"/>
  <c r="AR65"/>
  <c r="AY64"/>
  <c r="AX64"/>
  <c r="AW64"/>
  <c r="AV64"/>
  <c r="AU64"/>
  <c r="AT64"/>
  <c r="AS64"/>
  <c r="AR64"/>
  <c r="AY63"/>
  <c r="AX63"/>
  <c r="AW63"/>
  <c r="AV63"/>
  <c r="AU63"/>
  <c r="AT63"/>
  <c r="AS63"/>
  <c r="AR63"/>
  <c r="AY62"/>
  <c r="AX62"/>
  <c r="AW62"/>
  <c r="AV62"/>
  <c r="AU62"/>
  <c r="AT62"/>
  <c r="AS62"/>
  <c r="AR62"/>
  <c r="AY61"/>
  <c r="AX61"/>
  <c r="AW61"/>
  <c r="AV61"/>
  <c r="AU61"/>
  <c r="AT61"/>
  <c r="AS61"/>
  <c r="AR61"/>
  <c r="AY60"/>
  <c r="AX60"/>
  <c r="AW60"/>
  <c r="AV60"/>
  <c r="AU60"/>
  <c r="AT60"/>
  <c r="AS60"/>
  <c r="AR60"/>
  <c r="AY59"/>
  <c r="AX59"/>
  <c r="AW59"/>
  <c r="AV59"/>
  <c r="AU59"/>
  <c r="AT59"/>
  <c r="AS59"/>
  <c r="AR59"/>
  <c r="AY58"/>
  <c r="AX58"/>
  <c r="AW58"/>
  <c r="AV58"/>
  <c r="AU58"/>
  <c r="AT58"/>
  <c r="AS58"/>
  <c r="AR58"/>
  <c r="AY57"/>
  <c r="AX57"/>
  <c r="AW57"/>
  <c r="AV57"/>
  <c r="AU57"/>
  <c r="AT57"/>
  <c r="AS57"/>
  <c r="AR57"/>
  <c r="AY56"/>
  <c r="AX56"/>
  <c r="AW56"/>
  <c r="AV56"/>
  <c r="AU56"/>
  <c r="AT56"/>
  <c r="AS56"/>
  <c r="AR56"/>
  <c r="AY55"/>
  <c r="AX55"/>
  <c r="AW55"/>
  <c r="AV55"/>
  <c r="AU55"/>
  <c r="AT55"/>
  <c r="AS55"/>
  <c r="AR55"/>
  <c r="AY54"/>
  <c r="AX54"/>
  <c r="AW54"/>
  <c r="AV54"/>
  <c r="AU54"/>
  <c r="AT54"/>
  <c r="AS54"/>
  <c r="AR54"/>
  <c r="AY53"/>
  <c r="AX53"/>
  <c r="AW53"/>
  <c r="AV53"/>
  <c r="AU53"/>
  <c r="AT53"/>
  <c r="AS53"/>
  <c r="AR53"/>
  <c r="AY52"/>
  <c r="AX52"/>
  <c r="AW52"/>
  <c r="AV52"/>
  <c r="AU52"/>
  <c r="AT52"/>
  <c r="AS52"/>
  <c r="AR52"/>
  <c r="AY51"/>
  <c r="AX51"/>
  <c r="AW51"/>
  <c r="AV51"/>
  <c r="AU51"/>
  <c r="AT51"/>
  <c r="AS51"/>
  <c r="AR51"/>
  <c r="AY50"/>
  <c r="AX50"/>
  <c r="AW50"/>
  <c r="AV50"/>
  <c r="AU50"/>
  <c r="AT50"/>
  <c r="AS50"/>
  <c r="AR50"/>
  <c r="AY49"/>
  <c r="AX49"/>
  <c r="AW49"/>
  <c r="AV49"/>
  <c r="AU49"/>
  <c r="AT49"/>
  <c r="AS49"/>
  <c r="AR49"/>
  <c r="AY48"/>
  <c r="AX48"/>
  <c r="AW48"/>
  <c r="AV48"/>
  <c r="AU48"/>
  <c r="AT48"/>
  <c r="AS48"/>
  <c r="AR48"/>
  <c r="AY47"/>
  <c r="AX47"/>
  <c r="AW47"/>
  <c r="AV47"/>
  <c r="AU47"/>
  <c r="AT47"/>
  <c r="AS47"/>
  <c r="AR47"/>
  <c r="AY46"/>
  <c r="AX46"/>
  <c r="AW46"/>
  <c r="AV46"/>
  <c r="AU46"/>
  <c r="AT46"/>
  <c r="AS46"/>
  <c r="AR46"/>
  <c r="AY45"/>
  <c r="AX45"/>
  <c r="AW45"/>
  <c r="AV45"/>
  <c r="AU45"/>
  <c r="AT45"/>
  <c r="AS45"/>
  <c r="AR45"/>
  <c r="AY44"/>
  <c r="AX44"/>
  <c r="AW44"/>
  <c r="AV44"/>
  <c r="AU44"/>
  <c r="AT44"/>
  <c r="AS44"/>
  <c r="AR44"/>
  <c r="AY43"/>
  <c r="AX43"/>
  <c r="AW43"/>
  <c r="AV43"/>
  <c r="AU43"/>
  <c r="AT43"/>
  <c r="AS43"/>
  <c r="AR43"/>
  <c r="AY42"/>
  <c r="AX42"/>
  <c r="AW42"/>
  <c r="AV42"/>
  <c r="AU42"/>
  <c r="AT42"/>
  <c r="AS42"/>
  <c r="AR42"/>
  <c r="AY41"/>
  <c r="AX41"/>
  <c r="AW41"/>
  <c r="AV41"/>
  <c r="AU41"/>
  <c r="AT41"/>
  <c r="AS41"/>
  <c r="AR41"/>
  <c r="AY40"/>
  <c r="AX40"/>
  <c r="AW40"/>
  <c r="AV40"/>
  <c r="AU40"/>
  <c r="AT40"/>
  <c r="AS40"/>
  <c r="AR40"/>
  <c r="AY39"/>
  <c r="AX39"/>
  <c r="AW39"/>
  <c r="AV39"/>
  <c r="AU39"/>
  <c r="AT39"/>
  <c r="AS39"/>
  <c r="AR39"/>
  <c r="AY38"/>
  <c r="AX38"/>
  <c r="AW38"/>
  <c r="AV38"/>
  <c r="AU38"/>
  <c r="AT38"/>
  <c r="AS38"/>
  <c r="AR38"/>
  <c r="AY37"/>
  <c r="AX37"/>
  <c r="AW37"/>
  <c r="AV37"/>
  <c r="AU37"/>
  <c r="AT37"/>
  <c r="AS37"/>
  <c r="AR37"/>
  <c r="AY36"/>
  <c r="AX36"/>
  <c r="AW36"/>
  <c r="AV36"/>
  <c r="AU36"/>
  <c r="AT36"/>
  <c r="AS36"/>
  <c r="AR36"/>
  <c r="AY35"/>
  <c r="AX35"/>
  <c r="AW35"/>
  <c r="AV35"/>
  <c r="AU35"/>
  <c r="AT35"/>
  <c r="AS35"/>
  <c r="AR35"/>
  <c r="AY34"/>
  <c r="AX34"/>
  <c r="AW34"/>
  <c r="AV34"/>
  <c r="AU34"/>
  <c r="AT34"/>
  <c r="AS34"/>
  <c r="AR34"/>
  <c r="AY33"/>
  <c r="AX33"/>
  <c r="AW33"/>
  <c r="AV33"/>
  <c r="AU33"/>
  <c r="AT33"/>
  <c r="AS33"/>
  <c r="AR33"/>
  <c r="AY32"/>
  <c r="AX32"/>
  <c r="AW32"/>
  <c r="AV32"/>
  <c r="AU32"/>
  <c r="AT32"/>
  <c r="AS32"/>
  <c r="AR32"/>
  <c r="AY31"/>
  <c r="AX31"/>
  <c r="AW31"/>
  <c r="AV31"/>
  <c r="AU31"/>
  <c r="AT31"/>
  <c r="AS31"/>
  <c r="AR31"/>
  <c r="AY30"/>
  <c r="AX30"/>
  <c r="AW30"/>
  <c r="AV30"/>
  <c r="AU30"/>
  <c r="AT30"/>
  <c r="AS30"/>
  <c r="AR30"/>
  <c r="AY29"/>
  <c r="AX29"/>
  <c r="AW29"/>
  <c r="AV29"/>
  <c r="AU29"/>
  <c r="AT29"/>
  <c r="AS29"/>
  <c r="AR29"/>
  <c r="AY28"/>
  <c r="AX28"/>
  <c r="AW28"/>
  <c r="AV28"/>
  <c r="AU28"/>
  <c r="AT28"/>
  <c r="AS28"/>
  <c r="AR28"/>
  <c r="AY27"/>
  <c r="AX27"/>
  <c r="AW27"/>
  <c r="AV27"/>
  <c r="AU27"/>
  <c r="AT27"/>
  <c r="AS27"/>
  <c r="AR27"/>
  <c r="AY26"/>
  <c r="AX26"/>
  <c r="AW26"/>
  <c r="AV26"/>
  <c r="AU26"/>
  <c r="AT26"/>
  <c r="AS26"/>
  <c r="AR26"/>
  <c r="AY25"/>
  <c r="AX25"/>
  <c r="AW25"/>
  <c r="AV25"/>
  <c r="AU25"/>
  <c r="AT25"/>
  <c r="AS25"/>
  <c r="AR25"/>
  <c r="AY24"/>
  <c r="AX24"/>
  <c r="AW24"/>
  <c r="AV24"/>
  <c r="AU24"/>
  <c r="AT24"/>
  <c r="AS24"/>
  <c r="AR24"/>
  <c r="AY23"/>
  <c r="AX23"/>
  <c r="AW23"/>
  <c r="AV23"/>
  <c r="AU23"/>
  <c r="AT23"/>
  <c r="AS23"/>
  <c r="AR23"/>
  <c r="C138"/>
  <c r="C137"/>
  <c r="R136"/>
  <c r="Q136"/>
  <c r="P136"/>
  <c r="O136"/>
  <c r="N136"/>
  <c r="M136"/>
  <c r="L136"/>
  <c r="K136"/>
  <c r="J136"/>
  <c r="I136"/>
  <c r="H136"/>
  <c r="G136"/>
  <c r="F136"/>
  <c r="E136"/>
  <c r="D136"/>
  <c r="C136"/>
  <c r="R135"/>
  <c r="Q135"/>
  <c r="P135"/>
  <c r="O135"/>
  <c r="N135"/>
  <c r="M135"/>
  <c r="L135"/>
  <c r="K135"/>
  <c r="J135"/>
  <c r="I135"/>
  <c r="H135"/>
  <c r="G135"/>
  <c r="F135"/>
  <c r="E135"/>
  <c r="D135"/>
  <c r="C135"/>
  <c r="R134"/>
  <c r="Q134"/>
  <c r="P134"/>
  <c r="O134"/>
  <c r="N134"/>
  <c r="M134"/>
  <c r="L134"/>
  <c r="K134"/>
  <c r="J134"/>
  <c r="I134"/>
  <c r="H134"/>
  <c r="G134"/>
  <c r="F134"/>
  <c r="E134"/>
  <c r="D134"/>
  <c r="C134"/>
  <c r="R133"/>
  <c r="Q133"/>
  <c r="P133"/>
  <c r="O133"/>
  <c r="N133"/>
  <c r="M133"/>
  <c r="L133"/>
  <c r="K133"/>
  <c r="J133"/>
  <c r="I133"/>
  <c r="H133"/>
  <c r="G133"/>
  <c r="F133"/>
  <c r="E133"/>
  <c r="D133"/>
  <c r="C133"/>
  <c r="R132"/>
  <c r="Q132"/>
  <c r="P132"/>
  <c r="O132"/>
  <c r="N132"/>
  <c r="M132"/>
  <c r="L132"/>
  <c r="K132"/>
  <c r="J132"/>
  <c r="I132"/>
  <c r="H132"/>
  <c r="G132"/>
  <c r="F132"/>
  <c r="E132"/>
  <c r="D132"/>
  <c r="C132"/>
  <c r="R131"/>
  <c r="Q131"/>
  <c r="P131"/>
  <c r="O131"/>
  <c r="N131"/>
  <c r="M131"/>
  <c r="L131"/>
  <c r="K131"/>
  <c r="J131"/>
  <c r="I131"/>
  <c r="H131"/>
  <c r="G131"/>
  <c r="F131"/>
  <c r="E131"/>
  <c r="D131"/>
  <c r="C131"/>
  <c r="R130"/>
  <c r="Q130"/>
  <c r="P130"/>
  <c r="O130"/>
  <c r="N130"/>
  <c r="M130"/>
  <c r="L130"/>
  <c r="K130"/>
  <c r="J130"/>
  <c r="I130"/>
  <c r="H130"/>
  <c r="G130"/>
  <c r="F130"/>
  <c r="E130"/>
  <c r="D130"/>
  <c r="C130"/>
  <c r="R129"/>
  <c r="Q129"/>
  <c r="P129"/>
  <c r="O129"/>
  <c r="N129"/>
  <c r="M129"/>
  <c r="L129"/>
  <c r="K129"/>
  <c r="J129"/>
  <c r="I129"/>
  <c r="H129"/>
  <c r="G129"/>
  <c r="F129"/>
  <c r="E129"/>
  <c r="D129"/>
  <c r="C129"/>
  <c r="R128"/>
  <c r="Q128"/>
  <c r="P128"/>
  <c r="O128"/>
  <c r="N128"/>
  <c r="M128"/>
  <c r="L128"/>
  <c r="K128"/>
  <c r="J128"/>
  <c r="I128"/>
  <c r="H128"/>
  <c r="G128"/>
  <c r="F128"/>
  <c r="E128"/>
  <c r="D128"/>
  <c r="C128"/>
  <c r="R127"/>
  <c r="Q127"/>
  <c r="P127"/>
  <c r="O127"/>
  <c r="N127"/>
  <c r="M127"/>
  <c r="L127"/>
  <c r="K127"/>
  <c r="J127"/>
  <c r="I127"/>
  <c r="H127"/>
  <c r="G127"/>
  <c r="F127"/>
  <c r="E127"/>
  <c r="D127"/>
  <c r="C127"/>
  <c r="R126"/>
  <c r="Q126"/>
  <c r="P126"/>
  <c r="O126"/>
  <c r="N126"/>
  <c r="M126"/>
  <c r="L126"/>
  <c r="K126"/>
  <c r="J126"/>
  <c r="I126"/>
  <c r="H126"/>
  <c r="G126"/>
  <c r="F126"/>
  <c r="E126"/>
  <c r="D126"/>
  <c r="C126"/>
  <c r="R125"/>
  <c r="Q125"/>
  <c r="P125"/>
  <c r="O125"/>
  <c r="N125"/>
  <c r="M125"/>
  <c r="L125"/>
  <c r="K125"/>
  <c r="J125"/>
  <c r="I125"/>
  <c r="H125"/>
  <c r="G125"/>
  <c r="F125"/>
  <c r="E125"/>
  <c r="D125"/>
  <c r="C125"/>
  <c r="R124"/>
  <c r="Q124"/>
  <c r="P124"/>
  <c r="O124"/>
  <c r="N124"/>
  <c r="M124"/>
  <c r="L124"/>
  <c r="K124"/>
  <c r="J124"/>
  <c r="I124"/>
  <c r="H124"/>
  <c r="G124"/>
  <c r="F124"/>
  <c r="E124"/>
  <c r="D124"/>
  <c r="C124"/>
  <c r="R123"/>
  <c r="Q123"/>
  <c r="P123"/>
  <c r="O123"/>
  <c r="N123"/>
  <c r="M123"/>
  <c r="L123"/>
  <c r="K123"/>
  <c r="J123"/>
  <c r="I123"/>
  <c r="H123"/>
  <c r="G123"/>
  <c r="F123"/>
  <c r="E123"/>
  <c r="D123"/>
  <c r="C123"/>
  <c r="R122"/>
  <c r="Q122"/>
  <c r="P122"/>
  <c r="O122"/>
  <c r="N122"/>
  <c r="M122"/>
  <c r="L122"/>
  <c r="K122"/>
  <c r="J122"/>
  <c r="I122"/>
  <c r="H122"/>
  <c r="G122"/>
  <c r="F122"/>
  <c r="E122"/>
  <c r="D122"/>
  <c r="C122"/>
  <c r="R121"/>
  <c r="Q121"/>
  <c r="P121"/>
  <c r="O121"/>
  <c r="N121"/>
  <c r="M121"/>
  <c r="L121"/>
  <c r="K121"/>
  <c r="J121"/>
  <c r="I121"/>
  <c r="H121"/>
  <c r="G121"/>
  <c r="F121"/>
  <c r="E121"/>
  <c r="D121"/>
  <c r="C121"/>
  <c r="R120"/>
  <c r="Q120"/>
  <c r="P120"/>
  <c r="O120"/>
  <c r="N120"/>
  <c r="M120"/>
  <c r="L120"/>
  <c r="K120"/>
  <c r="J120"/>
  <c r="I120"/>
  <c r="H120"/>
  <c r="G120"/>
  <c r="F120"/>
  <c r="E120"/>
  <c r="D120"/>
  <c r="C120"/>
  <c r="R119"/>
  <c r="Q119"/>
  <c r="P119"/>
  <c r="O119"/>
  <c r="N119"/>
  <c r="M119"/>
  <c r="L119"/>
  <c r="K119"/>
  <c r="J119"/>
  <c r="I119"/>
  <c r="H119"/>
  <c r="G119"/>
  <c r="F119"/>
  <c r="E119"/>
  <c r="D119"/>
  <c r="C119"/>
  <c r="R118"/>
  <c r="Q118"/>
  <c r="P118"/>
  <c r="O118"/>
  <c r="N118"/>
  <c r="M118"/>
  <c r="L118"/>
  <c r="K118"/>
  <c r="J118"/>
  <c r="I118"/>
  <c r="H118"/>
  <c r="G118"/>
  <c r="F118"/>
  <c r="E118"/>
  <c r="D118"/>
  <c r="C118"/>
  <c r="R117"/>
  <c r="Q117"/>
  <c r="P117"/>
  <c r="O117"/>
  <c r="N117"/>
  <c r="M117"/>
  <c r="L117"/>
  <c r="K117"/>
  <c r="J117"/>
  <c r="I117"/>
  <c r="H117"/>
  <c r="G117"/>
  <c r="F117"/>
  <c r="E117"/>
  <c r="D117"/>
  <c r="C117"/>
  <c r="R116"/>
  <c r="Q116"/>
  <c r="P116"/>
  <c r="O116"/>
  <c r="N116"/>
  <c r="M116"/>
  <c r="L116"/>
  <c r="K116"/>
  <c r="J116"/>
  <c r="I116"/>
  <c r="H116"/>
  <c r="G116"/>
  <c r="F116"/>
  <c r="E116"/>
  <c r="D116"/>
  <c r="C116"/>
  <c r="R115"/>
  <c r="Q115"/>
  <c r="P115"/>
  <c r="O115"/>
  <c r="N115"/>
  <c r="M115"/>
  <c r="L115"/>
  <c r="K115"/>
  <c r="J115"/>
  <c r="I115"/>
  <c r="H115"/>
  <c r="G115"/>
  <c r="F115"/>
  <c r="E115"/>
  <c r="D115"/>
  <c r="C115"/>
  <c r="R114"/>
  <c r="Q114"/>
  <c r="P114"/>
  <c r="O114"/>
  <c r="N114"/>
  <c r="M114"/>
  <c r="L114"/>
  <c r="K114"/>
  <c r="J114"/>
  <c r="I114"/>
  <c r="H114"/>
  <c r="G114"/>
  <c r="F114"/>
  <c r="E114"/>
  <c r="D114"/>
  <c r="C114"/>
  <c r="R113"/>
  <c r="Q113"/>
  <c r="P113"/>
  <c r="O113"/>
  <c r="N113"/>
  <c r="M113"/>
  <c r="L113"/>
  <c r="K113"/>
  <c r="J113"/>
  <c r="I113"/>
  <c r="H113"/>
  <c r="G113"/>
  <c r="F113"/>
  <c r="E113"/>
  <c r="D113"/>
  <c r="C113"/>
  <c r="R112"/>
  <c r="Q112"/>
  <c r="P112"/>
  <c r="O112"/>
  <c r="N112"/>
  <c r="M112"/>
  <c r="L112"/>
  <c r="K112"/>
  <c r="J112"/>
  <c r="I112"/>
  <c r="H112"/>
  <c r="G112"/>
  <c r="F112"/>
  <c r="E112"/>
  <c r="D112"/>
  <c r="C112"/>
  <c r="R111"/>
  <c r="Q111"/>
  <c r="P111"/>
  <c r="O111"/>
  <c r="N111"/>
  <c r="M111"/>
  <c r="L111"/>
  <c r="K111"/>
  <c r="J111"/>
  <c r="I111"/>
  <c r="H111"/>
  <c r="G111"/>
  <c r="F111"/>
  <c r="E111"/>
  <c r="D111"/>
  <c r="C111"/>
  <c r="R110"/>
  <c r="Q110"/>
  <c r="P110"/>
  <c r="O110"/>
  <c r="N110"/>
  <c r="M110"/>
  <c r="L110"/>
  <c r="K110"/>
  <c r="J110"/>
  <c r="I110"/>
  <c r="H110"/>
  <c r="G110"/>
  <c r="F110"/>
  <c r="E110"/>
  <c r="D110"/>
  <c r="C110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R107"/>
  <c r="Q107"/>
  <c r="P107"/>
  <c r="O107"/>
  <c r="N107"/>
  <c r="M107"/>
  <c r="L107"/>
  <c r="K107"/>
  <c r="J107"/>
  <c r="I107"/>
  <c r="H107"/>
  <c r="G107"/>
  <c r="F107"/>
  <c r="E107"/>
  <c r="D107"/>
  <c r="C107"/>
  <c r="R106"/>
  <c r="Q106"/>
  <c r="P106"/>
  <c r="O106"/>
  <c r="N106"/>
  <c r="M106"/>
  <c r="L106"/>
  <c r="K106"/>
  <c r="J106"/>
  <c r="I106"/>
  <c r="H106"/>
  <c r="G106"/>
  <c r="F106"/>
  <c r="E106"/>
  <c r="D106"/>
  <c r="C106"/>
  <c r="R105"/>
  <c r="Q105"/>
  <c r="P105"/>
  <c r="O105"/>
  <c r="N105"/>
  <c r="M105"/>
  <c r="L105"/>
  <c r="K105"/>
  <c r="J105"/>
  <c r="I105"/>
  <c r="H105"/>
  <c r="G105"/>
  <c r="F105"/>
  <c r="E105"/>
  <c r="D105"/>
  <c r="C105"/>
  <c r="R104"/>
  <c r="Q104"/>
  <c r="P104"/>
  <c r="O104"/>
  <c r="N104"/>
  <c r="M104"/>
  <c r="L104"/>
  <c r="K104"/>
  <c r="J104"/>
  <c r="I104"/>
  <c r="H104"/>
  <c r="G104"/>
  <c r="F104"/>
  <c r="E104"/>
  <c r="D104"/>
  <c r="C104"/>
  <c r="R103"/>
  <c r="Q103"/>
  <c r="P103"/>
  <c r="O103"/>
  <c r="N103"/>
  <c r="M103"/>
  <c r="L103"/>
  <c r="K103"/>
  <c r="J103"/>
  <c r="I103"/>
  <c r="H103"/>
  <c r="G103"/>
  <c r="F103"/>
  <c r="E103"/>
  <c r="D103"/>
  <c r="C103"/>
  <c r="R102"/>
  <c r="Q102"/>
  <c r="P102"/>
  <c r="O102"/>
  <c r="N102"/>
  <c r="M102"/>
  <c r="L102"/>
  <c r="K102"/>
  <c r="J102"/>
  <c r="I102"/>
  <c r="H102"/>
  <c r="G102"/>
  <c r="F102"/>
  <c r="E102"/>
  <c r="D102"/>
  <c r="C102"/>
  <c r="R101"/>
  <c r="Q101"/>
  <c r="P101"/>
  <c r="O101"/>
  <c r="N101"/>
  <c r="M101"/>
  <c r="L101"/>
  <c r="K101"/>
  <c r="J101"/>
  <c r="I101"/>
  <c r="H101"/>
  <c r="G101"/>
  <c r="F101"/>
  <c r="E101"/>
  <c r="D101"/>
  <c r="C101"/>
  <c r="R100"/>
  <c r="Q100"/>
  <c r="P100"/>
  <c r="O100"/>
  <c r="N100"/>
  <c r="M100"/>
  <c r="L100"/>
  <c r="K100"/>
  <c r="J100"/>
  <c r="I100"/>
  <c r="H100"/>
  <c r="G100"/>
  <c r="F100"/>
  <c r="E100"/>
  <c r="D100"/>
  <c r="C100"/>
  <c r="R99"/>
  <c r="Q99"/>
  <c r="P99"/>
  <c r="O99"/>
  <c r="N99"/>
  <c r="M99"/>
  <c r="L99"/>
  <c r="K99"/>
  <c r="J99"/>
  <c r="I99"/>
  <c r="H99"/>
  <c r="G99"/>
  <c r="F99"/>
  <c r="E99"/>
  <c r="D99"/>
  <c r="C99"/>
  <c r="R98"/>
  <c r="Q98"/>
  <c r="P98"/>
  <c r="O98"/>
  <c r="N98"/>
  <c r="M98"/>
  <c r="L98"/>
  <c r="K98"/>
  <c r="J98"/>
  <c r="I98"/>
  <c r="H98"/>
  <c r="G98"/>
  <c r="F98"/>
  <c r="E98"/>
  <c r="D98"/>
  <c r="C98"/>
  <c r="R97"/>
  <c r="Q97"/>
  <c r="P97"/>
  <c r="O97"/>
  <c r="N97"/>
  <c r="M97"/>
  <c r="L97"/>
  <c r="K97"/>
  <c r="J97"/>
  <c r="I97"/>
  <c r="H97"/>
  <c r="G97"/>
  <c r="F97"/>
  <c r="E97"/>
  <c r="D97"/>
  <c r="C97"/>
  <c r="R96"/>
  <c r="Q96"/>
  <c r="P96"/>
  <c r="O96"/>
  <c r="N96"/>
  <c r="M96"/>
  <c r="L96"/>
  <c r="K96"/>
  <c r="J96"/>
  <c r="I96"/>
  <c r="H96"/>
  <c r="G96"/>
  <c r="F96"/>
  <c r="E96"/>
  <c r="D96"/>
  <c r="C96"/>
  <c r="R95"/>
  <c r="Q95"/>
  <c r="P95"/>
  <c r="O95"/>
  <c r="N95"/>
  <c r="M95"/>
  <c r="L95"/>
  <c r="K95"/>
  <c r="J95"/>
  <c r="I95"/>
  <c r="H95"/>
  <c r="G95"/>
  <c r="F95"/>
  <c r="E95"/>
  <c r="D95"/>
  <c r="C95"/>
  <c r="R94"/>
  <c r="Q94"/>
  <c r="P94"/>
  <c r="O94"/>
  <c r="N94"/>
  <c r="M94"/>
  <c r="L94"/>
  <c r="K94"/>
  <c r="J94"/>
  <c r="I94"/>
  <c r="H94"/>
  <c r="G94"/>
  <c r="F94"/>
  <c r="E94"/>
  <c r="D94"/>
  <c r="C94"/>
  <c r="R93"/>
  <c r="Q93"/>
  <c r="P93"/>
  <c r="O93"/>
  <c r="N93"/>
  <c r="M93"/>
  <c r="L93"/>
  <c r="K93"/>
  <c r="J93"/>
  <c r="I93"/>
  <c r="H93"/>
  <c r="G93"/>
  <c r="F93"/>
  <c r="E93"/>
  <c r="D93"/>
  <c r="C93"/>
  <c r="R92"/>
  <c r="Q92"/>
  <c r="P92"/>
  <c r="O92"/>
  <c r="N92"/>
  <c r="M92"/>
  <c r="L92"/>
  <c r="K92"/>
  <c r="J92"/>
  <c r="I92"/>
  <c r="H92"/>
  <c r="G92"/>
  <c r="F92"/>
  <c r="E92"/>
  <c r="D92"/>
  <c r="C92"/>
  <c r="R91"/>
  <c r="Q91"/>
  <c r="P91"/>
  <c r="O91"/>
  <c r="N91"/>
  <c r="M91"/>
  <c r="L91"/>
  <c r="K91"/>
  <c r="J91"/>
  <c r="I91"/>
  <c r="H91"/>
  <c r="G91"/>
  <c r="F91"/>
  <c r="E91"/>
  <c r="D91"/>
  <c r="C91"/>
  <c r="R90"/>
  <c r="Q90"/>
  <c r="P90"/>
  <c r="O90"/>
  <c r="N90"/>
  <c r="M90"/>
  <c r="L90"/>
  <c r="K90"/>
  <c r="J90"/>
  <c r="I90"/>
  <c r="H90"/>
  <c r="G90"/>
  <c r="F90"/>
  <c r="E90"/>
  <c r="D90"/>
  <c r="C90"/>
  <c r="R89"/>
  <c r="Q89"/>
  <c r="P89"/>
  <c r="O89"/>
  <c r="N89"/>
  <c r="M89"/>
  <c r="L89"/>
  <c r="K89"/>
  <c r="J89"/>
  <c r="I89"/>
  <c r="H89"/>
  <c r="G89"/>
  <c r="F89"/>
  <c r="E89"/>
  <c r="D89"/>
  <c r="C89"/>
  <c r="R88"/>
  <c r="Q88"/>
  <c r="P88"/>
  <c r="O88"/>
  <c r="N88"/>
  <c r="M88"/>
  <c r="L88"/>
  <c r="K88"/>
  <c r="J88"/>
  <c r="I88"/>
  <c r="H88"/>
  <c r="G88"/>
  <c r="F88"/>
  <c r="E88"/>
  <c r="D88"/>
  <c r="C88"/>
  <c r="R87"/>
  <c r="Q87"/>
  <c r="P87"/>
  <c r="O87"/>
  <c r="N87"/>
  <c r="M87"/>
  <c r="L87"/>
  <c r="K87"/>
  <c r="J87"/>
  <c r="I87"/>
  <c r="H87"/>
  <c r="G87"/>
  <c r="F87"/>
  <c r="E87"/>
  <c r="D87"/>
  <c r="C87"/>
  <c r="R86"/>
  <c r="Q86"/>
  <c r="P86"/>
  <c r="O86"/>
  <c r="N86"/>
  <c r="M86"/>
  <c r="L86"/>
  <c r="K86"/>
  <c r="J86"/>
  <c r="I86"/>
  <c r="H86"/>
  <c r="G86"/>
  <c r="F86"/>
  <c r="E86"/>
  <c r="D86"/>
  <c r="C86"/>
  <c r="R85"/>
  <c r="Q85"/>
  <c r="P85"/>
  <c r="O85"/>
  <c r="N85"/>
  <c r="M85"/>
  <c r="L85"/>
  <c r="K85"/>
  <c r="J85"/>
  <c r="I85"/>
  <c r="H85"/>
  <c r="G85"/>
  <c r="F85"/>
  <c r="E85"/>
  <c r="D85"/>
  <c r="C85"/>
  <c r="R84"/>
  <c r="Q84"/>
  <c r="P84"/>
  <c r="O84"/>
  <c r="N84"/>
  <c r="M84"/>
  <c r="L84"/>
  <c r="K84"/>
  <c r="J84"/>
  <c r="I84"/>
  <c r="H84"/>
  <c r="G84"/>
  <c r="F84"/>
  <c r="E84"/>
  <c r="D84"/>
  <c r="C84"/>
  <c r="R83"/>
  <c r="Q83"/>
  <c r="P83"/>
  <c r="O83"/>
  <c r="N83"/>
  <c r="M83"/>
  <c r="L83"/>
  <c r="K83"/>
  <c r="J83"/>
  <c r="I83"/>
  <c r="H83"/>
  <c r="G83"/>
  <c r="F83"/>
  <c r="E83"/>
  <c r="D83"/>
  <c r="C83"/>
  <c r="R82"/>
  <c r="Q82"/>
  <c r="P82"/>
  <c r="O82"/>
  <c r="N82"/>
  <c r="M82"/>
  <c r="L82"/>
  <c r="K82"/>
  <c r="J82"/>
  <c r="I82"/>
  <c r="H82"/>
  <c r="G82"/>
  <c r="F82"/>
  <c r="E82"/>
  <c r="D82"/>
  <c r="C82"/>
  <c r="R81"/>
  <c r="Q81"/>
  <c r="P81"/>
  <c r="O81"/>
  <c r="N81"/>
  <c r="M81"/>
  <c r="L81"/>
  <c r="K81"/>
  <c r="J81"/>
  <c r="I81"/>
  <c r="H81"/>
  <c r="G81"/>
  <c r="F81"/>
  <c r="E81"/>
  <c r="D81"/>
  <c r="C81"/>
  <c r="R80"/>
  <c r="Q80"/>
  <c r="P80"/>
  <c r="O80"/>
  <c r="N80"/>
  <c r="M80"/>
  <c r="L80"/>
  <c r="K80"/>
  <c r="J80"/>
  <c r="I80"/>
  <c r="H80"/>
  <c r="G80"/>
  <c r="F80"/>
  <c r="E80"/>
  <c r="D80"/>
  <c r="C80"/>
  <c r="R79"/>
  <c r="Q79"/>
  <c r="P79"/>
  <c r="O79"/>
  <c r="N79"/>
  <c r="M79"/>
  <c r="L79"/>
  <c r="K79"/>
  <c r="J79"/>
  <c r="I79"/>
  <c r="H79"/>
  <c r="G79"/>
  <c r="F79"/>
  <c r="E79"/>
  <c r="D79"/>
  <c r="C79"/>
  <c r="R78"/>
  <c r="Q78"/>
  <c r="P78"/>
  <c r="O78"/>
  <c r="N78"/>
  <c r="M78"/>
  <c r="L78"/>
  <c r="K78"/>
  <c r="J78"/>
  <c r="I78"/>
  <c r="H78"/>
  <c r="G78"/>
  <c r="F78"/>
  <c r="E78"/>
  <c r="D78"/>
  <c r="C78"/>
  <c r="R77"/>
  <c r="Q77"/>
  <c r="P77"/>
  <c r="O77"/>
  <c r="N77"/>
  <c r="M77"/>
  <c r="L77"/>
  <c r="K77"/>
  <c r="J77"/>
  <c r="I77"/>
  <c r="H77"/>
  <c r="G77"/>
  <c r="F77"/>
  <c r="E77"/>
  <c r="D77"/>
  <c r="C77"/>
  <c r="R76"/>
  <c r="Q76"/>
  <c r="P76"/>
  <c r="O76"/>
  <c r="N76"/>
  <c r="M76"/>
  <c r="L76"/>
  <c r="K76"/>
  <c r="J76"/>
  <c r="I76"/>
  <c r="H76"/>
  <c r="G76"/>
  <c r="F76"/>
  <c r="E76"/>
  <c r="D76"/>
  <c r="C76"/>
  <c r="R75"/>
  <c r="Q75"/>
  <c r="P75"/>
  <c r="O75"/>
  <c r="N75"/>
  <c r="M75"/>
  <c r="L75"/>
  <c r="K75"/>
  <c r="J75"/>
  <c r="I75"/>
  <c r="H75"/>
  <c r="G75"/>
  <c r="F75"/>
  <c r="E75"/>
  <c r="D75"/>
  <c r="C75"/>
  <c r="R74"/>
  <c r="Q74"/>
  <c r="P74"/>
  <c r="O74"/>
  <c r="N74"/>
  <c r="M74"/>
  <c r="L74"/>
  <c r="K74"/>
  <c r="J74"/>
  <c r="I74"/>
  <c r="H74"/>
  <c r="G74"/>
  <c r="F74"/>
  <c r="E74"/>
  <c r="D74"/>
  <c r="C74"/>
  <c r="R73"/>
  <c r="Q73"/>
  <c r="P73"/>
  <c r="O73"/>
  <c r="N73"/>
  <c r="M73"/>
  <c r="L73"/>
  <c r="K73"/>
  <c r="J73"/>
  <c r="I73"/>
  <c r="H73"/>
  <c r="G73"/>
  <c r="F73"/>
  <c r="E73"/>
  <c r="D73"/>
  <c r="C73"/>
  <c r="R72"/>
  <c r="Q72"/>
  <c r="P72"/>
  <c r="O72"/>
  <c r="N72"/>
  <c r="M72"/>
  <c r="L72"/>
  <c r="K72"/>
  <c r="J72"/>
  <c r="I72"/>
  <c r="H72"/>
  <c r="G72"/>
  <c r="F72"/>
  <c r="E72"/>
  <c r="D72"/>
  <c r="C72"/>
  <c r="R71"/>
  <c r="Q71"/>
  <c r="P71"/>
  <c r="O71"/>
  <c r="N71"/>
  <c r="M71"/>
  <c r="L71"/>
  <c r="K71"/>
  <c r="J71"/>
  <c r="I71"/>
  <c r="H71"/>
  <c r="G71"/>
  <c r="F71"/>
  <c r="E71"/>
  <c r="D71"/>
  <c r="C71"/>
  <c r="R70"/>
  <c r="Q70"/>
  <c r="P70"/>
  <c r="O70"/>
  <c r="N70"/>
  <c r="M70"/>
  <c r="L70"/>
  <c r="K70"/>
  <c r="J70"/>
  <c r="I70"/>
  <c r="H70"/>
  <c r="G70"/>
  <c r="F70"/>
  <c r="E70"/>
  <c r="D70"/>
  <c r="C70"/>
  <c r="R69"/>
  <c r="Q69"/>
  <c r="P69"/>
  <c r="O69"/>
  <c r="N69"/>
  <c r="M69"/>
  <c r="L69"/>
  <c r="K69"/>
  <c r="J69"/>
  <c r="I69"/>
  <c r="H69"/>
  <c r="G69"/>
  <c r="F69"/>
  <c r="E69"/>
  <c r="D69"/>
  <c r="C69"/>
  <c r="R68"/>
  <c r="Q68"/>
  <c r="P68"/>
  <c r="O68"/>
  <c r="N68"/>
  <c r="M68"/>
  <c r="L68"/>
  <c r="K68"/>
  <c r="J68"/>
  <c r="I68"/>
  <c r="H68"/>
  <c r="G68"/>
  <c r="F68"/>
  <c r="E68"/>
  <c r="D68"/>
  <c r="C68"/>
  <c r="R67"/>
  <c r="Q67"/>
  <c r="P67"/>
  <c r="O67"/>
  <c r="N67"/>
  <c r="M67"/>
  <c r="L67"/>
  <c r="K67"/>
  <c r="J67"/>
  <c r="I67"/>
  <c r="H67"/>
  <c r="G67"/>
  <c r="F67"/>
  <c r="E67"/>
  <c r="D67"/>
  <c r="C67"/>
  <c r="R66"/>
  <c r="Q66"/>
  <c r="P66"/>
  <c r="O66"/>
  <c r="N66"/>
  <c r="M66"/>
  <c r="L66"/>
  <c r="K66"/>
  <c r="J66"/>
  <c r="I66"/>
  <c r="H66"/>
  <c r="G66"/>
  <c r="F66"/>
  <c r="E66"/>
  <c r="D66"/>
  <c r="C66"/>
  <c r="R65"/>
  <c r="Q65"/>
  <c r="P65"/>
  <c r="O65"/>
  <c r="N65"/>
  <c r="M65"/>
  <c r="L65"/>
  <c r="K65"/>
  <c r="J65"/>
  <c r="I65"/>
  <c r="H65"/>
  <c r="G65"/>
  <c r="F65"/>
  <c r="E65"/>
  <c r="D65"/>
  <c r="C65"/>
  <c r="R64"/>
  <c r="Q64"/>
  <c r="P64"/>
  <c r="O64"/>
  <c r="N64"/>
  <c r="M64"/>
  <c r="L64"/>
  <c r="K64"/>
  <c r="J64"/>
  <c r="I64"/>
  <c r="H64"/>
  <c r="G64"/>
  <c r="F64"/>
  <c r="E64"/>
  <c r="D64"/>
  <c r="C64"/>
  <c r="R63"/>
  <c r="Q63"/>
  <c r="P63"/>
  <c r="O63"/>
  <c r="N63"/>
  <c r="M63"/>
  <c r="L63"/>
  <c r="K63"/>
  <c r="J63"/>
  <c r="I63"/>
  <c r="H63"/>
  <c r="G63"/>
  <c r="F63"/>
  <c r="E63"/>
  <c r="D63"/>
  <c r="C63"/>
  <c r="R62"/>
  <c r="Q62"/>
  <c r="P62"/>
  <c r="O62"/>
  <c r="N62"/>
  <c r="M62"/>
  <c r="L62"/>
  <c r="K62"/>
  <c r="J62"/>
  <c r="I62"/>
  <c r="H62"/>
  <c r="G62"/>
  <c r="F62"/>
  <c r="E62"/>
  <c r="D62"/>
  <c r="C62"/>
  <c r="R61"/>
  <c r="Q61"/>
  <c r="P61"/>
  <c r="O61"/>
  <c r="N61"/>
  <c r="M61"/>
  <c r="L61"/>
  <c r="K61"/>
  <c r="J61"/>
  <c r="I61"/>
  <c r="H61"/>
  <c r="G61"/>
  <c r="F61"/>
  <c r="E61"/>
  <c r="D61"/>
  <c r="C61"/>
  <c r="R60"/>
  <c r="Q60"/>
  <c r="P60"/>
  <c r="O60"/>
  <c r="N60"/>
  <c r="M60"/>
  <c r="L60"/>
  <c r="K60"/>
  <c r="J60"/>
  <c r="I60"/>
  <c r="H60"/>
  <c r="G60"/>
  <c r="F60"/>
  <c r="E60"/>
  <c r="D60"/>
  <c r="C60"/>
  <c r="R59"/>
  <c r="Q59"/>
  <c r="P59"/>
  <c r="O59"/>
  <c r="N59"/>
  <c r="M59"/>
  <c r="L59"/>
  <c r="K59"/>
  <c r="J59"/>
  <c r="I59"/>
  <c r="H59"/>
  <c r="G59"/>
  <c r="F59"/>
  <c r="E59"/>
  <c r="D59"/>
  <c r="C59"/>
  <c r="R58"/>
  <c r="Q58"/>
  <c r="P58"/>
  <c r="O58"/>
  <c r="N58"/>
  <c r="M58"/>
  <c r="L58"/>
  <c r="K58"/>
  <c r="J58"/>
  <c r="I58"/>
  <c r="H58"/>
  <c r="G58"/>
  <c r="F58"/>
  <c r="E58"/>
  <c r="D58"/>
  <c r="C58"/>
  <c r="R57"/>
  <c r="Q57"/>
  <c r="P57"/>
  <c r="O57"/>
  <c r="N57"/>
  <c r="M57"/>
  <c r="L57"/>
  <c r="K57"/>
  <c r="J57"/>
  <c r="I57"/>
  <c r="H57"/>
  <c r="G57"/>
  <c r="F57"/>
  <c r="E57"/>
  <c r="D57"/>
  <c r="C57"/>
  <c r="R56"/>
  <c r="Q56"/>
  <c r="P56"/>
  <c r="O56"/>
  <c r="N56"/>
  <c r="M56"/>
  <c r="L56"/>
  <c r="K56"/>
  <c r="J56"/>
  <c r="I56"/>
  <c r="H56"/>
  <c r="G56"/>
  <c r="F56"/>
  <c r="E56"/>
  <c r="D56"/>
  <c r="C56"/>
  <c r="R55"/>
  <c r="Q55"/>
  <c r="P55"/>
  <c r="O55"/>
  <c r="N55"/>
  <c r="M55"/>
  <c r="L55"/>
  <c r="K55"/>
  <c r="J55"/>
  <c r="I55"/>
  <c r="H55"/>
  <c r="G55"/>
  <c r="F55"/>
  <c r="E55"/>
  <c r="D55"/>
  <c r="C55"/>
  <c r="R54"/>
  <c r="Q54"/>
  <c r="P54"/>
  <c r="O54"/>
  <c r="N54"/>
  <c r="M54"/>
  <c r="L54"/>
  <c r="K54"/>
  <c r="J54"/>
  <c r="I54"/>
  <c r="H54"/>
  <c r="G54"/>
  <c r="F54"/>
  <c r="E54"/>
  <c r="D54"/>
  <c r="C54"/>
  <c r="R53"/>
  <c r="Q53"/>
  <c r="P53"/>
  <c r="O53"/>
  <c r="N53"/>
  <c r="M53"/>
  <c r="L53"/>
  <c r="K53"/>
  <c r="J53"/>
  <c r="I53"/>
  <c r="H53"/>
  <c r="G53"/>
  <c r="F53"/>
  <c r="E53"/>
  <c r="D53"/>
  <c r="C53"/>
  <c r="R52"/>
  <c r="Q52"/>
  <c r="P52"/>
  <c r="O52"/>
  <c r="N52"/>
  <c r="M52"/>
  <c r="L52"/>
  <c r="K52"/>
  <c r="J52"/>
  <c r="I52"/>
  <c r="H52"/>
  <c r="G52"/>
  <c r="F52"/>
  <c r="E52"/>
  <c r="D52"/>
  <c r="C52"/>
  <c r="R51"/>
  <c r="Q51"/>
  <c r="P51"/>
  <c r="O51"/>
  <c r="N51"/>
  <c r="M51"/>
  <c r="L51"/>
  <c r="K51"/>
  <c r="J51"/>
  <c r="I51"/>
  <c r="H51"/>
  <c r="G51"/>
  <c r="F51"/>
  <c r="E51"/>
  <c r="D51"/>
  <c r="C51"/>
  <c r="R50"/>
  <c r="Q50"/>
  <c r="P50"/>
  <c r="O50"/>
  <c r="N50"/>
  <c r="M50"/>
  <c r="L50"/>
  <c r="K50"/>
  <c r="J50"/>
  <c r="I50"/>
  <c r="H50"/>
  <c r="G50"/>
  <c r="F50"/>
  <c r="E50"/>
  <c r="D50"/>
  <c r="C50"/>
  <c r="R49"/>
  <c r="Q49"/>
  <c r="P49"/>
  <c r="O49"/>
  <c r="N49"/>
  <c r="M49"/>
  <c r="L49"/>
  <c r="K49"/>
  <c r="J49"/>
  <c r="I49"/>
  <c r="H49"/>
  <c r="G49"/>
  <c r="F49"/>
  <c r="E49"/>
  <c r="D49"/>
  <c r="C49"/>
  <c r="R48"/>
  <c r="Q48"/>
  <c r="P48"/>
  <c r="O48"/>
  <c r="N48"/>
  <c r="M48"/>
  <c r="L48"/>
  <c r="K48"/>
  <c r="J48"/>
  <c r="I48"/>
  <c r="H48"/>
  <c r="G48"/>
  <c r="F48"/>
  <c r="E48"/>
  <c r="D48"/>
  <c r="C48"/>
  <c r="R47"/>
  <c r="Q47"/>
  <c r="P47"/>
  <c r="O47"/>
  <c r="N47"/>
  <c r="M47"/>
  <c r="L47"/>
  <c r="K47"/>
  <c r="J47"/>
  <c r="I47"/>
  <c r="H47"/>
  <c r="G47"/>
  <c r="F47"/>
  <c r="E47"/>
  <c r="D47"/>
  <c r="C47"/>
  <c r="R46"/>
  <c r="Q46"/>
  <c r="P46"/>
  <c r="O46"/>
  <c r="N46"/>
  <c r="M46"/>
  <c r="L46"/>
  <c r="K46"/>
  <c r="J46"/>
  <c r="I46"/>
  <c r="H46"/>
  <c r="G46"/>
  <c r="F46"/>
  <c r="E46"/>
  <c r="D46"/>
  <c r="C46"/>
  <c r="R45"/>
  <c r="Q45"/>
  <c r="P45"/>
  <c r="O45"/>
  <c r="N45"/>
  <c r="M45"/>
  <c r="L45"/>
  <c r="K45"/>
  <c r="J45"/>
  <c r="I45"/>
  <c r="H45"/>
  <c r="G45"/>
  <c r="F45"/>
  <c r="E45"/>
  <c r="D45"/>
  <c r="C45"/>
  <c r="R44"/>
  <c r="Q44"/>
  <c r="P44"/>
  <c r="O44"/>
  <c r="N44"/>
  <c r="M44"/>
  <c r="L44"/>
  <c r="K44"/>
  <c r="J44"/>
  <c r="I44"/>
  <c r="H44"/>
  <c r="G44"/>
  <c r="F44"/>
  <c r="E44"/>
  <c r="D44"/>
  <c r="C44"/>
  <c r="R43"/>
  <c r="Q43"/>
  <c r="P43"/>
  <c r="O43"/>
  <c r="N43"/>
  <c r="M43"/>
  <c r="L43"/>
  <c r="K43"/>
  <c r="J43"/>
  <c r="I43"/>
  <c r="H43"/>
  <c r="G43"/>
  <c r="F43"/>
  <c r="E43"/>
  <c r="D43"/>
  <c r="C43"/>
  <c r="R42"/>
  <c r="Q42"/>
  <c r="P42"/>
  <c r="O42"/>
  <c r="N42"/>
  <c r="M42"/>
  <c r="L42"/>
  <c r="K42"/>
  <c r="J42"/>
  <c r="I42"/>
  <c r="H42"/>
  <c r="G42"/>
  <c r="F42"/>
  <c r="E42"/>
  <c r="D42"/>
  <c r="C42"/>
  <c r="R41"/>
  <c r="Q41"/>
  <c r="P41"/>
  <c r="O41"/>
  <c r="N41"/>
  <c r="M41"/>
  <c r="L41"/>
  <c r="K41"/>
  <c r="J41"/>
  <c r="I41"/>
  <c r="H41"/>
  <c r="G41"/>
  <c r="F41"/>
  <c r="E41"/>
  <c r="D41"/>
  <c r="C41"/>
  <c r="R40"/>
  <c r="Q40"/>
  <c r="P40"/>
  <c r="O40"/>
  <c r="N40"/>
  <c r="M40"/>
  <c r="L40"/>
  <c r="K40"/>
  <c r="J40"/>
  <c r="I40"/>
  <c r="H40"/>
  <c r="G40"/>
  <c r="F40"/>
  <c r="E40"/>
  <c r="D40"/>
  <c r="C40"/>
  <c r="R39"/>
  <c r="Q39"/>
  <c r="P39"/>
  <c r="O39"/>
  <c r="N39"/>
  <c r="M39"/>
  <c r="L39"/>
  <c r="K39"/>
  <c r="J39"/>
  <c r="I39"/>
  <c r="H39"/>
  <c r="G39"/>
  <c r="F39"/>
  <c r="E39"/>
  <c r="D39"/>
  <c r="C39"/>
  <c r="R38"/>
  <c r="Q38"/>
  <c r="P38"/>
  <c r="O38"/>
  <c r="N38"/>
  <c r="M38"/>
  <c r="L38"/>
  <c r="K38"/>
  <c r="J38"/>
  <c r="I38"/>
  <c r="H38"/>
  <c r="G38"/>
  <c r="F38"/>
  <c r="E38"/>
  <c r="D38"/>
  <c r="C38"/>
  <c r="R37"/>
  <c r="Q37"/>
  <c r="P37"/>
  <c r="O37"/>
  <c r="N37"/>
  <c r="M37"/>
  <c r="L37"/>
  <c r="K37"/>
  <c r="J37"/>
  <c r="I37"/>
  <c r="H37"/>
  <c r="G37"/>
  <c r="F37"/>
  <c r="E37"/>
  <c r="D37"/>
  <c r="C37"/>
  <c r="R36"/>
  <c r="Q36"/>
  <c r="P36"/>
  <c r="O36"/>
  <c r="N36"/>
  <c r="M36"/>
  <c r="L36"/>
  <c r="K36"/>
  <c r="J36"/>
  <c r="I36"/>
  <c r="H36"/>
  <c r="G36"/>
  <c r="F36"/>
  <c r="E36"/>
  <c r="D36"/>
  <c r="C36"/>
  <c r="R35"/>
  <c r="Q35"/>
  <c r="P35"/>
  <c r="O35"/>
  <c r="N35"/>
  <c r="M35"/>
  <c r="L35"/>
  <c r="K35"/>
  <c r="J35"/>
  <c r="I35"/>
  <c r="H35"/>
  <c r="G35"/>
  <c r="F35"/>
  <c r="E35"/>
  <c r="D35"/>
  <c r="C35"/>
  <c r="R34"/>
  <c r="Q34"/>
  <c r="P34"/>
  <c r="O34"/>
  <c r="N34"/>
  <c r="M34"/>
  <c r="L34"/>
  <c r="K34"/>
  <c r="J34"/>
  <c r="I34"/>
  <c r="H34"/>
  <c r="G34"/>
  <c r="F34"/>
  <c r="E34"/>
  <c r="D34"/>
  <c r="C34"/>
  <c r="R33"/>
  <c r="Q33"/>
  <c r="P33"/>
  <c r="O33"/>
  <c r="N33"/>
  <c r="M33"/>
  <c r="L33"/>
  <c r="K33"/>
  <c r="J33"/>
  <c r="I33"/>
  <c r="H33"/>
  <c r="G33"/>
  <c r="F33"/>
  <c r="E33"/>
  <c r="D33"/>
  <c r="C33"/>
  <c r="R32"/>
  <c r="Q32"/>
  <c r="P32"/>
  <c r="O32"/>
  <c r="N32"/>
  <c r="M32"/>
  <c r="L32"/>
  <c r="K32"/>
  <c r="J32"/>
  <c r="I32"/>
  <c r="H32"/>
  <c r="G32"/>
  <c r="F32"/>
  <c r="E32"/>
  <c r="D32"/>
  <c r="C32"/>
  <c r="R31"/>
  <c r="Q31"/>
  <c r="P31"/>
  <c r="O31"/>
  <c r="N31"/>
  <c r="M31"/>
  <c r="L31"/>
  <c r="K31"/>
  <c r="J31"/>
  <c r="I31"/>
  <c r="H31"/>
  <c r="G31"/>
  <c r="F31"/>
  <c r="E31"/>
  <c r="D31"/>
  <c r="C31"/>
  <c r="R30"/>
  <c r="Q30"/>
  <c r="P30"/>
  <c r="O30"/>
  <c r="N30"/>
  <c r="M30"/>
  <c r="L30"/>
  <c r="K30"/>
  <c r="J30"/>
  <c r="I30"/>
  <c r="H30"/>
  <c r="G30"/>
  <c r="F30"/>
  <c r="E30"/>
  <c r="D30"/>
  <c r="C30"/>
  <c r="R29"/>
  <c r="Q29"/>
  <c r="P29"/>
  <c r="O29"/>
  <c r="N29"/>
  <c r="M29"/>
  <c r="L29"/>
  <c r="K29"/>
  <c r="J29"/>
  <c r="I29"/>
  <c r="H29"/>
  <c r="G29"/>
  <c r="F29"/>
  <c r="E29"/>
  <c r="D29"/>
  <c r="C29"/>
  <c r="R28"/>
  <c r="Q28"/>
  <c r="P28"/>
  <c r="O28"/>
  <c r="N28"/>
  <c r="M28"/>
  <c r="L28"/>
  <c r="K28"/>
  <c r="J28"/>
  <c r="I28"/>
  <c r="H28"/>
  <c r="G28"/>
  <c r="F28"/>
  <c r="E28"/>
  <c r="D28"/>
  <c r="C28"/>
  <c r="R27"/>
  <c r="Q27"/>
  <c r="P27"/>
  <c r="O27"/>
  <c r="N27"/>
  <c r="M27"/>
  <c r="L27"/>
  <c r="K27"/>
  <c r="J27"/>
  <c r="I27"/>
  <c r="H27"/>
  <c r="G27"/>
  <c r="F27"/>
  <c r="E27"/>
  <c r="D27"/>
  <c r="C27"/>
  <c r="R26"/>
  <c r="Q26"/>
  <c r="P26"/>
  <c r="O26"/>
  <c r="N26"/>
  <c r="M26"/>
  <c r="L26"/>
  <c r="K26"/>
  <c r="J26"/>
  <c r="I26"/>
  <c r="H26"/>
  <c r="G26"/>
  <c r="F26"/>
  <c r="E26"/>
  <c r="D26"/>
  <c r="C26"/>
  <c r="R25"/>
  <c r="Q25"/>
  <c r="P25"/>
  <c r="O25"/>
  <c r="N25"/>
  <c r="M25"/>
  <c r="L25"/>
  <c r="K25"/>
  <c r="J25"/>
  <c r="I25"/>
  <c r="H25"/>
  <c r="G25"/>
  <c r="F25"/>
  <c r="E25"/>
  <c r="D25"/>
  <c r="C25"/>
  <c r="R24"/>
  <c r="Q24"/>
  <c r="P24"/>
  <c r="O24"/>
  <c r="N24"/>
  <c r="M24"/>
  <c r="L24"/>
  <c r="K24"/>
  <c r="J24"/>
  <c r="I24"/>
  <c r="H24"/>
  <c r="G24"/>
  <c r="F24"/>
  <c r="E24"/>
  <c r="D24"/>
  <c r="C24"/>
  <c r="R23"/>
  <c r="Q23"/>
  <c r="P23"/>
  <c r="O23"/>
  <c r="N23"/>
  <c r="M23"/>
  <c r="L23"/>
  <c r="K23"/>
  <c r="J23"/>
  <c r="I23"/>
  <c r="H23"/>
  <c r="G23"/>
  <c r="F23"/>
  <c r="E23"/>
  <c r="D23"/>
  <c r="C23"/>
  <c r="R22"/>
  <c r="Q22"/>
  <c r="P22"/>
  <c r="O22"/>
  <c r="N22"/>
  <c r="M22"/>
  <c r="L22"/>
  <c r="K22"/>
  <c r="J22"/>
  <c r="I22"/>
  <c r="H22"/>
  <c r="G22"/>
  <c r="F22"/>
  <c r="E22"/>
  <c r="D22"/>
  <c r="C22"/>
  <c r="L151" i="12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2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2"/>
  <c r="E17"/>
  <c r="L151" i="7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L23"/>
  <c r="K23"/>
  <c r="J23"/>
  <c r="I23"/>
  <c r="H23"/>
  <c r="G23"/>
  <c r="F23"/>
  <c r="E23"/>
  <c r="E24"/>
  <c r="L151" i="8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151" i="9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E150" i="1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151" i="11"/>
  <c r="K151"/>
  <c r="J151"/>
  <c r="I151"/>
  <c r="H151"/>
  <c r="G151"/>
  <c r="F151"/>
  <c r="E151"/>
  <c r="L150"/>
  <c r="K150"/>
  <c r="J150"/>
  <c r="I150"/>
  <c r="H150"/>
  <c r="G150"/>
  <c r="F150"/>
  <c r="E150"/>
  <c r="L149"/>
  <c r="K149"/>
  <c r="J149"/>
  <c r="I149"/>
  <c r="H149"/>
  <c r="G149"/>
  <c r="F149"/>
  <c r="E149"/>
  <c r="L148"/>
  <c r="K148"/>
  <c r="J148"/>
  <c r="I148"/>
  <c r="H148"/>
  <c r="G148"/>
  <c r="F148"/>
  <c r="E148"/>
  <c r="L147"/>
  <c r="K147"/>
  <c r="J147"/>
  <c r="I147"/>
  <c r="H147"/>
  <c r="G147"/>
  <c r="F147"/>
  <c r="E147"/>
  <c r="L146"/>
  <c r="K146"/>
  <c r="J146"/>
  <c r="I146"/>
  <c r="H146"/>
  <c r="G146"/>
  <c r="F146"/>
  <c r="E146"/>
  <c r="L145"/>
  <c r="K145"/>
  <c r="J145"/>
  <c r="I145"/>
  <c r="H145"/>
  <c r="G145"/>
  <c r="F145"/>
  <c r="E145"/>
  <c r="L144"/>
  <c r="K144"/>
  <c r="J144"/>
  <c r="I144"/>
  <c r="H144"/>
  <c r="G144"/>
  <c r="F144"/>
  <c r="E144"/>
  <c r="L143"/>
  <c r="K143"/>
  <c r="J143"/>
  <c r="I143"/>
  <c r="H143"/>
  <c r="G143"/>
  <c r="F143"/>
  <c r="E143"/>
  <c r="L142"/>
  <c r="K142"/>
  <c r="J142"/>
  <c r="I142"/>
  <c r="H142"/>
  <c r="G142"/>
  <c r="F142"/>
  <c r="E142"/>
  <c r="L141"/>
  <c r="K141"/>
  <c r="J141"/>
  <c r="I141"/>
  <c r="H141"/>
  <c r="G141"/>
  <c r="F141"/>
  <c r="E141"/>
  <c r="L140"/>
  <c r="K140"/>
  <c r="J140"/>
  <c r="I140"/>
  <c r="H140"/>
  <c r="G140"/>
  <c r="F140"/>
  <c r="E140"/>
  <c r="L139"/>
  <c r="K139"/>
  <c r="J139"/>
  <c r="I139"/>
  <c r="H139"/>
  <c r="G139"/>
  <c r="F139"/>
  <c r="E139"/>
  <c r="L138"/>
  <c r="K138"/>
  <c r="J138"/>
  <c r="I138"/>
  <c r="H138"/>
  <c r="G138"/>
  <c r="F138"/>
  <c r="E138"/>
  <c r="L137"/>
  <c r="K137"/>
  <c r="J137"/>
  <c r="I137"/>
  <c r="H137"/>
  <c r="G137"/>
  <c r="F137"/>
  <c r="E137"/>
  <c r="L136"/>
  <c r="K136"/>
  <c r="J136"/>
  <c r="I136"/>
  <c r="H136"/>
  <c r="G136"/>
  <c r="F136"/>
  <c r="E136"/>
  <c r="L135"/>
  <c r="K135"/>
  <c r="J135"/>
  <c r="I135"/>
  <c r="H135"/>
  <c r="G135"/>
  <c r="F135"/>
  <c r="E135"/>
  <c r="L134"/>
  <c r="K134"/>
  <c r="J134"/>
  <c r="I134"/>
  <c r="H134"/>
  <c r="G134"/>
  <c r="F134"/>
  <c r="E134"/>
  <c r="L133"/>
  <c r="K133"/>
  <c r="J133"/>
  <c r="I133"/>
  <c r="H133"/>
  <c r="G133"/>
  <c r="F133"/>
  <c r="E133"/>
  <c r="L132"/>
  <c r="K132"/>
  <c r="J132"/>
  <c r="I132"/>
  <c r="H132"/>
  <c r="G132"/>
  <c r="F132"/>
  <c r="E132"/>
  <c r="L131"/>
  <c r="K131"/>
  <c r="J131"/>
  <c r="I131"/>
  <c r="H131"/>
  <c r="G131"/>
  <c r="F131"/>
  <c r="E131"/>
  <c r="L130"/>
  <c r="K130"/>
  <c r="J130"/>
  <c r="I130"/>
  <c r="H130"/>
  <c r="G130"/>
  <c r="F130"/>
  <c r="E130"/>
  <c r="L129"/>
  <c r="K129"/>
  <c r="J129"/>
  <c r="I129"/>
  <c r="H129"/>
  <c r="G129"/>
  <c r="F129"/>
  <c r="E129"/>
  <c r="L128"/>
  <c r="K128"/>
  <c r="J128"/>
  <c r="I128"/>
  <c r="H128"/>
  <c r="G128"/>
  <c r="F128"/>
  <c r="E128"/>
  <c r="L127"/>
  <c r="K127"/>
  <c r="J127"/>
  <c r="I127"/>
  <c r="H127"/>
  <c r="G127"/>
  <c r="F127"/>
  <c r="E127"/>
  <c r="L126"/>
  <c r="K126"/>
  <c r="J126"/>
  <c r="I126"/>
  <c r="H126"/>
  <c r="G126"/>
  <c r="F126"/>
  <c r="E126"/>
  <c r="L125"/>
  <c r="K125"/>
  <c r="J125"/>
  <c r="I125"/>
  <c r="H125"/>
  <c r="G125"/>
  <c r="F125"/>
  <c r="E125"/>
  <c r="L124"/>
  <c r="K124"/>
  <c r="J124"/>
  <c r="I124"/>
  <c r="H124"/>
  <c r="G124"/>
  <c r="F124"/>
  <c r="E124"/>
  <c r="L123"/>
  <c r="K123"/>
  <c r="J123"/>
  <c r="I123"/>
  <c r="H123"/>
  <c r="G123"/>
  <c r="F123"/>
  <c r="E123"/>
  <c r="L122"/>
  <c r="K122"/>
  <c r="J122"/>
  <c r="I122"/>
  <c r="H122"/>
  <c r="G122"/>
  <c r="F122"/>
  <c r="E122"/>
  <c r="L121"/>
  <c r="K121"/>
  <c r="J121"/>
  <c r="I121"/>
  <c r="H121"/>
  <c r="G121"/>
  <c r="F121"/>
  <c r="E121"/>
  <c r="L120"/>
  <c r="K120"/>
  <c r="J120"/>
  <c r="I120"/>
  <c r="H120"/>
  <c r="G120"/>
  <c r="F120"/>
  <c r="E120"/>
  <c r="L119"/>
  <c r="K119"/>
  <c r="J119"/>
  <c r="I119"/>
  <c r="H119"/>
  <c r="G119"/>
  <c r="F119"/>
  <c r="E119"/>
  <c r="L118"/>
  <c r="K118"/>
  <c r="J118"/>
  <c r="I118"/>
  <c r="H118"/>
  <c r="G118"/>
  <c r="F118"/>
  <c r="E118"/>
  <c r="L117"/>
  <c r="K117"/>
  <c r="J117"/>
  <c r="I117"/>
  <c r="H117"/>
  <c r="G117"/>
  <c r="F117"/>
  <c r="E117"/>
  <c r="L116"/>
  <c r="K116"/>
  <c r="J116"/>
  <c r="I116"/>
  <c r="H116"/>
  <c r="G116"/>
  <c r="F116"/>
  <c r="E116"/>
  <c r="L115"/>
  <c r="K115"/>
  <c r="J115"/>
  <c r="I115"/>
  <c r="H115"/>
  <c r="G115"/>
  <c r="F115"/>
  <c r="E115"/>
  <c r="L114"/>
  <c r="K114"/>
  <c r="J114"/>
  <c r="I114"/>
  <c r="H114"/>
  <c r="G114"/>
  <c r="F114"/>
  <c r="E114"/>
  <c r="L113"/>
  <c r="K113"/>
  <c r="J113"/>
  <c r="I113"/>
  <c r="H113"/>
  <c r="G113"/>
  <c r="F113"/>
  <c r="E113"/>
  <c r="L112"/>
  <c r="K112"/>
  <c r="J112"/>
  <c r="I112"/>
  <c r="H112"/>
  <c r="G112"/>
  <c r="F112"/>
  <c r="E112"/>
  <c r="L111"/>
  <c r="K111"/>
  <c r="J111"/>
  <c r="I111"/>
  <c r="H111"/>
  <c r="G111"/>
  <c r="F111"/>
  <c r="E111"/>
  <c r="L110"/>
  <c r="K110"/>
  <c r="J110"/>
  <c r="I110"/>
  <c r="H110"/>
  <c r="G110"/>
  <c r="F110"/>
  <c r="E110"/>
  <c r="L109"/>
  <c r="K109"/>
  <c r="J109"/>
  <c r="I109"/>
  <c r="H109"/>
  <c r="G109"/>
  <c r="F109"/>
  <c r="E109"/>
  <c r="L108"/>
  <c r="K108"/>
  <c r="J108"/>
  <c r="I108"/>
  <c r="H108"/>
  <c r="G108"/>
  <c r="F108"/>
  <c r="E108"/>
  <c r="L107"/>
  <c r="K107"/>
  <c r="J107"/>
  <c r="I107"/>
  <c r="H107"/>
  <c r="G107"/>
  <c r="F107"/>
  <c r="E107"/>
  <c r="L106"/>
  <c r="K106"/>
  <c r="J106"/>
  <c r="I106"/>
  <c r="H106"/>
  <c r="G106"/>
  <c r="F106"/>
  <c r="E106"/>
  <c r="L105"/>
  <c r="K105"/>
  <c r="J105"/>
  <c r="I105"/>
  <c r="H105"/>
  <c r="G105"/>
  <c r="F105"/>
  <c r="E105"/>
  <c r="L104"/>
  <c r="K104"/>
  <c r="J104"/>
  <c r="I104"/>
  <c r="H104"/>
  <c r="G104"/>
  <c r="F104"/>
  <c r="E104"/>
  <c r="L103"/>
  <c r="K103"/>
  <c r="J103"/>
  <c r="I103"/>
  <c r="H103"/>
  <c r="G103"/>
  <c r="F103"/>
  <c r="E103"/>
  <c r="L102"/>
  <c r="K102"/>
  <c r="J102"/>
  <c r="I102"/>
  <c r="H102"/>
  <c r="G102"/>
  <c r="F102"/>
  <c r="E102"/>
  <c r="L101"/>
  <c r="K101"/>
  <c r="J101"/>
  <c r="I101"/>
  <c r="H101"/>
  <c r="G101"/>
  <c r="F101"/>
  <c r="E101"/>
  <c r="L100"/>
  <c r="K100"/>
  <c r="J100"/>
  <c r="I100"/>
  <c r="H100"/>
  <c r="G100"/>
  <c r="F100"/>
  <c r="E100"/>
  <c r="L99"/>
  <c r="K99"/>
  <c r="J99"/>
  <c r="I99"/>
  <c r="H99"/>
  <c r="G99"/>
  <c r="F99"/>
  <c r="E99"/>
  <c r="L98"/>
  <c r="K98"/>
  <c r="J98"/>
  <c r="I98"/>
  <c r="H98"/>
  <c r="G98"/>
  <c r="F98"/>
  <c r="E98"/>
  <c r="L97"/>
  <c r="K97"/>
  <c r="J97"/>
  <c r="I97"/>
  <c r="H97"/>
  <c r="G97"/>
  <c r="F97"/>
  <c r="E97"/>
  <c r="L96"/>
  <c r="K96"/>
  <c r="J96"/>
  <c r="I96"/>
  <c r="H96"/>
  <c r="G96"/>
  <c r="F96"/>
  <c r="E96"/>
  <c r="L95"/>
  <c r="K95"/>
  <c r="J95"/>
  <c r="I95"/>
  <c r="H95"/>
  <c r="G95"/>
  <c r="F95"/>
  <c r="E95"/>
  <c r="L94"/>
  <c r="K94"/>
  <c r="J94"/>
  <c r="I94"/>
  <c r="H94"/>
  <c r="G94"/>
  <c r="F94"/>
  <c r="E94"/>
  <c r="L93"/>
  <c r="K93"/>
  <c r="J93"/>
  <c r="I93"/>
  <c r="H93"/>
  <c r="G93"/>
  <c r="F93"/>
  <c r="E93"/>
  <c r="L92"/>
  <c r="K92"/>
  <c r="J92"/>
  <c r="I92"/>
  <c r="H92"/>
  <c r="G92"/>
  <c r="F92"/>
  <c r="E92"/>
  <c r="L91"/>
  <c r="K91"/>
  <c r="J91"/>
  <c r="I91"/>
  <c r="H91"/>
  <c r="G91"/>
  <c r="F91"/>
  <c r="E91"/>
  <c r="L90"/>
  <c r="K90"/>
  <c r="J90"/>
  <c r="I90"/>
  <c r="H90"/>
  <c r="G90"/>
  <c r="F90"/>
  <c r="E90"/>
  <c r="L89"/>
  <c r="K89"/>
  <c r="J89"/>
  <c r="I89"/>
  <c r="H89"/>
  <c r="G89"/>
  <c r="F89"/>
  <c r="E89"/>
  <c r="L88"/>
  <c r="K88"/>
  <c r="J88"/>
  <c r="I88"/>
  <c r="H88"/>
  <c r="G88"/>
  <c r="F88"/>
  <c r="E88"/>
  <c r="L87"/>
  <c r="K87"/>
  <c r="J87"/>
  <c r="I87"/>
  <c r="H87"/>
  <c r="G87"/>
  <c r="F87"/>
  <c r="E87"/>
  <c r="L86"/>
  <c r="K86"/>
  <c r="J86"/>
  <c r="I86"/>
  <c r="H86"/>
  <c r="G86"/>
  <c r="F86"/>
  <c r="E86"/>
  <c r="L85"/>
  <c r="K85"/>
  <c r="J85"/>
  <c r="I85"/>
  <c r="H85"/>
  <c r="G85"/>
  <c r="F85"/>
  <c r="E85"/>
  <c r="L84"/>
  <c r="K84"/>
  <c r="J84"/>
  <c r="I84"/>
  <c r="H84"/>
  <c r="G84"/>
  <c r="F84"/>
  <c r="E84"/>
  <c r="L83"/>
  <c r="K83"/>
  <c r="J83"/>
  <c r="I83"/>
  <c r="H83"/>
  <c r="G83"/>
  <c r="F83"/>
  <c r="E83"/>
  <c r="L82"/>
  <c r="K82"/>
  <c r="J82"/>
  <c r="I82"/>
  <c r="H82"/>
  <c r="G82"/>
  <c r="F82"/>
  <c r="E82"/>
  <c r="L81"/>
  <c r="K81"/>
  <c r="J81"/>
  <c r="I81"/>
  <c r="H81"/>
  <c r="G81"/>
  <c r="F81"/>
  <c r="E81"/>
  <c r="L80"/>
  <c r="K80"/>
  <c r="J80"/>
  <c r="I80"/>
  <c r="H80"/>
  <c r="G80"/>
  <c r="F80"/>
  <c r="E80"/>
  <c r="L79"/>
  <c r="K79"/>
  <c r="J79"/>
  <c r="I79"/>
  <c r="H79"/>
  <c r="G79"/>
  <c r="F79"/>
  <c r="E79"/>
  <c r="L78"/>
  <c r="K78"/>
  <c r="J78"/>
  <c r="I78"/>
  <c r="H78"/>
  <c r="G78"/>
  <c r="F78"/>
  <c r="E78"/>
  <c r="L77"/>
  <c r="K77"/>
  <c r="J77"/>
  <c r="I77"/>
  <c r="H77"/>
  <c r="G77"/>
  <c r="F77"/>
  <c r="E77"/>
  <c r="L76"/>
  <c r="K76"/>
  <c r="J76"/>
  <c r="I76"/>
  <c r="H76"/>
  <c r="G76"/>
  <c r="F76"/>
  <c r="E76"/>
  <c r="L75"/>
  <c r="K75"/>
  <c r="J75"/>
  <c r="I75"/>
  <c r="H75"/>
  <c r="G75"/>
  <c r="F75"/>
  <c r="E75"/>
  <c r="L74"/>
  <c r="K74"/>
  <c r="J74"/>
  <c r="I74"/>
  <c r="H74"/>
  <c r="G74"/>
  <c r="F74"/>
  <c r="E74"/>
  <c r="L73"/>
  <c r="K73"/>
  <c r="J73"/>
  <c r="I73"/>
  <c r="H73"/>
  <c r="G73"/>
  <c r="F73"/>
  <c r="E73"/>
  <c r="L72"/>
  <c r="K72"/>
  <c r="J72"/>
  <c r="I72"/>
  <c r="H72"/>
  <c r="G72"/>
  <c r="F72"/>
  <c r="E72"/>
  <c r="L71"/>
  <c r="K71"/>
  <c r="J71"/>
  <c r="I71"/>
  <c r="H71"/>
  <c r="G71"/>
  <c r="F71"/>
  <c r="E71"/>
  <c r="L70"/>
  <c r="K70"/>
  <c r="J70"/>
  <c r="I70"/>
  <c r="H70"/>
  <c r="G70"/>
  <c r="F70"/>
  <c r="E70"/>
  <c r="L69"/>
  <c r="K69"/>
  <c r="J69"/>
  <c r="I69"/>
  <c r="H69"/>
  <c r="G69"/>
  <c r="F69"/>
  <c r="E69"/>
  <c r="L68"/>
  <c r="K68"/>
  <c r="J68"/>
  <c r="I68"/>
  <c r="H68"/>
  <c r="G68"/>
  <c r="F68"/>
  <c r="E68"/>
  <c r="L67"/>
  <c r="K67"/>
  <c r="J67"/>
  <c r="I67"/>
  <c r="H67"/>
  <c r="G67"/>
  <c r="F67"/>
  <c r="E67"/>
  <c r="L66"/>
  <c r="K66"/>
  <c r="J66"/>
  <c r="I66"/>
  <c r="H66"/>
  <c r="G66"/>
  <c r="F66"/>
  <c r="E66"/>
  <c r="L65"/>
  <c r="K65"/>
  <c r="J65"/>
  <c r="I65"/>
  <c r="H65"/>
  <c r="G65"/>
  <c r="F65"/>
  <c r="E65"/>
  <c r="L64"/>
  <c r="K64"/>
  <c r="J64"/>
  <c r="I64"/>
  <c r="H64"/>
  <c r="G64"/>
  <c r="F64"/>
  <c r="E64"/>
  <c r="L63"/>
  <c r="K63"/>
  <c r="J63"/>
  <c r="I63"/>
  <c r="H63"/>
  <c r="G63"/>
  <c r="F63"/>
  <c r="E63"/>
  <c r="L62"/>
  <c r="K62"/>
  <c r="J62"/>
  <c r="I62"/>
  <c r="H62"/>
  <c r="G62"/>
  <c r="F62"/>
  <c r="E62"/>
  <c r="L61"/>
  <c r="K61"/>
  <c r="J61"/>
  <c r="I61"/>
  <c r="H61"/>
  <c r="G61"/>
  <c r="F61"/>
  <c r="E61"/>
  <c r="L60"/>
  <c r="K60"/>
  <c r="J60"/>
  <c r="I60"/>
  <c r="H60"/>
  <c r="G60"/>
  <c r="F60"/>
  <c r="E60"/>
  <c r="L59"/>
  <c r="K59"/>
  <c r="J59"/>
  <c r="I59"/>
  <c r="H59"/>
  <c r="G59"/>
  <c r="F59"/>
  <c r="E59"/>
  <c r="L58"/>
  <c r="K58"/>
  <c r="J58"/>
  <c r="I58"/>
  <c r="H58"/>
  <c r="G58"/>
  <c r="F58"/>
  <c r="E58"/>
  <c r="L57"/>
  <c r="K57"/>
  <c r="J57"/>
  <c r="I57"/>
  <c r="H57"/>
  <c r="G57"/>
  <c r="F57"/>
  <c r="E57"/>
  <c r="L56"/>
  <c r="K56"/>
  <c r="J56"/>
  <c r="I56"/>
  <c r="H56"/>
  <c r="G56"/>
  <c r="F56"/>
  <c r="E56"/>
  <c r="L55"/>
  <c r="K55"/>
  <c r="J55"/>
  <c r="I55"/>
  <c r="H55"/>
  <c r="G55"/>
  <c r="F55"/>
  <c r="E55"/>
  <c r="L54"/>
  <c r="K54"/>
  <c r="J54"/>
  <c r="I54"/>
  <c r="H54"/>
  <c r="G54"/>
  <c r="F54"/>
  <c r="E54"/>
  <c r="L53"/>
  <c r="K53"/>
  <c r="J53"/>
  <c r="I53"/>
  <c r="H53"/>
  <c r="G53"/>
  <c r="F53"/>
  <c r="E53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36"/>
  <c r="K36"/>
  <c r="J36"/>
  <c r="I36"/>
  <c r="H36"/>
  <c r="G36"/>
  <c r="F36"/>
  <c r="E36"/>
  <c r="L35"/>
  <c r="K35"/>
  <c r="J35"/>
  <c r="I35"/>
  <c r="H35"/>
  <c r="G35"/>
  <c r="F35"/>
  <c r="E35"/>
  <c r="L34"/>
  <c r="K34"/>
  <c r="J34"/>
  <c r="I34"/>
  <c r="H34"/>
  <c r="G34"/>
  <c r="F34"/>
  <c r="E34"/>
  <c r="L33"/>
  <c r="K33"/>
  <c r="J33"/>
  <c r="I33"/>
  <c r="H33"/>
  <c r="G33"/>
  <c r="F33"/>
  <c r="E33"/>
  <c r="L32"/>
  <c r="K32"/>
  <c r="J32"/>
  <c r="I32"/>
  <c r="H32"/>
  <c r="G32"/>
  <c r="F32"/>
  <c r="E32"/>
  <c r="L31"/>
  <c r="K31"/>
  <c r="J31"/>
  <c r="I31"/>
  <c r="H31"/>
  <c r="G31"/>
  <c r="F31"/>
  <c r="E31"/>
  <c r="L30"/>
  <c r="K30"/>
  <c r="J30"/>
  <c r="I30"/>
  <c r="H30"/>
  <c r="G30"/>
  <c r="F30"/>
  <c r="E30"/>
  <c r="L29"/>
  <c r="K29"/>
  <c r="J29"/>
  <c r="I29"/>
  <c r="H29"/>
  <c r="G29"/>
  <c r="F29"/>
  <c r="E29"/>
  <c r="L28"/>
  <c r="K28"/>
  <c r="J28"/>
  <c r="I28"/>
  <c r="H28"/>
  <c r="G28"/>
  <c r="F28"/>
  <c r="E28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L22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4"/>
  <c r="E22"/>
  <c r="E17"/>
  <c r="L22" i="10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0"/>
  <c r="E19"/>
  <c r="E18"/>
  <c r="E22"/>
  <c r="E17"/>
  <c r="L22" i="9"/>
  <c r="K22"/>
  <c r="J22"/>
  <c r="I22"/>
  <c r="H22"/>
  <c r="G22"/>
  <c r="F22"/>
  <c r="L20"/>
  <c r="K20"/>
  <c r="J20"/>
  <c r="I20"/>
  <c r="H20"/>
  <c r="G20"/>
  <c r="F20"/>
  <c r="L19"/>
  <c r="K19"/>
  <c r="J19"/>
  <c r="I19"/>
  <c r="H19"/>
  <c r="G19"/>
  <c r="F19"/>
  <c r="L18"/>
  <c r="K18"/>
  <c r="J18"/>
  <c r="I18"/>
  <c r="H18"/>
  <c r="G18"/>
  <c r="F18"/>
  <c r="L17"/>
  <c r="K17"/>
  <c r="J17"/>
  <c r="I17"/>
  <c r="H17"/>
  <c r="G17"/>
  <c r="F17"/>
  <c r="E22"/>
  <c r="E20"/>
  <c r="E19"/>
  <c r="E18"/>
  <c r="E17"/>
  <c r="L20" i="8"/>
  <c r="K20"/>
  <c r="J20"/>
  <c r="I20"/>
  <c r="H20"/>
  <c r="G20"/>
  <c r="F20"/>
  <c r="E20"/>
  <c r="L19"/>
  <c r="K19"/>
  <c r="J19"/>
  <c r="I19"/>
  <c r="H19"/>
  <c r="G19"/>
  <c r="F19"/>
  <c r="E19"/>
  <c r="L20" i="7"/>
  <c r="K20"/>
  <c r="J20"/>
  <c r="I20"/>
  <c r="H20"/>
  <c r="G20"/>
  <c r="F20"/>
  <c r="E20"/>
  <c r="L19"/>
  <c r="K19"/>
  <c r="J19"/>
  <c r="I19"/>
  <c r="H19"/>
  <c r="G19"/>
  <c r="F19"/>
  <c r="E19"/>
  <c r="L22" i="8"/>
  <c r="K22"/>
  <c r="J22"/>
  <c r="I22"/>
  <c r="H22"/>
  <c r="G22"/>
  <c r="F22"/>
  <c r="L18"/>
  <c r="K18"/>
  <c r="J18"/>
  <c r="I18"/>
  <c r="H18"/>
  <c r="G18"/>
  <c r="F18"/>
  <c r="E18"/>
  <c r="L17"/>
  <c r="L16" s="1"/>
  <c r="K17"/>
  <c r="K16" s="1"/>
  <c r="J17"/>
  <c r="J16" s="1"/>
  <c r="I17"/>
  <c r="I16" s="1"/>
  <c r="H17"/>
  <c r="H16" s="1"/>
  <c r="G17"/>
  <c r="G16" s="1"/>
  <c r="F17"/>
  <c r="F16" s="1"/>
  <c r="E17"/>
  <c r="E16" s="1"/>
  <c r="E22"/>
  <c r="B20"/>
  <c r="B20" i="9"/>
  <c r="B20" i="10"/>
  <c r="B20" i="11"/>
  <c r="B20" i="12"/>
  <c r="B20" i="7"/>
  <c r="B19" i="8"/>
  <c r="B18"/>
  <c r="B19" i="9"/>
  <c r="B18"/>
  <c r="B19" i="10"/>
  <c r="B18"/>
  <c r="B19" i="11"/>
  <c r="B18"/>
  <c r="B19" i="12"/>
  <c r="B18"/>
  <c r="B19" i="7"/>
  <c r="B18"/>
  <c r="B17" i="8"/>
  <c r="B17" i="9"/>
  <c r="B17" i="10"/>
  <c r="B17" i="11"/>
  <c r="B17" i="12"/>
  <c r="B17" i="7"/>
  <c r="L22"/>
  <c r="K22"/>
  <c r="J22"/>
  <c r="I22"/>
  <c r="H22"/>
  <c r="G22"/>
  <c r="F22"/>
  <c r="E22"/>
  <c r="L18"/>
  <c r="K18"/>
  <c r="J18"/>
  <c r="I18"/>
  <c r="H18"/>
  <c r="G18"/>
  <c r="F18"/>
  <c r="E18"/>
  <c r="L17"/>
  <c r="L16" s="1"/>
  <c r="K17"/>
  <c r="K16" s="1"/>
  <c r="J17"/>
  <c r="J16" s="1"/>
  <c r="I17"/>
  <c r="I16" s="1"/>
  <c r="H17"/>
  <c r="H16" s="1"/>
  <c r="G17"/>
  <c r="G16" s="1"/>
  <c r="F17"/>
  <c r="F16" s="1"/>
  <c r="E17"/>
  <c r="E16" s="1"/>
  <c r="G16" i="12" l="1"/>
  <c r="K16"/>
  <c r="H16"/>
  <c r="L16"/>
  <c r="E16" i="9"/>
  <c r="I16"/>
  <c r="I16" i="10"/>
  <c r="E16" i="11"/>
  <c r="H16"/>
  <c r="L16"/>
  <c r="I16" i="12"/>
  <c r="E16"/>
  <c r="E16" i="10"/>
  <c r="A13" i="11"/>
  <c r="F16" i="9"/>
  <c r="K16"/>
  <c r="G16" i="10"/>
  <c r="F16" i="11"/>
  <c r="A13" i="7"/>
  <c r="J16" i="9"/>
  <c r="G16"/>
  <c r="K16" i="10"/>
  <c r="J16" i="11"/>
  <c r="H16" i="9"/>
  <c r="L16"/>
  <c r="H16" i="10"/>
  <c r="L16"/>
  <c r="G16" i="11"/>
  <c r="K16"/>
  <c r="F16" i="10"/>
  <c r="J16"/>
  <c r="I16" i="11"/>
  <c r="F16" i="12"/>
  <c r="J16"/>
  <c r="A13" i="8"/>
  <c r="A13" i="9"/>
  <c r="A13" i="12"/>
  <c r="A13" i="10"/>
  <c r="A151" i="8" l="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9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0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12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151" i="7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 i="8"/>
  <c r="A23" i="9"/>
  <c r="A23" i="10"/>
  <c r="A23" i="11"/>
  <c r="A23" i="12"/>
  <c r="A23" i="7"/>
  <c r="B21" i="8"/>
  <c r="B21" i="9"/>
  <c r="B21" i="10"/>
  <c r="B21" i="11"/>
  <c r="B21" i="12"/>
  <c r="B21" i="7"/>
  <c r="A22" i="8"/>
  <c r="A22" i="9"/>
  <c r="A22" i="10"/>
  <c r="A22" i="11"/>
  <c r="A22" i="12"/>
  <c r="A22" i="7"/>
  <c r="A21" i="8"/>
  <c r="A21" i="9"/>
  <c r="A21" i="10"/>
  <c r="A21" i="11"/>
  <c r="A21" i="12"/>
  <c r="A21" i="7"/>
  <c r="A2" i="8"/>
  <c r="A2" i="9"/>
  <c r="A2" i="10"/>
  <c r="A2" i="11"/>
  <c r="A2" i="12"/>
  <c r="A2" i="7"/>
  <c r="A1" i="8"/>
  <c r="A1" i="9"/>
  <c r="A1" i="10"/>
  <c r="A1" i="11"/>
  <c r="A1" i="12"/>
  <c r="A1" i="7"/>
  <c r="AY22" i="5" l="1"/>
  <c r="AX22"/>
  <c r="AW22"/>
  <c r="AV22"/>
  <c r="AU22"/>
  <c r="AT22"/>
  <c r="AS22"/>
  <c r="AR22"/>
  <c r="V3" i="13"/>
  <c r="U3"/>
  <c r="R4"/>
  <c r="S3"/>
  <c r="R3"/>
  <c r="R9"/>
  <c r="R8"/>
  <c r="R7"/>
  <c r="L9"/>
  <c r="L8"/>
  <c r="L7"/>
  <c r="V7"/>
  <c r="U7"/>
  <c r="T7"/>
  <c r="S7"/>
  <c r="P7"/>
  <c r="O7"/>
  <c r="N7"/>
  <c r="M7"/>
  <c r="A1"/>
  <c r="L5" s="1"/>
  <c r="L3"/>
  <c r="BF16" i="5" l="1"/>
  <c r="AU17"/>
  <c r="AY17"/>
  <c r="AZ16"/>
  <c r="BD16"/>
  <c r="AR17"/>
  <c r="AV17"/>
  <c r="BA16"/>
  <c r="BE16"/>
  <c r="AS17"/>
  <c r="AW17"/>
  <c r="BB16"/>
  <c r="AT17"/>
  <c r="AX17"/>
  <c r="BC16"/>
  <c r="BG16"/>
  <c r="AV16"/>
  <c r="AS16"/>
  <c r="AU16"/>
  <c r="AW16"/>
  <c r="AY16"/>
  <c r="AR16"/>
  <c r="AT16"/>
  <c r="AX16"/>
  <c r="AE58" l="1"/>
  <c r="AD58"/>
  <c r="AE57"/>
  <c r="Y57"/>
  <c r="AE56"/>
  <c r="Y56"/>
  <c r="AE55"/>
  <c r="Y55"/>
  <c r="AE54"/>
  <c r="Y54"/>
  <c r="AE53"/>
  <c r="Y53"/>
  <c r="AE52"/>
  <c r="Y52"/>
  <c r="AE51"/>
  <c r="Y51"/>
  <c r="AE50"/>
  <c r="Y50"/>
  <c r="AE49"/>
  <c r="Y49"/>
  <c r="AE48"/>
  <c r="Y48"/>
  <c r="AE47"/>
  <c r="Y47"/>
  <c r="AE46"/>
  <c r="Y46"/>
  <c r="AE45"/>
  <c r="Y45"/>
  <c r="AE44"/>
  <c r="Y44"/>
  <c r="AE43"/>
  <c r="Y43"/>
  <c r="AE42"/>
  <c r="Y42"/>
  <c r="AE41"/>
  <c r="Y41"/>
  <c r="AE40"/>
  <c r="Y40"/>
  <c r="AE39"/>
  <c r="Y39"/>
  <c r="AE38"/>
  <c r="Y38"/>
  <c r="AE37"/>
  <c r="Y37"/>
  <c r="AE36"/>
  <c r="Y36"/>
  <c r="AE35"/>
  <c r="Y35"/>
  <c r="AE34"/>
  <c r="Y34"/>
  <c r="AE33"/>
  <c r="Y33"/>
  <c r="AE32"/>
  <c r="Y32"/>
  <c r="AE31"/>
  <c r="Y31"/>
  <c r="AE30"/>
  <c r="Y30"/>
  <c r="AE29"/>
  <c r="Y29"/>
  <c r="AE28"/>
  <c r="Y28"/>
  <c r="AE27"/>
  <c r="Y27"/>
  <c r="AE26"/>
  <c r="Y26"/>
  <c r="AE25"/>
  <c r="Y25"/>
  <c r="AE24"/>
  <c r="Y24"/>
  <c r="Z23"/>
  <c r="AD23"/>
  <c r="R21"/>
  <c r="Q21"/>
  <c r="P21"/>
  <c r="O21"/>
  <c r="Z20"/>
  <c r="AE20" s="1"/>
  <c r="AJ20" s="1"/>
  <c r="Y20"/>
  <c r="AD20" s="1"/>
  <c r="AI20" s="1"/>
  <c r="R19"/>
  <c r="Q19"/>
  <c r="Z19" s="1"/>
  <c r="P19"/>
  <c r="O19"/>
  <c r="Y19" s="1"/>
  <c r="X20"/>
  <c r="N19"/>
  <c r="M19"/>
  <c r="L19"/>
  <c r="K19"/>
  <c r="F19"/>
  <c r="E19"/>
  <c r="D19"/>
  <c r="C19"/>
  <c r="V19" s="1"/>
  <c r="J19"/>
  <c r="I19"/>
  <c r="H19"/>
  <c r="W20"/>
  <c r="AB20" s="1"/>
  <c r="AG20" s="1"/>
  <c r="G1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X23"/>
  <c r="N21"/>
  <c r="M21"/>
  <c r="L21"/>
  <c r="K21"/>
  <c r="AA58"/>
  <c r="W58"/>
  <c r="AA57"/>
  <c r="W57"/>
  <c r="AA56"/>
  <c r="W56"/>
  <c r="AA55"/>
  <c r="W55"/>
  <c r="AA54"/>
  <c r="W54"/>
  <c r="AA53"/>
  <c r="W53"/>
  <c r="AA52"/>
  <c r="W52"/>
  <c r="AA51"/>
  <c r="W51"/>
  <c r="AA50"/>
  <c r="W50"/>
  <c r="AA49"/>
  <c r="W49"/>
  <c r="AA48"/>
  <c r="W48"/>
  <c r="AA47"/>
  <c r="W47"/>
  <c r="AA46"/>
  <c r="W46"/>
  <c r="AA45"/>
  <c r="W45"/>
  <c r="AA44"/>
  <c r="W44"/>
  <c r="AA43"/>
  <c r="W43"/>
  <c r="AA42"/>
  <c r="W42"/>
  <c r="AA41"/>
  <c r="W41"/>
  <c r="AA40"/>
  <c r="W40"/>
  <c r="AA39"/>
  <c r="W39"/>
  <c r="AA38"/>
  <c r="W38"/>
  <c r="AA37"/>
  <c r="W37"/>
  <c r="AA36"/>
  <c r="W36"/>
  <c r="AA35"/>
  <c r="W35"/>
  <c r="AA34"/>
  <c r="W34"/>
  <c r="AA33"/>
  <c r="W33"/>
  <c r="AA32"/>
  <c r="W32"/>
  <c r="AA31"/>
  <c r="W31"/>
  <c r="AA30"/>
  <c r="W30"/>
  <c r="AA29"/>
  <c r="W29"/>
  <c r="AA28"/>
  <c r="W28"/>
  <c r="AA27"/>
  <c r="W27"/>
  <c r="AA26"/>
  <c r="W26"/>
  <c r="AA25"/>
  <c r="W25"/>
  <c r="AA24"/>
  <c r="W24"/>
  <c r="V23"/>
  <c r="AB23"/>
  <c r="F21"/>
  <c r="E21"/>
  <c r="D21"/>
  <c r="C21"/>
  <c r="J21"/>
  <c r="I21"/>
  <c r="H21"/>
  <c r="G21"/>
  <c r="A138"/>
  <c r="U138" s="1"/>
  <c r="A137"/>
  <c r="U137" s="1"/>
  <c r="A136"/>
  <c r="U136" s="1"/>
  <c r="A135"/>
  <c r="U135" s="1"/>
  <c r="A134"/>
  <c r="U134" s="1"/>
  <c r="A133"/>
  <c r="U133" s="1"/>
  <c r="A132"/>
  <c r="U132" s="1"/>
  <c r="A131"/>
  <c r="U131" s="1"/>
  <c r="A130"/>
  <c r="U130" s="1"/>
  <c r="A129"/>
  <c r="U129" s="1"/>
  <c r="A128"/>
  <c r="U128" s="1"/>
  <c r="A127"/>
  <c r="U127" s="1"/>
  <c r="A126"/>
  <c r="U126" s="1"/>
  <c r="A125"/>
  <c r="U125" s="1"/>
  <c r="A124"/>
  <c r="U124" s="1"/>
  <c r="A123"/>
  <c r="U123" s="1"/>
  <c r="A122"/>
  <c r="U122" s="1"/>
  <c r="A121"/>
  <c r="U121" s="1"/>
  <c r="A120"/>
  <c r="U120" s="1"/>
  <c r="A119"/>
  <c r="U119" s="1"/>
  <c r="A118"/>
  <c r="U118" s="1"/>
  <c r="A117"/>
  <c r="U117" s="1"/>
  <c r="A116"/>
  <c r="U116" s="1"/>
  <c r="A115"/>
  <c r="U115" s="1"/>
  <c r="A114"/>
  <c r="U114" s="1"/>
  <c r="A113"/>
  <c r="U113" s="1"/>
  <c r="A112"/>
  <c r="U112" s="1"/>
  <c r="A111"/>
  <c r="U111" s="1"/>
  <c r="A110"/>
  <c r="U110" s="1"/>
  <c r="A109"/>
  <c r="U109" s="1"/>
  <c r="A108"/>
  <c r="U108" s="1"/>
  <c r="A107"/>
  <c r="U107" s="1"/>
  <c r="A106"/>
  <c r="U106" s="1"/>
  <c r="A105"/>
  <c r="U105" s="1"/>
  <c r="A104"/>
  <c r="U104" s="1"/>
  <c r="A103"/>
  <c r="U103" s="1"/>
  <c r="A102"/>
  <c r="U102" s="1"/>
  <c r="A101"/>
  <c r="U101" s="1"/>
  <c r="A100"/>
  <c r="U100" s="1"/>
  <c r="A99"/>
  <c r="U99" s="1"/>
  <c r="A98"/>
  <c r="U98" s="1"/>
  <c r="A97"/>
  <c r="U97" s="1"/>
  <c r="A96"/>
  <c r="U96" s="1"/>
  <c r="A95"/>
  <c r="U95" s="1"/>
  <c r="A94"/>
  <c r="U94" s="1"/>
  <c r="A93"/>
  <c r="U93" s="1"/>
  <c r="A92"/>
  <c r="U92" s="1"/>
  <c r="A91"/>
  <c r="U91" s="1"/>
  <c r="A90"/>
  <c r="U90" s="1"/>
  <c r="A89"/>
  <c r="U89" s="1"/>
  <c r="A88"/>
  <c r="U88" s="1"/>
  <c r="A87"/>
  <c r="U87" s="1"/>
  <c r="A86"/>
  <c r="U86" s="1"/>
  <c r="A85"/>
  <c r="U85" s="1"/>
  <c r="A84"/>
  <c r="U84" s="1"/>
  <c r="A83"/>
  <c r="U83" s="1"/>
  <c r="A82"/>
  <c r="U82" s="1"/>
  <c r="A81"/>
  <c r="U81" s="1"/>
  <c r="A80"/>
  <c r="U80" s="1"/>
  <c r="A79"/>
  <c r="U79" s="1"/>
  <c r="A78"/>
  <c r="U78" s="1"/>
  <c r="A77"/>
  <c r="U77" s="1"/>
  <c r="A76"/>
  <c r="U76" s="1"/>
  <c r="A75"/>
  <c r="U75" s="1"/>
  <c r="A74"/>
  <c r="U74" s="1"/>
  <c r="A73"/>
  <c r="U73" s="1"/>
  <c r="A72"/>
  <c r="U72" s="1"/>
  <c r="A71"/>
  <c r="U71" s="1"/>
  <c r="A70"/>
  <c r="U70" s="1"/>
  <c r="A69"/>
  <c r="U69" s="1"/>
  <c r="A68"/>
  <c r="U68" s="1"/>
  <c r="A67"/>
  <c r="U67" s="1"/>
  <c r="A66"/>
  <c r="U66" s="1"/>
  <c r="A65"/>
  <c r="U65" s="1"/>
  <c r="A64"/>
  <c r="U64" s="1"/>
  <c r="A63"/>
  <c r="U63" s="1"/>
  <c r="A62"/>
  <c r="U62" s="1"/>
  <c r="A61"/>
  <c r="U61" s="1"/>
  <c r="A60"/>
  <c r="U60" s="1"/>
  <c r="A59"/>
  <c r="U59" s="1"/>
  <c r="A58"/>
  <c r="U58" s="1"/>
  <c r="A57"/>
  <c r="U57" s="1"/>
  <c r="A56"/>
  <c r="U56" s="1"/>
  <c r="A55"/>
  <c r="U55" s="1"/>
  <c r="A54"/>
  <c r="U54" s="1"/>
  <c r="A53"/>
  <c r="U53" s="1"/>
  <c r="A52"/>
  <c r="U52" s="1"/>
  <c r="A51"/>
  <c r="U51" s="1"/>
  <c r="A50"/>
  <c r="U50" s="1"/>
  <c r="A49"/>
  <c r="U49" s="1"/>
  <c r="A48"/>
  <c r="U48" s="1"/>
  <c r="A47"/>
  <c r="U47" s="1"/>
  <c r="A46"/>
  <c r="U46" s="1"/>
  <c r="A45"/>
  <c r="U45" s="1"/>
  <c r="A44"/>
  <c r="U44" s="1"/>
  <c r="A43"/>
  <c r="U43" s="1"/>
  <c r="A42"/>
  <c r="U42" s="1"/>
  <c r="A41"/>
  <c r="U41" s="1"/>
  <c r="A40"/>
  <c r="U40" s="1"/>
  <c r="A39"/>
  <c r="U39" s="1"/>
  <c r="A38"/>
  <c r="U38" s="1"/>
  <c r="A37"/>
  <c r="U37" s="1"/>
  <c r="A36"/>
  <c r="U36" s="1"/>
  <c r="A35"/>
  <c r="U35" s="1"/>
  <c r="A34"/>
  <c r="U34" s="1"/>
  <c r="A33"/>
  <c r="U33" s="1"/>
  <c r="A32"/>
  <c r="U32" s="1"/>
  <c r="A31"/>
  <c r="U31" s="1"/>
  <c r="A30"/>
  <c r="U30" s="1"/>
  <c r="A29"/>
  <c r="U29" s="1"/>
  <c r="A28"/>
  <c r="U28" s="1"/>
  <c r="A27"/>
  <c r="U27" s="1"/>
  <c r="A26"/>
  <c r="U26" s="1"/>
  <c r="A25"/>
  <c r="U25" s="1"/>
  <c r="A24"/>
  <c r="U24" s="1"/>
  <c r="A23"/>
  <c r="U23" s="1"/>
  <c r="A22"/>
  <c r="B22" s="1"/>
  <c r="AD19" l="1"/>
  <c r="AI19" s="1"/>
  <c r="Y21"/>
  <c r="AE19"/>
  <c r="AJ19" s="1"/>
  <c r="Z21"/>
  <c r="AC20"/>
  <c r="AH20" s="1"/>
  <c r="D18" i="11"/>
  <c r="D18" i="8"/>
  <c r="D18" i="9"/>
  <c r="D18" i="12"/>
  <c r="D18" i="7"/>
  <c r="D18" i="10"/>
  <c r="C17" i="11"/>
  <c r="N17" s="1"/>
  <c r="C17" i="8"/>
  <c r="N17" s="1"/>
  <c r="C17" i="12"/>
  <c r="N17" s="1"/>
  <c r="C17" i="7"/>
  <c r="N17" s="1"/>
  <c r="C17" i="9"/>
  <c r="N17" s="1"/>
  <c r="C17" i="10"/>
  <c r="N17" s="1"/>
  <c r="B24" i="5"/>
  <c r="A183"/>
  <c r="B28"/>
  <c r="A187"/>
  <c r="B36"/>
  <c r="A195"/>
  <c r="B40"/>
  <c r="A199"/>
  <c r="B48"/>
  <c r="A207"/>
  <c r="B56"/>
  <c r="A215"/>
  <c r="B64"/>
  <c r="A223"/>
  <c r="B23" i="9"/>
  <c r="B23" i="7"/>
  <c r="B23" i="11"/>
  <c r="B23" i="8"/>
  <c r="B23" i="12"/>
  <c r="B23" i="10"/>
  <c r="B26" i="5"/>
  <c r="A185"/>
  <c r="B30"/>
  <c r="A189"/>
  <c r="B34"/>
  <c r="A193"/>
  <c r="B38"/>
  <c r="A197"/>
  <c r="B42"/>
  <c r="A201"/>
  <c r="B46"/>
  <c r="A205"/>
  <c r="B50"/>
  <c r="A209"/>
  <c r="B54"/>
  <c r="A213"/>
  <c r="B58"/>
  <c r="A217"/>
  <c r="B62"/>
  <c r="A221"/>
  <c r="B66"/>
  <c r="A225"/>
  <c r="B70"/>
  <c r="A229"/>
  <c r="B74"/>
  <c r="A233"/>
  <c r="B78"/>
  <c r="A237"/>
  <c r="B82"/>
  <c r="A241"/>
  <c r="B86"/>
  <c r="A245"/>
  <c r="B90"/>
  <c r="A249"/>
  <c r="B94"/>
  <c r="A253"/>
  <c r="B98"/>
  <c r="A257"/>
  <c r="B102"/>
  <c r="A261"/>
  <c r="B106"/>
  <c r="A265"/>
  <c r="B110"/>
  <c r="A269"/>
  <c r="B114"/>
  <c r="A273"/>
  <c r="B118"/>
  <c r="A277"/>
  <c r="B122"/>
  <c r="A281"/>
  <c r="B126"/>
  <c r="A285"/>
  <c r="B130"/>
  <c r="A289"/>
  <c r="B134"/>
  <c r="A293"/>
  <c r="B138"/>
  <c r="A297"/>
  <c r="A301"/>
  <c r="A305"/>
  <c r="A309"/>
  <c r="A313"/>
  <c r="A317"/>
  <c r="A321"/>
  <c r="A325"/>
  <c r="A329"/>
  <c r="J184"/>
  <c r="H184"/>
  <c r="G184"/>
  <c r="I184"/>
  <c r="H186"/>
  <c r="J186"/>
  <c r="G186"/>
  <c r="I186"/>
  <c r="H188"/>
  <c r="G188"/>
  <c r="J188"/>
  <c r="I188"/>
  <c r="H190"/>
  <c r="G190"/>
  <c r="J190"/>
  <c r="I190"/>
  <c r="H192"/>
  <c r="J192"/>
  <c r="G192"/>
  <c r="I192"/>
  <c r="H194"/>
  <c r="J194"/>
  <c r="G194"/>
  <c r="I194"/>
  <c r="G196"/>
  <c r="H196"/>
  <c r="J196"/>
  <c r="I196"/>
  <c r="H198"/>
  <c r="G198"/>
  <c r="J198"/>
  <c r="I198"/>
  <c r="J200"/>
  <c r="H200"/>
  <c r="G200"/>
  <c r="I200"/>
  <c r="H202"/>
  <c r="J202"/>
  <c r="G202"/>
  <c r="I202"/>
  <c r="H204"/>
  <c r="G204"/>
  <c r="J204"/>
  <c r="I204"/>
  <c r="J206"/>
  <c r="G206"/>
  <c r="H206"/>
  <c r="I206"/>
  <c r="J208"/>
  <c r="H208"/>
  <c r="G208"/>
  <c r="I208"/>
  <c r="G210"/>
  <c r="J210"/>
  <c r="H210"/>
  <c r="I210"/>
  <c r="H212"/>
  <c r="J212"/>
  <c r="G212"/>
  <c r="I212"/>
  <c r="G214"/>
  <c r="J214"/>
  <c r="H214"/>
  <c r="I214"/>
  <c r="H216"/>
  <c r="J216"/>
  <c r="G216"/>
  <c r="I216"/>
  <c r="L182"/>
  <c r="M182"/>
  <c r="N182"/>
  <c r="K182"/>
  <c r="B23"/>
  <c r="T23" s="1"/>
  <c r="AO23" s="1"/>
  <c r="A182"/>
  <c r="B27"/>
  <c r="A186"/>
  <c r="B31"/>
  <c r="A190"/>
  <c r="B35"/>
  <c r="A194"/>
  <c r="B39"/>
  <c r="A198"/>
  <c r="B43"/>
  <c r="A202"/>
  <c r="B47"/>
  <c r="A206"/>
  <c r="B51"/>
  <c r="A210"/>
  <c r="B55"/>
  <c r="A214"/>
  <c r="B59"/>
  <c r="A218"/>
  <c r="B63"/>
  <c r="A222"/>
  <c r="B67"/>
  <c r="A226"/>
  <c r="B71"/>
  <c r="A230"/>
  <c r="B75"/>
  <c r="A234"/>
  <c r="B79"/>
  <c r="A238"/>
  <c r="B83"/>
  <c r="A242"/>
  <c r="B87"/>
  <c r="A246"/>
  <c r="B91"/>
  <c r="A250"/>
  <c r="B95"/>
  <c r="A254"/>
  <c r="B99"/>
  <c r="A258"/>
  <c r="B103"/>
  <c r="A262"/>
  <c r="B107"/>
  <c r="A266"/>
  <c r="B111"/>
  <c r="A270"/>
  <c r="B115"/>
  <c r="A274"/>
  <c r="B119"/>
  <c r="A278"/>
  <c r="B123"/>
  <c r="A282"/>
  <c r="B127"/>
  <c r="A286"/>
  <c r="B131"/>
  <c r="A290"/>
  <c r="B135"/>
  <c r="A294"/>
  <c r="A298"/>
  <c r="A302"/>
  <c r="A306"/>
  <c r="A310"/>
  <c r="A314"/>
  <c r="A318"/>
  <c r="A322"/>
  <c r="A326"/>
  <c r="D182"/>
  <c r="E182"/>
  <c r="F182"/>
  <c r="C182"/>
  <c r="B32"/>
  <c r="A191"/>
  <c r="B44"/>
  <c r="A203"/>
  <c r="B52"/>
  <c r="A211"/>
  <c r="B60"/>
  <c r="A219"/>
  <c r="B68"/>
  <c r="A227"/>
  <c r="B72"/>
  <c r="A231"/>
  <c r="B76"/>
  <c r="A235"/>
  <c r="B80"/>
  <c r="A239"/>
  <c r="B84"/>
  <c r="A243"/>
  <c r="B88"/>
  <c r="A247"/>
  <c r="B92"/>
  <c r="A251"/>
  <c r="B96"/>
  <c r="A255"/>
  <c r="B100"/>
  <c r="A259"/>
  <c r="B104"/>
  <c r="A263"/>
  <c r="B108"/>
  <c r="A267"/>
  <c r="B112"/>
  <c r="A271"/>
  <c r="B116"/>
  <c r="A275"/>
  <c r="B120"/>
  <c r="A279"/>
  <c r="B124"/>
  <c r="A283"/>
  <c r="B128"/>
  <c r="A287"/>
  <c r="B132"/>
  <c r="A291"/>
  <c r="B136"/>
  <c r="A295"/>
  <c r="A299"/>
  <c r="A303"/>
  <c r="A307"/>
  <c r="A311"/>
  <c r="A315"/>
  <c r="A319"/>
  <c r="A323"/>
  <c r="A327"/>
  <c r="J183"/>
  <c r="H183"/>
  <c r="I183"/>
  <c r="G183"/>
  <c r="J185"/>
  <c r="I185"/>
  <c r="H185"/>
  <c r="G185"/>
  <c r="J187"/>
  <c r="I187"/>
  <c r="H187"/>
  <c r="G187"/>
  <c r="H189"/>
  <c r="J189"/>
  <c r="I189"/>
  <c r="G189"/>
  <c r="J191"/>
  <c r="H191"/>
  <c r="I191"/>
  <c r="G191"/>
  <c r="J193"/>
  <c r="I193"/>
  <c r="H193"/>
  <c r="G193"/>
  <c r="J195"/>
  <c r="I195"/>
  <c r="H195"/>
  <c r="G195"/>
  <c r="H197"/>
  <c r="J197"/>
  <c r="I197"/>
  <c r="G197"/>
  <c r="J199"/>
  <c r="H199"/>
  <c r="I199"/>
  <c r="G199"/>
  <c r="J201"/>
  <c r="I201"/>
  <c r="H201"/>
  <c r="G201"/>
  <c r="J203"/>
  <c r="I203"/>
  <c r="H203"/>
  <c r="G203"/>
  <c r="J205"/>
  <c r="I205"/>
  <c r="H205"/>
  <c r="G205"/>
  <c r="I207"/>
  <c r="J207"/>
  <c r="H207"/>
  <c r="G207"/>
  <c r="H209"/>
  <c r="I209"/>
  <c r="J209"/>
  <c r="G209"/>
  <c r="H211"/>
  <c r="I211"/>
  <c r="J211"/>
  <c r="G211"/>
  <c r="J213"/>
  <c r="H213"/>
  <c r="I213"/>
  <c r="G213"/>
  <c r="J215"/>
  <c r="I215"/>
  <c r="H215"/>
  <c r="G215"/>
  <c r="J217"/>
  <c r="H217"/>
  <c r="I217"/>
  <c r="G217"/>
  <c r="B25"/>
  <c r="A184"/>
  <c r="B29"/>
  <c r="A188"/>
  <c r="B33"/>
  <c r="A192"/>
  <c r="B37"/>
  <c r="A196"/>
  <c r="B41"/>
  <c r="A200"/>
  <c r="B45"/>
  <c r="A204"/>
  <c r="B49"/>
  <c r="A208"/>
  <c r="B53"/>
  <c r="A212"/>
  <c r="B57"/>
  <c r="A216"/>
  <c r="B61"/>
  <c r="A220"/>
  <c r="B65"/>
  <c r="A224"/>
  <c r="B69"/>
  <c r="A228"/>
  <c r="B73"/>
  <c r="A232"/>
  <c r="B77"/>
  <c r="A236"/>
  <c r="B81"/>
  <c r="A240"/>
  <c r="B85"/>
  <c r="A244"/>
  <c r="B89"/>
  <c r="A248"/>
  <c r="B93"/>
  <c r="A252"/>
  <c r="B97"/>
  <c r="A256"/>
  <c r="B101"/>
  <c r="A260"/>
  <c r="B105"/>
  <c r="A264"/>
  <c r="B109"/>
  <c r="A268"/>
  <c r="B113"/>
  <c r="A272"/>
  <c r="B117"/>
  <c r="A276"/>
  <c r="B121"/>
  <c r="A280"/>
  <c r="B125"/>
  <c r="A284"/>
  <c r="B129"/>
  <c r="A288"/>
  <c r="B133"/>
  <c r="A292"/>
  <c r="B137"/>
  <c r="A296"/>
  <c r="A300"/>
  <c r="A304"/>
  <c r="A308"/>
  <c r="A312"/>
  <c r="A316"/>
  <c r="A320"/>
  <c r="A324"/>
  <c r="A328"/>
  <c r="D24" i="10"/>
  <c r="D24" i="8"/>
  <c r="D24" i="12"/>
  <c r="D24" i="7"/>
  <c r="D24" i="11"/>
  <c r="D24" i="9"/>
  <c r="O28" i="8"/>
  <c r="O28" i="9"/>
  <c r="O28" i="10"/>
  <c r="O28" i="11"/>
  <c r="O28" i="12"/>
  <c r="O28" i="7"/>
  <c r="O32" i="8"/>
  <c r="O32" i="9"/>
  <c r="O32" i="10"/>
  <c r="O32" i="11"/>
  <c r="O32" i="12"/>
  <c r="O32" i="7"/>
  <c r="O36" i="9"/>
  <c r="O36" i="10"/>
  <c r="O36" i="11"/>
  <c r="O36" i="12"/>
  <c r="O36" i="7"/>
  <c r="O36" i="8"/>
  <c r="O40"/>
  <c r="O40" i="9"/>
  <c r="O40" i="10"/>
  <c r="O40" i="11"/>
  <c r="O40" i="12"/>
  <c r="O40" i="7"/>
  <c r="O44" i="8"/>
  <c r="O44" i="9"/>
  <c r="O44" i="10"/>
  <c r="O44" i="11"/>
  <c r="O44" i="12"/>
  <c r="O44" i="7"/>
  <c r="O48" i="8"/>
  <c r="O48" i="9"/>
  <c r="O48" i="10"/>
  <c r="O48" i="11"/>
  <c r="O48" i="12"/>
  <c r="O48" i="7"/>
  <c r="O52" i="9"/>
  <c r="O52" i="10"/>
  <c r="O52" i="11"/>
  <c r="O52" i="12"/>
  <c r="O52" i="7"/>
  <c r="O52" i="8"/>
  <c r="O56"/>
  <c r="O56" i="9"/>
  <c r="O56" i="10"/>
  <c r="O56" i="11"/>
  <c r="O56" i="12"/>
  <c r="O56" i="7"/>
  <c r="AP23" i="5"/>
  <c r="C24" i="8"/>
  <c r="C24" i="12"/>
  <c r="C24" i="10"/>
  <c r="C24" i="9"/>
  <c r="C24" i="11"/>
  <c r="C24" i="7"/>
  <c r="AQ25" i="5"/>
  <c r="N26" i="8"/>
  <c r="N26" i="9"/>
  <c r="N26" i="12"/>
  <c r="N26" i="11"/>
  <c r="N26" i="7"/>
  <c r="N26" i="10"/>
  <c r="AQ27" i="5"/>
  <c r="N28" i="8"/>
  <c r="N28" i="9"/>
  <c r="N28" i="12"/>
  <c r="N28" i="10"/>
  <c r="N28" i="11"/>
  <c r="N28" i="7"/>
  <c r="AQ29" i="5"/>
  <c r="N30" i="9"/>
  <c r="N30" i="8"/>
  <c r="N30" i="12"/>
  <c r="N30" i="10"/>
  <c r="N30" i="11"/>
  <c r="N30" i="7"/>
  <c r="AQ31" i="5"/>
  <c r="N32" i="8"/>
  <c r="N32" i="9"/>
  <c r="N32" i="12"/>
  <c r="N32" i="10"/>
  <c r="N32" i="11"/>
  <c r="N32" i="7"/>
  <c r="AQ33" i="5"/>
  <c r="N34" i="8"/>
  <c r="N34" i="9"/>
  <c r="N34" i="12"/>
  <c r="N34" i="11"/>
  <c r="N34" i="7"/>
  <c r="N34" i="10"/>
  <c r="AQ35" i="5"/>
  <c r="N36" i="8"/>
  <c r="N36" i="9"/>
  <c r="N36" i="12"/>
  <c r="N36" i="10"/>
  <c r="N36" i="11"/>
  <c r="N36" i="7"/>
  <c r="AQ37" i="5"/>
  <c r="N38" i="9"/>
  <c r="N38" i="8"/>
  <c r="N38" i="12"/>
  <c r="N38" i="10"/>
  <c r="N38" i="11"/>
  <c r="N38" i="7"/>
  <c r="AQ39" i="5"/>
  <c r="N40" i="8"/>
  <c r="N40" i="9"/>
  <c r="N40" i="12"/>
  <c r="N40" i="10"/>
  <c r="N40" i="11"/>
  <c r="N40" i="7"/>
  <c r="AQ41" i="5"/>
  <c r="N42" i="8"/>
  <c r="N42" i="9"/>
  <c r="N42" i="12"/>
  <c r="N42" i="10"/>
  <c r="N42" i="11"/>
  <c r="N42" i="7"/>
  <c r="AQ43" i="5"/>
  <c r="N44" i="8"/>
  <c r="N44" i="9"/>
  <c r="N44" i="12"/>
  <c r="N44" i="10"/>
  <c r="N44" i="11"/>
  <c r="N44" i="7"/>
  <c r="AQ45" i="5"/>
  <c r="N46" i="9"/>
  <c r="N46" i="8"/>
  <c r="N46" i="12"/>
  <c r="N46" i="11"/>
  <c r="N46" i="7"/>
  <c r="N46" i="10"/>
  <c r="AQ47" i="5"/>
  <c r="N48" i="8"/>
  <c r="N48" i="9"/>
  <c r="N48" i="12"/>
  <c r="N48" i="10"/>
  <c r="N48" i="11"/>
  <c r="N48" i="7"/>
  <c r="AQ49" i="5"/>
  <c r="N50" i="8"/>
  <c r="N50" i="9"/>
  <c r="N50" i="12"/>
  <c r="N50" i="10"/>
  <c r="N50" i="11"/>
  <c r="N50" i="7"/>
  <c r="AQ51" i="5"/>
  <c r="N52" i="8"/>
  <c r="N52" i="9"/>
  <c r="N52" i="12"/>
  <c r="N52" i="10"/>
  <c r="N52" i="11"/>
  <c r="N52" i="7"/>
  <c r="AQ53" i="5"/>
  <c r="N54" i="9"/>
  <c r="N54" i="8"/>
  <c r="N54" i="12"/>
  <c r="N54" i="11"/>
  <c r="N54" i="7"/>
  <c r="N54" i="10"/>
  <c r="AQ55" i="5"/>
  <c r="N56" i="8"/>
  <c r="N56" i="9"/>
  <c r="N56" i="12"/>
  <c r="N56" i="10"/>
  <c r="N56" i="11"/>
  <c r="N56" i="7"/>
  <c r="AQ57" i="5"/>
  <c r="N58" i="8"/>
  <c r="N58" i="9"/>
  <c r="N58" i="12"/>
  <c r="N58" i="10"/>
  <c r="N58" i="11"/>
  <c r="N58" i="7"/>
  <c r="O25" i="8"/>
  <c r="O25" i="9"/>
  <c r="O25" i="10"/>
  <c r="O25" i="11"/>
  <c r="O25" i="12"/>
  <c r="O25" i="7"/>
  <c r="O29" i="8"/>
  <c r="O29" i="9"/>
  <c r="O29" i="10"/>
  <c r="O29" i="11"/>
  <c r="O29" i="12"/>
  <c r="O29" i="7"/>
  <c r="O33" i="8"/>
  <c r="O33" i="9"/>
  <c r="O33" i="10"/>
  <c r="O33" i="11"/>
  <c r="O33" i="12"/>
  <c r="O33" i="7"/>
  <c r="O37" i="8"/>
  <c r="O37" i="9"/>
  <c r="O37" i="10"/>
  <c r="O37" i="11"/>
  <c r="O37" i="12"/>
  <c r="O37" i="7"/>
  <c r="O41" i="8"/>
  <c r="O41" i="9"/>
  <c r="O41" i="10"/>
  <c r="O41" i="11"/>
  <c r="O41" i="12"/>
  <c r="O41" i="7"/>
  <c r="O45" i="8"/>
  <c r="O45" i="9"/>
  <c r="O45" i="10"/>
  <c r="O45" i="11"/>
  <c r="O45" i="12"/>
  <c r="O45" i="7"/>
  <c r="O49" i="8"/>
  <c r="O49" i="9"/>
  <c r="O49" i="10"/>
  <c r="O49" i="11"/>
  <c r="O49" i="12"/>
  <c r="O49" i="7"/>
  <c r="O53" i="8"/>
  <c r="O53" i="9"/>
  <c r="O53" i="10"/>
  <c r="O53" i="11"/>
  <c r="O53" i="12"/>
  <c r="O53" i="7"/>
  <c r="O57" i="8"/>
  <c r="O57" i="9"/>
  <c r="O57" i="10"/>
  <c r="O57" i="11"/>
  <c r="O57" i="12"/>
  <c r="O57" i="7"/>
  <c r="O26" i="8"/>
  <c r="O26" i="9"/>
  <c r="O26" i="10"/>
  <c r="O26" i="11"/>
  <c r="O26" i="12"/>
  <c r="O26" i="7"/>
  <c r="O30" i="8"/>
  <c r="O30" i="9"/>
  <c r="O30" i="10"/>
  <c r="O30" i="11"/>
  <c r="O30" i="12"/>
  <c r="O30" i="7"/>
  <c r="O34" i="9"/>
  <c r="O34" i="10"/>
  <c r="O34" i="11"/>
  <c r="O34" i="12"/>
  <c r="O34" i="7"/>
  <c r="O34" i="8"/>
  <c r="O38"/>
  <c r="O38" i="9"/>
  <c r="O38" i="10"/>
  <c r="O38" i="11"/>
  <c r="O38" i="12"/>
  <c r="O38" i="7"/>
  <c r="O42" i="8"/>
  <c r="O42" i="9"/>
  <c r="O42" i="10"/>
  <c r="O42" i="11"/>
  <c r="O42" i="12"/>
  <c r="O42" i="7"/>
  <c r="O46" i="8"/>
  <c r="O46" i="9"/>
  <c r="O46" i="10"/>
  <c r="O46" i="11"/>
  <c r="O46" i="12"/>
  <c r="O46" i="7"/>
  <c r="O50" i="9"/>
  <c r="O50" i="10"/>
  <c r="O50" i="11"/>
  <c r="O50" i="12"/>
  <c r="O50" i="7"/>
  <c r="O50" i="8"/>
  <c r="O54"/>
  <c r="O54" i="9"/>
  <c r="O54" i="10"/>
  <c r="O54" i="11"/>
  <c r="O54" i="12"/>
  <c r="O54" i="7"/>
  <c r="O58" i="8"/>
  <c r="O58" i="9"/>
  <c r="O58" i="10"/>
  <c r="O58" i="11"/>
  <c r="O58" i="12"/>
  <c r="O58" i="7"/>
  <c r="AQ24" i="5"/>
  <c r="N25" i="8"/>
  <c r="N25" i="9"/>
  <c r="N25" i="10"/>
  <c r="N25" i="11"/>
  <c r="N25" i="7"/>
  <c r="N25" i="12"/>
  <c r="AQ26" i="5"/>
  <c r="N27" i="8"/>
  <c r="N27" i="9"/>
  <c r="N27" i="11"/>
  <c r="N27" i="7"/>
  <c r="N27" i="10"/>
  <c r="N27" i="12"/>
  <c r="AQ28" i="5"/>
  <c r="N29" i="9"/>
  <c r="N29" i="8"/>
  <c r="N29" i="10"/>
  <c r="N29" i="11"/>
  <c r="N29" i="7"/>
  <c r="N29" i="12"/>
  <c r="AQ30" i="5"/>
  <c r="N31" i="9"/>
  <c r="N31" i="8"/>
  <c r="N31" i="11"/>
  <c r="N31" i="7"/>
  <c r="N31" i="10"/>
  <c r="N31" i="12"/>
  <c r="AQ32" i="5"/>
  <c r="N33" i="8"/>
  <c r="N33" i="9"/>
  <c r="N33" i="10"/>
  <c r="N33" i="11"/>
  <c r="N33" i="7"/>
  <c r="N33" i="12"/>
  <c r="AQ34" i="5"/>
  <c r="N35" i="8"/>
  <c r="N35" i="9"/>
  <c r="N35" i="11"/>
  <c r="N35" i="7"/>
  <c r="N35" i="10"/>
  <c r="N35" i="12"/>
  <c r="AQ36" i="5"/>
  <c r="N37" i="9"/>
  <c r="N37" i="8"/>
  <c r="N37" i="10"/>
  <c r="N37" i="11"/>
  <c r="N37" i="7"/>
  <c r="N37" i="12"/>
  <c r="AQ38" i="5"/>
  <c r="N39" i="9"/>
  <c r="N39" i="8"/>
  <c r="N39" i="11"/>
  <c r="N39" i="7"/>
  <c r="N39" i="10"/>
  <c r="N39" i="12"/>
  <c r="AQ40" i="5"/>
  <c r="N41" i="8"/>
  <c r="N41" i="9"/>
  <c r="N41" i="10"/>
  <c r="N41" i="11"/>
  <c r="N41" i="7"/>
  <c r="N41" i="12"/>
  <c r="AQ42" i="5"/>
  <c r="N43" i="8"/>
  <c r="N43" i="9"/>
  <c r="N43" i="11"/>
  <c r="N43" i="7"/>
  <c r="N43" i="10"/>
  <c r="N43" i="12"/>
  <c r="AQ44" i="5"/>
  <c r="N45" i="9"/>
  <c r="N45" i="8"/>
  <c r="N45" i="10"/>
  <c r="N45" i="11"/>
  <c r="N45" i="7"/>
  <c r="N45" i="12"/>
  <c r="AQ46" i="5"/>
  <c r="N47" i="9"/>
  <c r="N47" i="8"/>
  <c r="N47" i="11"/>
  <c r="N47" i="7"/>
  <c r="N47" i="10"/>
  <c r="N47" i="12"/>
  <c r="AQ48" i="5"/>
  <c r="N49" i="8"/>
  <c r="N49" i="9"/>
  <c r="N49" i="10"/>
  <c r="N49" i="11"/>
  <c r="N49" i="7"/>
  <c r="N49" i="12"/>
  <c r="AQ50" i="5"/>
  <c r="N51" i="8"/>
  <c r="N51" i="9"/>
  <c r="N51" i="11"/>
  <c r="N51" i="7"/>
  <c r="N51" i="10"/>
  <c r="N51" i="12"/>
  <c r="AQ52" i="5"/>
  <c r="N53" i="9"/>
  <c r="N53" i="8"/>
  <c r="N53" i="10"/>
  <c r="N53" i="11"/>
  <c r="N53" i="7"/>
  <c r="N53" i="12"/>
  <c r="AQ54" i="5"/>
  <c r="N55" i="9"/>
  <c r="N55" i="8"/>
  <c r="N55" i="11"/>
  <c r="N55" i="7"/>
  <c r="N55" i="10"/>
  <c r="N55" i="12"/>
  <c r="AQ56" i="5"/>
  <c r="N57" i="8"/>
  <c r="N57" i="9"/>
  <c r="N57" i="10"/>
  <c r="N57" i="11"/>
  <c r="N57" i="7"/>
  <c r="N57" i="12"/>
  <c r="AQ58" i="5"/>
  <c r="N59" i="8"/>
  <c r="N59" i="9"/>
  <c r="N59" i="11"/>
  <c r="N59" i="7"/>
  <c r="N59" i="10"/>
  <c r="N59" i="12"/>
  <c r="O27" i="9"/>
  <c r="O27" i="10"/>
  <c r="O27" i="11"/>
  <c r="O27" i="12"/>
  <c r="O27" i="7"/>
  <c r="O27" i="8"/>
  <c r="O31"/>
  <c r="O31" i="9"/>
  <c r="O31" i="10"/>
  <c r="O31" i="11"/>
  <c r="O31" i="12"/>
  <c r="O31" i="7"/>
  <c r="O35" i="9"/>
  <c r="O35" i="8"/>
  <c r="O35" i="10"/>
  <c r="O35" i="11"/>
  <c r="O35" i="12"/>
  <c r="O35" i="7"/>
  <c r="O39" i="8"/>
  <c r="O39" i="9"/>
  <c r="O39" i="10"/>
  <c r="O39" i="11"/>
  <c r="O39" i="12"/>
  <c r="O39" i="7"/>
  <c r="O43" i="9"/>
  <c r="O43" i="10"/>
  <c r="O43" i="11"/>
  <c r="O43" i="12"/>
  <c r="O43" i="7"/>
  <c r="O43" i="8"/>
  <c r="O47"/>
  <c r="O47" i="9"/>
  <c r="O47" i="10"/>
  <c r="O47" i="11"/>
  <c r="O47" i="12"/>
  <c r="O47" i="7"/>
  <c r="O51" i="8"/>
  <c r="O51" i="9"/>
  <c r="O51" i="10"/>
  <c r="O51" i="11"/>
  <c r="O51" i="12"/>
  <c r="O51" i="7"/>
  <c r="O55" i="8"/>
  <c r="O55" i="9"/>
  <c r="O55" i="10"/>
  <c r="O55" i="11"/>
  <c r="O55" i="12"/>
  <c r="O55" i="7"/>
  <c r="O59" i="9"/>
  <c r="O59" i="10"/>
  <c r="O59" i="11"/>
  <c r="O59" i="12"/>
  <c r="O59" i="7"/>
  <c r="O59" i="8"/>
  <c r="AA19" i="5"/>
  <c r="AF19" s="1"/>
  <c r="AP18"/>
  <c r="W19"/>
  <c r="M11" i="13" s="1"/>
  <c r="J2" i="5"/>
  <c r="L5"/>
  <c r="L10" i="13" s="1"/>
  <c r="X19" i="5"/>
  <c r="AL19" s="1"/>
  <c r="L10"/>
  <c r="R10" i="13" s="1"/>
  <c r="L14" i="5"/>
  <c r="S4" i="13" s="1"/>
  <c r="J7" i="5"/>
  <c r="W23"/>
  <c r="Y23"/>
  <c r="AI23" s="1"/>
  <c r="AA23"/>
  <c r="AC23"/>
  <c r="AE23"/>
  <c r="AJ23" s="1"/>
  <c r="V24"/>
  <c r="X24"/>
  <c r="Z24"/>
  <c r="AJ24" s="1"/>
  <c r="AB24"/>
  <c r="AG24" s="1"/>
  <c r="AD24"/>
  <c r="AI24" s="1"/>
  <c r="V25"/>
  <c r="X25"/>
  <c r="Z25"/>
  <c r="AJ25" s="1"/>
  <c r="AB25"/>
  <c r="AG25" s="1"/>
  <c r="AD25"/>
  <c r="AI25" s="1"/>
  <c r="V26"/>
  <c r="X26"/>
  <c r="Z26"/>
  <c r="AJ26" s="1"/>
  <c r="AB26"/>
  <c r="AG26" s="1"/>
  <c r="AD26"/>
  <c r="AI26" s="1"/>
  <c r="V27"/>
  <c r="X27"/>
  <c r="Z27"/>
  <c r="AJ27" s="1"/>
  <c r="AB27"/>
  <c r="AG27" s="1"/>
  <c r="AD27"/>
  <c r="AI27" s="1"/>
  <c r="V28"/>
  <c r="X28"/>
  <c r="Z28"/>
  <c r="AJ28" s="1"/>
  <c r="AB28"/>
  <c r="AG28" s="1"/>
  <c r="AD28"/>
  <c r="AI28" s="1"/>
  <c r="V29"/>
  <c r="X29"/>
  <c r="Z29"/>
  <c r="AJ29" s="1"/>
  <c r="AB29"/>
  <c r="AG29" s="1"/>
  <c r="AD29"/>
  <c r="AI29" s="1"/>
  <c r="V30"/>
  <c r="X30"/>
  <c r="Z30"/>
  <c r="AJ30" s="1"/>
  <c r="AB30"/>
  <c r="AG30" s="1"/>
  <c r="AD30"/>
  <c r="AI30" s="1"/>
  <c r="V31"/>
  <c r="X31"/>
  <c r="Z31"/>
  <c r="AJ31" s="1"/>
  <c r="AB31"/>
  <c r="AG31" s="1"/>
  <c r="AD31"/>
  <c r="AI31" s="1"/>
  <c r="V32"/>
  <c r="X32"/>
  <c r="Z32"/>
  <c r="AJ32" s="1"/>
  <c r="AB32"/>
  <c r="AG32" s="1"/>
  <c r="AD32"/>
  <c r="AI32" s="1"/>
  <c r="V33"/>
  <c r="X33"/>
  <c r="Z33"/>
  <c r="AJ33" s="1"/>
  <c r="AB33"/>
  <c r="AG33" s="1"/>
  <c r="AD33"/>
  <c r="AI33" s="1"/>
  <c r="V34"/>
  <c r="X34"/>
  <c r="Z34"/>
  <c r="AJ34" s="1"/>
  <c r="AB34"/>
  <c r="AG34" s="1"/>
  <c r="AD34"/>
  <c r="AI34" s="1"/>
  <c r="V35"/>
  <c r="X35"/>
  <c r="Z35"/>
  <c r="AJ35" s="1"/>
  <c r="AB35"/>
  <c r="AG35" s="1"/>
  <c r="AD35"/>
  <c r="AI35" s="1"/>
  <c r="V36"/>
  <c r="X36"/>
  <c r="Z36"/>
  <c r="AJ36" s="1"/>
  <c r="AB36"/>
  <c r="AG36" s="1"/>
  <c r="AD36"/>
  <c r="AI36" s="1"/>
  <c r="V37"/>
  <c r="X37"/>
  <c r="Z37"/>
  <c r="AJ37" s="1"/>
  <c r="AB37"/>
  <c r="AG37" s="1"/>
  <c r="AD37"/>
  <c r="AI37" s="1"/>
  <c r="V38"/>
  <c r="X38"/>
  <c r="Z38"/>
  <c r="AJ38" s="1"/>
  <c r="AB38"/>
  <c r="AG38" s="1"/>
  <c r="AD38"/>
  <c r="AI38" s="1"/>
  <c r="V39"/>
  <c r="X39"/>
  <c r="Z39"/>
  <c r="AJ39" s="1"/>
  <c r="AB39"/>
  <c r="AG39" s="1"/>
  <c r="AD39"/>
  <c r="AI39" s="1"/>
  <c r="V40"/>
  <c r="X40"/>
  <c r="Z40"/>
  <c r="AJ40" s="1"/>
  <c r="AB40"/>
  <c r="AG40" s="1"/>
  <c r="AD40"/>
  <c r="AI40" s="1"/>
  <c r="V41"/>
  <c r="X41"/>
  <c r="Z41"/>
  <c r="AJ41" s="1"/>
  <c r="AB41"/>
  <c r="AG41" s="1"/>
  <c r="AD41"/>
  <c r="AI41" s="1"/>
  <c r="V42"/>
  <c r="X42"/>
  <c r="Z42"/>
  <c r="AJ42" s="1"/>
  <c r="AB42"/>
  <c r="AG42" s="1"/>
  <c r="AD42"/>
  <c r="AI42" s="1"/>
  <c r="V43"/>
  <c r="X43"/>
  <c r="Z43"/>
  <c r="AJ43" s="1"/>
  <c r="AB43"/>
  <c r="AG43" s="1"/>
  <c r="AD43"/>
  <c r="AI43" s="1"/>
  <c r="V44"/>
  <c r="X44"/>
  <c r="Z44"/>
  <c r="AJ44" s="1"/>
  <c r="AB44"/>
  <c r="AG44" s="1"/>
  <c r="AD44"/>
  <c r="AI44" s="1"/>
  <c r="V45"/>
  <c r="X45"/>
  <c r="Z45"/>
  <c r="AJ45" s="1"/>
  <c r="AB45"/>
  <c r="AG45" s="1"/>
  <c r="AD45"/>
  <c r="AI45" s="1"/>
  <c r="V46"/>
  <c r="X46"/>
  <c r="Z46"/>
  <c r="AJ46" s="1"/>
  <c r="AB46"/>
  <c r="AG46" s="1"/>
  <c r="AD46"/>
  <c r="AI46" s="1"/>
  <c r="V47"/>
  <c r="X47"/>
  <c r="Z47"/>
  <c r="AJ47" s="1"/>
  <c r="AB47"/>
  <c r="AG47" s="1"/>
  <c r="AD47"/>
  <c r="AI47" s="1"/>
  <c r="V48"/>
  <c r="X48"/>
  <c r="Z48"/>
  <c r="AJ48" s="1"/>
  <c r="AB48"/>
  <c r="AG48" s="1"/>
  <c r="AD48"/>
  <c r="AI48" s="1"/>
  <c r="V49"/>
  <c r="X49"/>
  <c r="Z49"/>
  <c r="AJ49" s="1"/>
  <c r="AB49"/>
  <c r="AG49" s="1"/>
  <c r="AD49"/>
  <c r="AI49" s="1"/>
  <c r="V50"/>
  <c r="X50"/>
  <c r="Z50"/>
  <c r="AJ50" s="1"/>
  <c r="AB50"/>
  <c r="AG50" s="1"/>
  <c r="AD50"/>
  <c r="AI50" s="1"/>
  <c r="V51"/>
  <c r="X51"/>
  <c r="Z51"/>
  <c r="AJ51" s="1"/>
  <c r="AB51"/>
  <c r="AG51" s="1"/>
  <c r="AD51"/>
  <c r="AI51" s="1"/>
  <c r="V52"/>
  <c r="X52"/>
  <c r="Z52"/>
  <c r="AJ52" s="1"/>
  <c r="AB52"/>
  <c r="AG52" s="1"/>
  <c r="AD52"/>
  <c r="AI52" s="1"/>
  <c r="V53"/>
  <c r="X53"/>
  <c r="Z53"/>
  <c r="AJ53" s="1"/>
  <c r="AB53"/>
  <c r="AG53" s="1"/>
  <c r="AD53"/>
  <c r="AI53" s="1"/>
  <c r="V54"/>
  <c r="X54"/>
  <c r="Z54"/>
  <c r="AJ54" s="1"/>
  <c r="AB54"/>
  <c r="AG54" s="1"/>
  <c r="AD54"/>
  <c r="AI54" s="1"/>
  <c r="V55"/>
  <c r="X55"/>
  <c r="Z55"/>
  <c r="AJ55" s="1"/>
  <c r="AB55"/>
  <c r="AG55" s="1"/>
  <c r="AD55"/>
  <c r="AI55" s="1"/>
  <c r="V56"/>
  <c r="X56"/>
  <c r="Z56"/>
  <c r="AJ56" s="1"/>
  <c r="AB56"/>
  <c r="AG56" s="1"/>
  <c r="AD56"/>
  <c r="AI56" s="1"/>
  <c r="V57"/>
  <c r="X57"/>
  <c r="Z57"/>
  <c r="AJ57" s="1"/>
  <c r="AB57"/>
  <c r="AG57" s="1"/>
  <c r="AD57"/>
  <c r="AI57" s="1"/>
  <c r="V58"/>
  <c r="X58"/>
  <c r="Z58"/>
  <c r="AJ58" s="1"/>
  <c r="AB58"/>
  <c r="AG58" s="1"/>
  <c r="AB59"/>
  <c r="W59"/>
  <c r="V59"/>
  <c r="AA59"/>
  <c r="AB60"/>
  <c r="W60"/>
  <c r="V60"/>
  <c r="AA60"/>
  <c r="AB61"/>
  <c r="W61"/>
  <c r="V61"/>
  <c r="AA61"/>
  <c r="AB62"/>
  <c r="W62"/>
  <c r="V62"/>
  <c r="AA62"/>
  <c r="AB63"/>
  <c r="W63"/>
  <c r="V63"/>
  <c r="AA63"/>
  <c r="AB64"/>
  <c r="W64"/>
  <c r="V64"/>
  <c r="AA64"/>
  <c r="AB65"/>
  <c r="W65"/>
  <c r="V65"/>
  <c r="AA65"/>
  <c r="AB66"/>
  <c r="W66"/>
  <c r="V66"/>
  <c r="AA66"/>
  <c r="AB67"/>
  <c r="W67"/>
  <c r="V67"/>
  <c r="AA67"/>
  <c r="AB68"/>
  <c r="W68"/>
  <c r="V68"/>
  <c r="AA68"/>
  <c r="AB69"/>
  <c r="W69"/>
  <c r="V69"/>
  <c r="AA69"/>
  <c r="AB70"/>
  <c r="W70"/>
  <c r="V70"/>
  <c r="AA70"/>
  <c r="AB71"/>
  <c r="W71"/>
  <c r="V71"/>
  <c r="AA71"/>
  <c r="AB72"/>
  <c r="W72"/>
  <c r="V72"/>
  <c r="AA72"/>
  <c r="AB73"/>
  <c r="W73"/>
  <c r="V73"/>
  <c r="AA73"/>
  <c r="AB74"/>
  <c r="W74"/>
  <c r="V74"/>
  <c r="AA74"/>
  <c r="AB75"/>
  <c r="W75"/>
  <c r="V75"/>
  <c r="AA75"/>
  <c r="AB76"/>
  <c r="W76"/>
  <c r="V76"/>
  <c r="AA76"/>
  <c r="AB77"/>
  <c r="W77"/>
  <c r="V77"/>
  <c r="AA77"/>
  <c r="AB78"/>
  <c r="W78"/>
  <c r="V78"/>
  <c r="AA78"/>
  <c r="AB79"/>
  <c r="W79"/>
  <c r="V79"/>
  <c r="AA79"/>
  <c r="AB80"/>
  <c r="W80"/>
  <c r="V80"/>
  <c r="AA80"/>
  <c r="AB81"/>
  <c r="W81"/>
  <c r="V81"/>
  <c r="AA81"/>
  <c r="AB82"/>
  <c r="W82"/>
  <c r="V82"/>
  <c r="AA82"/>
  <c r="AB83"/>
  <c r="W83"/>
  <c r="V83"/>
  <c r="AA83"/>
  <c r="AB84"/>
  <c r="W84"/>
  <c r="V84"/>
  <c r="AA84"/>
  <c r="AB85"/>
  <c r="W85"/>
  <c r="V85"/>
  <c r="AA85"/>
  <c r="AB86"/>
  <c r="W86"/>
  <c r="V86"/>
  <c r="AA86"/>
  <c r="AB87"/>
  <c r="W87"/>
  <c r="V87"/>
  <c r="AA87"/>
  <c r="AB88"/>
  <c r="W88"/>
  <c r="V88"/>
  <c r="AA88"/>
  <c r="AB89"/>
  <c r="W89"/>
  <c r="V89"/>
  <c r="AA89"/>
  <c r="AB90"/>
  <c r="W90"/>
  <c r="V90"/>
  <c r="AA90"/>
  <c r="AB91"/>
  <c r="W91"/>
  <c r="V91"/>
  <c r="AA91"/>
  <c r="AB92"/>
  <c r="W92"/>
  <c r="V92"/>
  <c r="AA92"/>
  <c r="AB93"/>
  <c r="W93"/>
  <c r="V93"/>
  <c r="AA93"/>
  <c r="AB94"/>
  <c r="W94"/>
  <c r="V94"/>
  <c r="AA94"/>
  <c r="AB95"/>
  <c r="W95"/>
  <c r="V95"/>
  <c r="AA95"/>
  <c r="AB96"/>
  <c r="W96"/>
  <c r="V96"/>
  <c r="AA96"/>
  <c r="AB97"/>
  <c r="W97"/>
  <c r="V97"/>
  <c r="AA97"/>
  <c r="AB98"/>
  <c r="W98"/>
  <c r="V98"/>
  <c r="AA98"/>
  <c r="AB99"/>
  <c r="W99"/>
  <c r="V99"/>
  <c r="AA99"/>
  <c r="AB100"/>
  <c r="W100"/>
  <c r="V100"/>
  <c r="AA100"/>
  <c r="AB101"/>
  <c r="W101"/>
  <c r="V101"/>
  <c r="AA101"/>
  <c r="AB102"/>
  <c r="W102"/>
  <c r="V102"/>
  <c r="AA102"/>
  <c r="AB103"/>
  <c r="W103"/>
  <c r="V103"/>
  <c r="AA103"/>
  <c r="AB104"/>
  <c r="W104"/>
  <c r="V104"/>
  <c r="AA104"/>
  <c r="AB105"/>
  <c r="W105"/>
  <c r="V105"/>
  <c r="AA105"/>
  <c r="AB106"/>
  <c r="W106"/>
  <c r="V106"/>
  <c r="AA106"/>
  <c r="AB107"/>
  <c r="W107"/>
  <c r="V107"/>
  <c r="AA107"/>
  <c r="AB108"/>
  <c r="W108"/>
  <c r="V108"/>
  <c r="AA108"/>
  <c r="AB109"/>
  <c r="W109"/>
  <c r="V109"/>
  <c r="AA109"/>
  <c r="AB110"/>
  <c r="W110"/>
  <c r="V110"/>
  <c r="AA110"/>
  <c r="AB111"/>
  <c r="W111"/>
  <c r="V111"/>
  <c r="AA111"/>
  <c r="AB112"/>
  <c r="W112"/>
  <c r="V112"/>
  <c r="AA112"/>
  <c r="AB113"/>
  <c r="W113"/>
  <c r="V113"/>
  <c r="AA113"/>
  <c r="AB114"/>
  <c r="W114"/>
  <c r="V114"/>
  <c r="AA114"/>
  <c r="AB115"/>
  <c r="W115"/>
  <c r="V115"/>
  <c r="AA115"/>
  <c r="AB116"/>
  <c r="W116"/>
  <c r="V116"/>
  <c r="AA116"/>
  <c r="AB117"/>
  <c r="W117"/>
  <c r="V117"/>
  <c r="AA117"/>
  <c r="AB118"/>
  <c r="W118"/>
  <c r="V118"/>
  <c r="AA118"/>
  <c r="AB119"/>
  <c r="W119"/>
  <c r="V119"/>
  <c r="AA119"/>
  <c r="AB120"/>
  <c r="W120"/>
  <c r="V120"/>
  <c r="AA120"/>
  <c r="AB121"/>
  <c r="W121"/>
  <c r="V121"/>
  <c r="AA121"/>
  <c r="AB122"/>
  <c r="W122"/>
  <c r="V122"/>
  <c r="AA122"/>
  <c r="AB123"/>
  <c r="W123"/>
  <c r="V123"/>
  <c r="AA123"/>
  <c r="AB124"/>
  <c r="W124"/>
  <c r="V124"/>
  <c r="AA124"/>
  <c r="AB125"/>
  <c r="W125"/>
  <c r="V125"/>
  <c r="AA125"/>
  <c r="AB126"/>
  <c r="W126"/>
  <c r="V126"/>
  <c r="AA126"/>
  <c r="AB127"/>
  <c r="W127"/>
  <c r="V127"/>
  <c r="AA127"/>
  <c r="AB128"/>
  <c r="W128"/>
  <c r="V128"/>
  <c r="AA128"/>
  <c r="AB129"/>
  <c r="W129"/>
  <c r="V129"/>
  <c r="AA129"/>
  <c r="AB130"/>
  <c r="W130"/>
  <c r="V130"/>
  <c r="AA130"/>
  <c r="AB131"/>
  <c r="W131"/>
  <c r="V131"/>
  <c r="AA131"/>
  <c r="AB132"/>
  <c r="W132"/>
  <c r="V132"/>
  <c r="AA132"/>
  <c r="AB133"/>
  <c r="W133"/>
  <c r="V133"/>
  <c r="AA133"/>
  <c r="AB134"/>
  <c r="W134"/>
  <c r="V134"/>
  <c r="AA134"/>
  <c r="AB135"/>
  <c r="W135"/>
  <c r="V135"/>
  <c r="AA135"/>
  <c r="AB136"/>
  <c r="W136"/>
  <c r="V136"/>
  <c r="AA136"/>
  <c r="AB137"/>
  <c r="W137"/>
  <c r="V137"/>
  <c r="AA137"/>
  <c r="AB138"/>
  <c r="W138"/>
  <c r="V138"/>
  <c r="AA138"/>
  <c r="X59"/>
  <c r="AC59"/>
  <c r="X60"/>
  <c r="AC60"/>
  <c r="X61"/>
  <c r="AC61"/>
  <c r="X62"/>
  <c r="AC62"/>
  <c r="X63"/>
  <c r="AC63"/>
  <c r="X64"/>
  <c r="AC64"/>
  <c r="X65"/>
  <c r="AC65"/>
  <c r="X66"/>
  <c r="AC66"/>
  <c r="X67"/>
  <c r="AC67"/>
  <c r="X68"/>
  <c r="AC68"/>
  <c r="X69"/>
  <c r="AC69"/>
  <c r="X70"/>
  <c r="AC70"/>
  <c r="X71"/>
  <c r="AC71"/>
  <c r="X72"/>
  <c r="AC72"/>
  <c r="X73"/>
  <c r="AC73"/>
  <c r="X74"/>
  <c r="AC74"/>
  <c r="X75"/>
  <c r="AC75"/>
  <c r="X76"/>
  <c r="AC76"/>
  <c r="X77"/>
  <c r="AC77"/>
  <c r="X78"/>
  <c r="AC78"/>
  <c r="X79"/>
  <c r="AC79"/>
  <c r="X80"/>
  <c r="AC80"/>
  <c r="X81"/>
  <c r="AC81"/>
  <c r="X82"/>
  <c r="AC82"/>
  <c r="X83"/>
  <c r="AC83"/>
  <c r="X84"/>
  <c r="AC84"/>
  <c r="X85"/>
  <c r="AC85"/>
  <c r="X86"/>
  <c r="AC86"/>
  <c r="X87"/>
  <c r="AC87"/>
  <c r="X88"/>
  <c r="AC88"/>
  <c r="X89"/>
  <c r="AC89"/>
  <c r="X90"/>
  <c r="AC90"/>
  <c r="X91"/>
  <c r="AC91"/>
  <c r="X92"/>
  <c r="AC92"/>
  <c r="X93"/>
  <c r="AC93"/>
  <c r="X94"/>
  <c r="AC94"/>
  <c r="X95"/>
  <c r="AC95"/>
  <c r="X96"/>
  <c r="AC96"/>
  <c r="X97"/>
  <c r="AC97"/>
  <c r="X98"/>
  <c r="AC98"/>
  <c r="X99"/>
  <c r="AC99"/>
  <c r="X100"/>
  <c r="AC100"/>
  <c r="X101"/>
  <c r="AC101"/>
  <c r="X102"/>
  <c r="AC102"/>
  <c r="X103"/>
  <c r="AC103"/>
  <c r="X104"/>
  <c r="AC104"/>
  <c r="X105"/>
  <c r="AC105"/>
  <c r="X106"/>
  <c r="AC106"/>
  <c r="X107"/>
  <c r="AC107"/>
  <c r="X108"/>
  <c r="AC108"/>
  <c r="X109"/>
  <c r="AC109"/>
  <c r="X110"/>
  <c r="AC110"/>
  <c r="X111"/>
  <c r="AC111"/>
  <c r="X112"/>
  <c r="AC112"/>
  <c r="X113"/>
  <c r="AC113"/>
  <c r="X114"/>
  <c r="AC114"/>
  <c r="X115"/>
  <c r="AC115"/>
  <c r="X116"/>
  <c r="AC116"/>
  <c r="X117"/>
  <c r="AC117"/>
  <c r="X118"/>
  <c r="AC118"/>
  <c r="X119"/>
  <c r="AC119"/>
  <c r="X120"/>
  <c r="AC120"/>
  <c r="X121"/>
  <c r="AC121"/>
  <c r="X122"/>
  <c r="AC122"/>
  <c r="X123"/>
  <c r="AC123"/>
  <c r="X124"/>
  <c r="AC124"/>
  <c r="X125"/>
  <c r="AC125"/>
  <c r="X126"/>
  <c r="AC126"/>
  <c r="X127"/>
  <c r="AC127"/>
  <c r="X128"/>
  <c r="AC128"/>
  <c r="X129"/>
  <c r="AC129"/>
  <c r="X130"/>
  <c r="AC130"/>
  <c r="X131"/>
  <c r="AC131"/>
  <c r="X132"/>
  <c r="AC132"/>
  <c r="X133"/>
  <c r="AC133"/>
  <c r="X134"/>
  <c r="AC134"/>
  <c r="X135"/>
  <c r="AC135"/>
  <c r="X136"/>
  <c r="AC136"/>
  <c r="X137"/>
  <c r="AC137"/>
  <c r="X138"/>
  <c r="AM139" s="1"/>
  <c r="AC138"/>
  <c r="AD59"/>
  <c r="Y59"/>
  <c r="Z59"/>
  <c r="AE59"/>
  <c r="AD60"/>
  <c r="Y60"/>
  <c r="Z60"/>
  <c r="AE60"/>
  <c r="AD61"/>
  <c r="Y61"/>
  <c r="Z61"/>
  <c r="AE61"/>
  <c r="AD62"/>
  <c r="Y62"/>
  <c r="Z62"/>
  <c r="AE62"/>
  <c r="AD63"/>
  <c r="Y63"/>
  <c r="Z63"/>
  <c r="AE63"/>
  <c r="AD64"/>
  <c r="Y64"/>
  <c r="Z64"/>
  <c r="AE64"/>
  <c r="AD65"/>
  <c r="Y65"/>
  <c r="Z65"/>
  <c r="AE65"/>
  <c r="AD66"/>
  <c r="Y66"/>
  <c r="Z66"/>
  <c r="AE66"/>
  <c r="AD67"/>
  <c r="Y67"/>
  <c r="Z67"/>
  <c r="AE67"/>
  <c r="AD68"/>
  <c r="Y68"/>
  <c r="Z68"/>
  <c r="AE68"/>
  <c r="AD69"/>
  <c r="Y69"/>
  <c r="Z69"/>
  <c r="AE69"/>
  <c r="AD70"/>
  <c r="Y70"/>
  <c r="Z70"/>
  <c r="AE70"/>
  <c r="AD71"/>
  <c r="Y71"/>
  <c r="Z71"/>
  <c r="AE71"/>
  <c r="AD72"/>
  <c r="Y72"/>
  <c r="Z72"/>
  <c r="AE72"/>
  <c r="AD73"/>
  <c r="Y73"/>
  <c r="Z73"/>
  <c r="AE73"/>
  <c r="AD74"/>
  <c r="Y74"/>
  <c r="Z74"/>
  <c r="AE74"/>
  <c r="AD75"/>
  <c r="Y75"/>
  <c r="Z75"/>
  <c r="AE75"/>
  <c r="AD76"/>
  <c r="Y76"/>
  <c r="Z76"/>
  <c r="AE76"/>
  <c r="AD77"/>
  <c r="Y77"/>
  <c r="Z77"/>
  <c r="AE77"/>
  <c r="AD78"/>
  <c r="Y78"/>
  <c r="Z78"/>
  <c r="AE78"/>
  <c r="AD79"/>
  <c r="Y79"/>
  <c r="Z79"/>
  <c r="AE79"/>
  <c r="AD80"/>
  <c r="Y80"/>
  <c r="Z80"/>
  <c r="AE80"/>
  <c r="AD81"/>
  <c r="Y81"/>
  <c r="Z81"/>
  <c r="AE81"/>
  <c r="AD82"/>
  <c r="Y82"/>
  <c r="Z82"/>
  <c r="AE82"/>
  <c r="AD83"/>
  <c r="Y83"/>
  <c r="Z83"/>
  <c r="AE83"/>
  <c r="AD84"/>
  <c r="Y84"/>
  <c r="Z84"/>
  <c r="AE84"/>
  <c r="AD85"/>
  <c r="Y85"/>
  <c r="Z85"/>
  <c r="AE85"/>
  <c r="AD86"/>
  <c r="Y86"/>
  <c r="Z86"/>
  <c r="AE86"/>
  <c r="AD87"/>
  <c r="Y87"/>
  <c r="Z87"/>
  <c r="AE87"/>
  <c r="AD88"/>
  <c r="Y88"/>
  <c r="Z88"/>
  <c r="AE88"/>
  <c r="AD89"/>
  <c r="Y89"/>
  <c r="Z89"/>
  <c r="AE89"/>
  <c r="AD90"/>
  <c r="Y90"/>
  <c r="Z90"/>
  <c r="AE90"/>
  <c r="AD91"/>
  <c r="Y91"/>
  <c r="Z91"/>
  <c r="AE91"/>
  <c r="AD92"/>
  <c r="Y92"/>
  <c r="Z92"/>
  <c r="AE92"/>
  <c r="AD93"/>
  <c r="Y93"/>
  <c r="Z93"/>
  <c r="AE93"/>
  <c r="AD94"/>
  <c r="Y94"/>
  <c r="Z94"/>
  <c r="AE94"/>
  <c r="AD95"/>
  <c r="Y95"/>
  <c r="Z95"/>
  <c r="AE95"/>
  <c r="AD96"/>
  <c r="Y96"/>
  <c r="Z96"/>
  <c r="AE96"/>
  <c r="AD97"/>
  <c r="Y97"/>
  <c r="Z97"/>
  <c r="AE97"/>
  <c r="AD98"/>
  <c r="Y98"/>
  <c r="Z98"/>
  <c r="AE98"/>
  <c r="AD99"/>
  <c r="Y99"/>
  <c r="Z99"/>
  <c r="AE99"/>
  <c r="AD100"/>
  <c r="Y100"/>
  <c r="Z100"/>
  <c r="AE100"/>
  <c r="AD101"/>
  <c r="Y101"/>
  <c r="Z101"/>
  <c r="AE101"/>
  <c r="AD102"/>
  <c r="Y102"/>
  <c r="Z102"/>
  <c r="AE102"/>
  <c r="AD103"/>
  <c r="Y103"/>
  <c r="Z103"/>
  <c r="AE103"/>
  <c r="AD104"/>
  <c r="Y104"/>
  <c r="Z104"/>
  <c r="AE104"/>
  <c r="AD105"/>
  <c r="Y105"/>
  <c r="Z105"/>
  <c r="AE105"/>
  <c r="AD106"/>
  <c r="Y106"/>
  <c r="Z106"/>
  <c r="AE106"/>
  <c r="AD107"/>
  <c r="Y107"/>
  <c r="Z107"/>
  <c r="AE107"/>
  <c r="AD108"/>
  <c r="Y108"/>
  <c r="Z108"/>
  <c r="AE108"/>
  <c r="AD109"/>
  <c r="Y109"/>
  <c r="Z109"/>
  <c r="AE109"/>
  <c r="AD110"/>
  <c r="Y110"/>
  <c r="Z110"/>
  <c r="AE110"/>
  <c r="AD111"/>
  <c r="Y111"/>
  <c r="Z111"/>
  <c r="AE111"/>
  <c r="AD112"/>
  <c r="Y112"/>
  <c r="Z112"/>
  <c r="AE112"/>
  <c r="AD113"/>
  <c r="Y113"/>
  <c r="Z113"/>
  <c r="AE113"/>
  <c r="AD114"/>
  <c r="Y114"/>
  <c r="Z114"/>
  <c r="AE114"/>
  <c r="AD115"/>
  <c r="Y115"/>
  <c r="Z115"/>
  <c r="AE115"/>
  <c r="AD116"/>
  <c r="Y116"/>
  <c r="Z116"/>
  <c r="AE116"/>
  <c r="AD117"/>
  <c r="Y117"/>
  <c r="Z117"/>
  <c r="AE117"/>
  <c r="AD118"/>
  <c r="Y118"/>
  <c r="Z118"/>
  <c r="AE118"/>
  <c r="AD119"/>
  <c r="Y119"/>
  <c r="Z119"/>
  <c r="AE119"/>
  <c r="AD120"/>
  <c r="Y120"/>
  <c r="Z120"/>
  <c r="AE120"/>
  <c r="AD121"/>
  <c r="Y121"/>
  <c r="Z121"/>
  <c r="AE121"/>
  <c r="AD122"/>
  <c r="Y122"/>
  <c r="Z122"/>
  <c r="AE122"/>
  <c r="AD123"/>
  <c r="Y123"/>
  <c r="Z123"/>
  <c r="AE123"/>
  <c r="AD124"/>
  <c r="Y124"/>
  <c r="Z124"/>
  <c r="AE124"/>
  <c r="AD125"/>
  <c r="Y125"/>
  <c r="Z125"/>
  <c r="AE125"/>
  <c r="AD126"/>
  <c r="Y126"/>
  <c r="AE126"/>
  <c r="Z126"/>
  <c r="AD127"/>
  <c r="Y127"/>
  <c r="Z127"/>
  <c r="AE127"/>
  <c r="AD128"/>
  <c r="Y128"/>
  <c r="Z128"/>
  <c r="AE128"/>
  <c r="AD129"/>
  <c r="Y129"/>
  <c r="Z129"/>
  <c r="AE129"/>
  <c r="AD130"/>
  <c r="Y130"/>
  <c r="Z130"/>
  <c r="AE130"/>
  <c r="AD131"/>
  <c r="Y131"/>
  <c r="Z131"/>
  <c r="AE131"/>
  <c r="AD132"/>
  <c r="Y132"/>
  <c r="Z132"/>
  <c r="AE132"/>
  <c r="AD133"/>
  <c r="Y133"/>
  <c r="Z133"/>
  <c r="AE133"/>
  <c r="AD134"/>
  <c r="Y134"/>
  <c r="Z134"/>
  <c r="AE134"/>
  <c r="AD135"/>
  <c r="Y135"/>
  <c r="Z135"/>
  <c r="AE135"/>
  <c r="AD136"/>
  <c r="Y136"/>
  <c r="Z136"/>
  <c r="AE136"/>
  <c r="AD137"/>
  <c r="Y137"/>
  <c r="Z137"/>
  <c r="AE137"/>
  <c r="AD138"/>
  <c r="Y138"/>
  <c r="Z138"/>
  <c r="AE138"/>
  <c r="Y58"/>
  <c r="AI58" s="1"/>
  <c r="AG61" l="1"/>
  <c r="AC19"/>
  <c r="AH19" s="1"/>
  <c r="AI138"/>
  <c r="AI136"/>
  <c r="AI134"/>
  <c r="AI132"/>
  <c r="AI130"/>
  <c r="AI128"/>
  <c r="AI127"/>
  <c r="AI126"/>
  <c r="AI124"/>
  <c r="AI122"/>
  <c r="AB19"/>
  <c r="AG19" s="1"/>
  <c r="O18" i="9"/>
  <c r="AK19" i="5"/>
  <c r="O18" i="10"/>
  <c r="O18" i="8"/>
  <c r="O18" i="7"/>
  <c r="O18" i="11"/>
  <c r="W21" i="5"/>
  <c r="D17" i="9"/>
  <c r="O17" s="1"/>
  <c r="D17" i="7"/>
  <c r="O17" s="1"/>
  <c r="D17" i="10"/>
  <c r="O17" s="1"/>
  <c r="D17" i="8"/>
  <c r="O17" s="1"/>
  <c r="D17" i="12"/>
  <c r="O17" s="1"/>
  <c r="D17" i="11"/>
  <c r="O17" s="1"/>
  <c r="O18" i="12"/>
  <c r="F216" i="5"/>
  <c r="E216"/>
  <c r="D216"/>
  <c r="C216"/>
  <c r="N215"/>
  <c r="K215"/>
  <c r="L215"/>
  <c r="M215"/>
  <c r="F212"/>
  <c r="D212"/>
  <c r="E212"/>
  <c r="C212"/>
  <c r="K211"/>
  <c r="L211"/>
  <c r="N211"/>
  <c r="M211"/>
  <c r="D208"/>
  <c r="E208"/>
  <c r="F208"/>
  <c r="C208"/>
  <c r="N207"/>
  <c r="L207"/>
  <c r="K207"/>
  <c r="M207"/>
  <c r="D204"/>
  <c r="F204"/>
  <c r="E204"/>
  <c r="C204"/>
  <c r="K203"/>
  <c r="N203"/>
  <c r="L203"/>
  <c r="M203"/>
  <c r="D200"/>
  <c r="F200"/>
  <c r="E200"/>
  <c r="C200"/>
  <c r="K199"/>
  <c r="N199"/>
  <c r="L199"/>
  <c r="M199"/>
  <c r="D196"/>
  <c r="F196"/>
  <c r="E196"/>
  <c r="C196"/>
  <c r="K195"/>
  <c r="N195"/>
  <c r="L195"/>
  <c r="M195"/>
  <c r="D192"/>
  <c r="F192"/>
  <c r="E192"/>
  <c r="C192"/>
  <c r="K191"/>
  <c r="L191"/>
  <c r="N191"/>
  <c r="M191"/>
  <c r="D188"/>
  <c r="F188"/>
  <c r="E188"/>
  <c r="C188"/>
  <c r="K187"/>
  <c r="N187"/>
  <c r="L187"/>
  <c r="M187"/>
  <c r="D184"/>
  <c r="F184"/>
  <c r="E184"/>
  <c r="C184"/>
  <c r="N183"/>
  <c r="K183"/>
  <c r="L183"/>
  <c r="M183"/>
  <c r="M329"/>
  <c r="N329"/>
  <c r="L329"/>
  <c r="K329"/>
  <c r="N327"/>
  <c r="L327"/>
  <c r="K327"/>
  <c r="M327"/>
  <c r="M325"/>
  <c r="L325"/>
  <c r="K325"/>
  <c r="N325"/>
  <c r="L323"/>
  <c r="K323"/>
  <c r="N323"/>
  <c r="M323"/>
  <c r="L321"/>
  <c r="K321"/>
  <c r="N321"/>
  <c r="M321"/>
  <c r="L319"/>
  <c r="M319"/>
  <c r="N319"/>
  <c r="K319"/>
  <c r="N317"/>
  <c r="L317"/>
  <c r="K317"/>
  <c r="M317"/>
  <c r="L315"/>
  <c r="N315"/>
  <c r="M315"/>
  <c r="K315"/>
  <c r="L313"/>
  <c r="N313"/>
  <c r="M313"/>
  <c r="K313"/>
  <c r="K311"/>
  <c r="N311"/>
  <c r="M311"/>
  <c r="L311"/>
  <c r="K309"/>
  <c r="N309"/>
  <c r="L309"/>
  <c r="M309"/>
  <c r="L307"/>
  <c r="M307"/>
  <c r="N307"/>
  <c r="K307"/>
  <c r="L305"/>
  <c r="M305"/>
  <c r="N305"/>
  <c r="K305"/>
  <c r="N303"/>
  <c r="L303"/>
  <c r="K303"/>
  <c r="M303"/>
  <c r="L301"/>
  <c r="N301"/>
  <c r="K301"/>
  <c r="M301"/>
  <c r="N299"/>
  <c r="M299"/>
  <c r="L299"/>
  <c r="K299"/>
  <c r="L297"/>
  <c r="N297"/>
  <c r="K297"/>
  <c r="M297"/>
  <c r="N295"/>
  <c r="K295"/>
  <c r="M295"/>
  <c r="L295"/>
  <c r="M293"/>
  <c r="N293"/>
  <c r="L293"/>
  <c r="K293"/>
  <c r="N291"/>
  <c r="L291"/>
  <c r="M291"/>
  <c r="K291"/>
  <c r="K289"/>
  <c r="M289"/>
  <c r="N289"/>
  <c r="L289"/>
  <c r="L287"/>
  <c r="M287"/>
  <c r="N287"/>
  <c r="K287"/>
  <c r="N285"/>
  <c r="L285"/>
  <c r="M285"/>
  <c r="K285"/>
  <c r="L283"/>
  <c r="K283"/>
  <c r="N283"/>
  <c r="M283"/>
  <c r="N281"/>
  <c r="L281"/>
  <c r="K281"/>
  <c r="M281"/>
  <c r="M279"/>
  <c r="L279"/>
  <c r="N279"/>
  <c r="K279"/>
  <c r="N277"/>
  <c r="M277"/>
  <c r="L277"/>
  <c r="K277"/>
  <c r="L275"/>
  <c r="K275"/>
  <c r="N275"/>
  <c r="M275"/>
  <c r="L273"/>
  <c r="K273"/>
  <c r="N273"/>
  <c r="M273"/>
  <c r="M271"/>
  <c r="K271"/>
  <c r="N271"/>
  <c r="L271"/>
  <c r="N269"/>
  <c r="L269"/>
  <c r="K269"/>
  <c r="M269"/>
  <c r="N267"/>
  <c r="K267"/>
  <c r="L267"/>
  <c r="M267"/>
  <c r="L265"/>
  <c r="M265"/>
  <c r="N265"/>
  <c r="K265"/>
  <c r="N263"/>
  <c r="M263"/>
  <c r="L263"/>
  <c r="K263"/>
  <c r="K261"/>
  <c r="N261"/>
  <c r="L261"/>
  <c r="M261"/>
  <c r="K259"/>
  <c r="N259"/>
  <c r="L259"/>
  <c r="M259"/>
  <c r="N257"/>
  <c r="L257"/>
  <c r="K257"/>
  <c r="M257"/>
  <c r="N255"/>
  <c r="K255"/>
  <c r="M255"/>
  <c r="L255"/>
  <c r="K253"/>
  <c r="N253"/>
  <c r="L253"/>
  <c r="M253"/>
  <c r="N251"/>
  <c r="M251"/>
  <c r="K251"/>
  <c r="L251"/>
  <c r="L249"/>
  <c r="K249"/>
  <c r="M249"/>
  <c r="N249"/>
  <c r="N247"/>
  <c r="M247"/>
  <c r="L247"/>
  <c r="K247"/>
  <c r="K245"/>
  <c r="N245"/>
  <c r="M245"/>
  <c r="L245"/>
  <c r="N243"/>
  <c r="L243"/>
  <c r="K243"/>
  <c r="M243"/>
  <c r="L241"/>
  <c r="N241"/>
  <c r="K241"/>
  <c r="M241"/>
  <c r="M239"/>
  <c r="N239"/>
  <c r="K239"/>
  <c r="L239"/>
  <c r="L237"/>
  <c r="M237"/>
  <c r="K237"/>
  <c r="N237"/>
  <c r="M235"/>
  <c r="K235"/>
  <c r="N235"/>
  <c r="L235"/>
  <c r="N233"/>
  <c r="L233"/>
  <c r="K233"/>
  <c r="M233"/>
  <c r="K231"/>
  <c r="N231"/>
  <c r="L231"/>
  <c r="M231"/>
  <c r="N229"/>
  <c r="L229"/>
  <c r="K229"/>
  <c r="M229"/>
  <c r="K227"/>
  <c r="N227"/>
  <c r="L227"/>
  <c r="M227"/>
  <c r="L225"/>
  <c r="K225"/>
  <c r="N225"/>
  <c r="M225"/>
  <c r="N223"/>
  <c r="L223"/>
  <c r="K223"/>
  <c r="M223"/>
  <c r="L221"/>
  <c r="N221"/>
  <c r="K221"/>
  <c r="M221"/>
  <c r="K219"/>
  <c r="N219"/>
  <c r="L219"/>
  <c r="M219"/>
  <c r="F329"/>
  <c r="D329"/>
  <c r="C329"/>
  <c r="E329"/>
  <c r="F328"/>
  <c r="E328"/>
  <c r="D328"/>
  <c r="C328"/>
  <c r="F327"/>
  <c r="E327"/>
  <c r="D327"/>
  <c r="C327"/>
  <c r="F326"/>
  <c r="D326"/>
  <c r="E326"/>
  <c r="C326"/>
  <c r="D325"/>
  <c r="C325"/>
  <c r="F325"/>
  <c r="E325"/>
  <c r="E324"/>
  <c r="F324"/>
  <c r="D324"/>
  <c r="C324"/>
  <c r="D323"/>
  <c r="C323"/>
  <c r="F323"/>
  <c r="E323"/>
  <c r="F322"/>
  <c r="E322"/>
  <c r="D322"/>
  <c r="C322"/>
  <c r="D321"/>
  <c r="F321"/>
  <c r="E321"/>
  <c r="C321"/>
  <c r="F320"/>
  <c r="C320"/>
  <c r="E320"/>
  <c r="D320"/>
  <c r="F319"/>
  <c r="D319"/>
  <c r="E319"/>
  <c r="C319"/>
  <c r="C318"/>
  <c r="E318"/>
  <c r="F318"/>
  <c r="D318"/>
  <c r="D317"/>
  <c r="F317"/>
  <c r="C317"/>
  <c r="E317"/>
  <c r="C316"/>
  <c r="F316"/>
  <c r="D316"/>
  <c r="E316"/>
  <c r="F315"/>
  <c r="E315"/>
  <c r="D315"/>
  <c r="C315"/>
  <c r="C314"/>
  <c r="F314"/>
  <c r="D314"/>
  <c r="E314"/>
  <c r="F313"/>
  <c r="E313"/>
  <c r="D313"/>
  <c r="C313"/>
  <c r="D312"/>
  <c r="C312"/>
  <c r="F312"/>
  <c r="E312"/>
  <c r="F311"/>
  <c r="C311"/>
  <c r="E311"/>
  <c r="D311"/>
  <c r="F310"/>
  <c r="D310"/>
  <c r="C310"/>
  <c r="E310"/>
  <c r="F309"/>
  <c r="D309"/>
  <c r="E309"/>
  <c r="C309"/>
  <c r="F308"/>
  <c r="C308"/>
  <c r="D308"/>
  <c r="E308"/>
  <c r="C307"/>
  <c r="D307"/>
  <c r="E307"/>
  <c r="F307"/>
  <c r="C306"/>
  <c r="F306"/>
  <c r="D306"/>
  <c r="E306"/>
  <c r="F305"/>
  <c r="C305"/>
  <c r="D305"/>
  <c r="E305"/>
  <c r="F304"/>
  <c r="D304"/>
  <c r="C304"/>
  <c r="E304"/>
  <c r="C303"/>
  <c r="D303"/>
  <c r="E303"/>
  <c r="F303"/>
  <c r="C302"/>
  <c r="E302"/>
  <c r="F302"/>
  <c r="D302"/>
  <c r="F301"/>
  <c r="D301"/>
  <c r="C301"/>
  <c r="E301"/>
  <c r="C300"/>
  <c r="F300"/>
  <c r="D300"/>
  <c r="E300"/>
  <c r="E299"/>
  <c r="D299"/>
  <c r="F299"/>
  <c r="C299"/>
  <c r="C298"/>
  <c r="E298"/>
  <c r="F298"/>
  <c r="D298"/>
  <c r="F297"/>
  <c r="C297"/>
  <c r="D297"/>
  <c r="E297"/>
  <c r="D296"/>
  <c r="F296"/>
  <c r="E296"/>
  <c r="C296"/>
  <c r="E295"/>
  <c r="F295"/>
  <c r="C295"/>
  <c r="D295"/>
  <c r="F294"/>
  <c r="C294"/>
  <c r="D294"/>
  <c r="E294"/>
  <c r="F293"/>
  <c r="D293"/>
  <c r="E293"/>
  <c r="C293"/>
  <c r="D292"/>
  <c r="E292"/>
  <c r="F292"/>
  <c r="C292"/>
  <c r="E291"/>
  <c r="F291"/>
  <c r="C291"/>
  <c r="D291"/>
  <c r="C290"/>
  <c r="F290"/>
  <c r="D290"/>
  <c r="E290"/>
  <c r="E289"/>
  <c r="F289"/>
  <c r="C289"/>
  <c r="D289"/>
  <c r="D288"/>
  <c r="F288"/>
  <c r="C288"/>
  <c r="E288"/>
  <c r="C287"/>
  <c r="D287"/>
  <c r="E287"/>
  <c r="F287"/>
  <c r="F286"/>
  <c r="C286"/>
  <c r="D286"/>
  <c r="E286"/>
  <c r="D285"/>
  <c r="F285"/>
  <c r="C285"/>
  <c r="E285"/>
  <c r="E284"/>
  <c r="F284"/>
  <c r="D284"/>
  <c r="C284"/>
  <c r="F283"/>
  <c r="D283"/>
  <c r="C283"/>
  <c r="E283"/>
  <c r="C282"/>
  <c r="E282"/>
  <c r="F282"/>
  <c r="D282"/>
  <c r="D281"/>
  <c r="F281"/>
  <c r="C281"/>
  <c r="E281"/>
  <c r="C280"/>
  <c r="E280"/>
  <c r="F280"/>
  <c r="D280"/>
  <c r="F279"/>
  <c r="E279"/>
  <c r="D279"/>
  <c r="C279"/>
  <c r="C278"/>
  <c r="F278"/>
  <c r="D278"/>
  <c r="E278"/>
  <c r="D277"/>
  <c r="F277"/>
  <c r="C277"/>
  <c r="E277"/>
  <c r="F276"/>
  <c r="E276"/>
  <c r="C276"/>
  <c r="D276"/>
  <c r="C275"/>
  <c r="F275"/>
  <c r="E275"/>
  <c r="D275"/>
  <c r="F274"/>
  <c r="D274"/>
  <c r="E274"/>
  <c r="C274"/>
  <c r="E273"/>
  <c r="C273"/>
  <c r="F273"/>
  <c r="D273"/>
  <c r="F272"/>
  <c r="D272"/>
  <c r="C272"/>
  <c r="E272"/>
  <c r="C271"/>
  <c r="F271"/>
  <c r="D271"/>
  <c r="E271"/>
  <c r="D270"/>
  <c r="E270"/>
  <c r="F270"/>
  <c r="C270"/>
  <c r="F269"/>
  <c r="C269"/>
  <c r="D269"/>
  <c r="E269"/>
  <c r="F268"/>
  <c r="D268"/>
  <c r="E268"/>
  <c r="C268"/>
  <c r="E267"/>
  <c r="C267"/>
  <c r="F267"/>
  <c r="D267"/>
  <c r="F266"/>
  <c r="C266"/>
  <c r="D266"/>
  <c r="E266"/>
  <c r="F265"/>
  <c r="D265"/>
  <c r="E265"/>
  <c r="C265"/>
  <c r="F264"/>
  <c r="C264"/>
  <c r="D264"/>
  <c r="E264"/>
  <c r="E263"/>
  <c r="F263"/>
  <c r="C263"/>
  <c r="D263"/>
  <c r="F262"/>
  <c r="D262"/>
  <c r="E262"/>
  <c r="C262"/>
  <c r="D261"/>
  <c r="F261"/>
  <c r="C261"/>
  <c r="E261"/>
  <c r="D260"/>
  <c r="E260"/>
  <c r="F260"/>
  <c r="C260"/>
  <c r="C259"/>
  <c r="F259"/>
  <c r="D259"/>
  <c r="E259"/>
  <c r="C258"/>
  <c r="F258"/>
  <c r="D258"/>
  <c r="E258"/>
  <c r="F257"/>
  <c r="C257"/>
  <c r="D257"/>
  <c r="E257"/>
  <c r="C256"/>
  <c r="E256"/>
  <c r="D256"/>
  <c r="F256"/>
  <c r="F255"/>
  <c r="D255"/>
  <c r="C255"/>
  <c r="E255"/>
  <c r="C254"/>
  <c r="D254"/>
  <c r="F254"/>
  <c r="E254"/>
  <c r="E253"/>
  <c r="F253"/>
  <c r="C253"/>
  <c r="D253"/>
  <c r="F252"/>
  <c r="D252"/>
  <c r="C252"/>
  <c r="E252"/>
  <c r="E251"/>
  <c r="C251"/>
  <c r="F251"/>
  <c r="D251"/>
  <c r="F250"/>
  <c r="C250"/>
  <c r="D250"/>
  <c r="E250"/>
  <c r="E249"/>
  <c r="F249"/>
  <c r="D249"/>
  <c r="C249"/>
  <c r="F248"/>
  <c r="D248"/>
  <c r="C248"/>
  <c r="E248"/>
  <c r="E247"/>
  <c r="D247"/>
  <c r="C247"/>
  <c r="F247"/>
  <c r="E246"/>
  <c r="D246"/>
  <c r="F246"/>
  <c r="C246"/>
  <c r="D245"/>
  <c r="F245"/>
  <c r="C245"/>
  <c r="E245"/>
  <c r="C244"/>
  <c r="F244"/>
  <c r="E244"/>
  <c r="D244"/>
  <c r="D243"/>
  <c r="F243"/>
  <c r="E243"/>
  <c r="C243"/>
  <c r="F242"/>
  <c r="C242"/>
  <c r="E242"/>
  <c r="D242"/>
  <c r="D241"/>
  <c r="F241"/>
  <c r="E241"/>
  <c r="C241"/>
  <c r="F240"/>
  <c r="D240"/>
  <c r="E240"/>
  <c r="C240"/>
  <c r="E239"/>
  <c r="F239"/>
  <c r="D239"/>
  <c r="C239"/>
  <c r="C238"/>
  <c r="F238"/>
  <c r="D238"/>
  <c r="E238"/>
  <c r="C237"/>
  <c r="F237"/>
  <c r="D237"/>
  <c r="E237"/>
  <c r="E236"/>
  <c r="F236"/>
  <c r="D236"/>
  <c r="C236"/>
  <c r="F235"/>
  <c r="D235"/>
  <c r="C235"/>
  <c r="E235"/>
  <c r="E234"/>
  <c r="F234"/>
  <c r="D234"/>
  <c r="C234"/>
  <c r="F233"/>
  <c r="C233"/>
  <c r="D233"/>
  <c r="E233"/>
  <c r="D232"/>
  <c r="E232"/>
  <c r="F232"/>
  <c r="C232"/>
  <c r="F231"/>
  <c r="D231"/>
  <c r="C231"/>
  <c r="E231"/>
  <c r="E230"/>
  <c r="F230"/>
  <c r="D230"/>
  <c r="C230"/>
  <c r="D229"/>
  <c r="C229"/>
  <c r="F229"/>
  <c r="E229"/>
  <c r="F228"/>
  <c r="D228"/>
  <c r="E228"/>
  <c r="C228"/>
  <c r="F227"/>
  <c r="C227"/>
  <c r="D227"/>
  <c r="E227"/>
  <c r="D226"/>
  <c r="F226"/>
  <c r="E226"/>
  <c r="C226"/>
  <c r="C225"/>
  <c r="F225"/>
  <c r="D225"/>
  <c r="E225"/>
  <c r="D224"/>
  <c r="E224"/>
  <c r="F224"/>
  <c r="C224"/>
  <c r="D223"/>
  <c r="C223"/>
  <c r="F223"/>
  <c r="E223"/>
  <c r="E222"/>
  <c r="D222"/>
  <c r="F222"/>
  <c r="C222"/>
  <c r="C221"/>
  <c r="F221"/>
  <c r="D221"/>
  <c r="E221"/>
  <c r="D220"/>
  <c r="F220"/>
  <c r="E220"/>
  <c r="C220"/>
  <c r="F219"/>
  <c r="D219"/>
  <c r="C219"/>
  <c r="E219"/>
  <c r="D218"/>
  <c r="E218"/>
  <c r="F218"/>
  <c r="C218"/>
  <c r="F215"/>
  <c r="D215"/>
  <c r="C215"/>
  <c r="E215"/>
  <c r="L214"/>
  <c r="M214"/>
  <c r="N214"/>
  <c r="K214"/>
  <c r="F211"/>
  <c r="C211"/>
  <c r="D211"/>
  <c r="E211"/>
  <c r="N210"/>
  <c r="M210"/>
  <c r="L210"/>
  <c r="K210"/>
  <c r="F207"/>
  <c r="D207"/>
  <c r="C207"/>
  <c r="E207"/>
  <c r="L206"/>
  <c r="N206"/>
  <c r="M206"/>
  <c r="K206"/>
  <c r="D203"/>
  <c r="F203"/>
  <c r="C203"/>
  <c r="E203"/>
  <c r="L202"/>
  <c r="N202"/>
  <c r="M202"/>
  <c r="K202"/>
  <c r="C199"/>
  <c r="F199"/>
  <c r="D199"/>
  <c r="E199"/>
  <c r="L198"/>
  <c r="M198"/>
  <c r="N198"/>
  <c r="K198"/>
  <c r="F195"/>
  <c r="D195"/>
  <c r="C195"/>
  <c r="E195"/>
  <c r="N194"/>
  <c r="L194"/>
  <c r="M194"/>
  <c r="K194"/>
  <c r="C191"/>
  <c r="F191"/>
  <c r="D191"/>
  <c r="E191"/>
  <c r="M190"/>
  <c r="L190"/>
  <c r="N190"/>
  <c r="K190"/>
  <c r="D187"/>
  <c r="F187"/>
  <c r="C187"/>
  <c r="E187"/>
  <c r="L186"/>
  <c r="N186"/>
  <c r="M186"/>
  <c r="K186"/>
  <c r="F183"/>
  <c r="C183"/>
  <c r="D183"/>
  <c r="E183"/>
  <c r="B328"/>
  <c r="B320"/>
  <c r="B312"/>
  <c r="B304"/>
  <c r="B146" i="10"/>
  <c r="B146" i="8"/>
  <c r="B146" i="12"/>
  <c r="B146" i="9"/>
  <c r="B146" i="11"/>
  <c r="B146" i="7"/>
  <c r="T137" i="5"/>
  <c r="AO137" s="1"/>
  <c r="B296"/>
  <c r="B138" i="10"/>
  <c r="B138" i="8"/>
  <c r="B138" i="12"/>
  <c r="B138" i="9"/>
  <c r="B138" i="11"/>
  <c r="B138" i="7"/>
  <c r="T129" i="5"/>
  <c r="AO129" s="1"/>
  <c r="B288"/>
  <c r="B130" i="10"/>
  <c r="B130" i="8"/>
  <c r="B130" i="12"/>
  <c r="B130" i="9"/>
  <c r="B130" i="11"/>
  <c r="B130" i="7"/>
  <c r="T121" i="5"/>
  <c r="AO121" s="1"/>
  <c r="B280"/>
  <c r="B122" i="10"/>
  <c r="B122" i="8"/>
  <c r="B122" i="12"/>
  <c r="B122" i="9"/>
  <c r="B122" i="11"/>
  <c r="B122" i="7"/>
  <c r="T113" i="5"/>
  <c r="AO113" s="1"/>
  <c r="B272"/>
  <c r="B114" i="10"/>
  <c r="B114" i="8"/>
  <c r="B114" i="12"/>
  <c r="B114" i="9"/>
  <c r="B114" i="11"/>
  <c r="B114" i="7"/>
  <c r="T105" i="5"/>
  <c r="AO105" s="1"/>
  <c r="B264"/>
  <c r="B106" i="10"/>
  <c r="B106" i="8"/>
  <c r="B106" i="12"/>
  <c r="B106" i="9"/>
  <c r="B106" i="11"/>
  <c r="B106" i="7"/>
  <c r="T97" i="5"/>
  <c r="AO97" s="1"/>
  <c r="B256"/>
  <c r="B98" i="10"/>
  <c r="B98" i="8"/>
  <c r="B98" i="12"/>
  <c r="B98" i="9"/>
  <c r="B98" i="11"/>
  <c r="B98" i="7"/>
  <c r="T89" i="5"/>
  <c r="AO89" s="1"/>
  <c r="B248"/>
  <c r="B90" i="10"/>
  <c r="B90" i="8"/>
  <c r="B90" i="12"/>
  <c r="B90" i="9"/>
  <c r="B90" i="11"/>
  <c r="B90" i="7"/>
  <c r="T81" i="5"/>
  <c r="AO81" s="1"/>
  <c r="B240"/>
  <c r="B82" i="10"/>
  <c r="B82" i="8"/>
  <c r="B82" i="12"/>
  <c r="B82" i="9"/>
  <c r="B82" i="11"/>
  <c r="B82" i="7"/>
  <c r="T73" i="5"/>
  <c r="AO73" s="1"/>
  <c r="B232"/>
  <c r="B74" i="10"/>
  <c r="B74" i="8"/>
  <c r="B74" i="12"/>
  <c r="B74" i="9"/>
  <c r="B74" i="11"/>
  <c r="B74" i="7"/>
  <c r="T65" i="5"/>
  <c r="AO65" s="1"/>
  <c r="B224"/>
  <c r="B66" i="10"/>
  <c r="B66" i="8"/>
  <c r="B66" i="12"/>
  <c r="B66" i="9"/>
  <c r="B66" i="11"/>
  <c r="B66" i="7"/>
  <c r="T57" i="5"/>
  <c r="AO57" s="1"/>
  <c r="B216"/>
  <c r="B58" i="10"/>
  <c r="B58" i="8"/>
  <c r="B58" i="12"/>
  <c r="B58" i="9"/>
  <c r="B58" i="11"/>
  <c r="B58" i="7"/>
  <c r="T49" i="5"/>
  <c r="AO49" s="1"/>
  <c r="B208"/>
  <c r="B50" i="10"/>
  <c r="B50" i="8"/>
  <c r="B50" i="12"/>
  <c r="B50" i="9"/>
  <c r="B50" i="11"/>
  <c r="B50" i="7"/>
  <c r="T41" i="5"/>
  <c r="AO41" s="1"/>
  <c r="B200"/>
  <c r="B42" i="10"/>
  <c r="B42" i="8"/>
  <c r="B42" i="12"/>
  <c r="B42" i="9"/>
  <c r="B42" i="11"/>
  <c r="B42" i="7"/>
  <c r="T33" i="5"/>
  <c r="AO33" s="1"/>
  <c r="B192"/>
  <c r="B34" i="10"/>
  <c r="B34" i="8"/>
  <c r="B34" i="12"/>
  <c r="B34" i="9"/>
  <c r="B34" i="11"/>
  <c r="B34" i="7"/>
  <c r="T25" i="5"/>
  <c r="AO25" s="1"/>
  <c r="B184"/>
  <c r="B26" i="10"/>
  <c r="B26" i="8"/>
  <c r="B26" i="12"/>
  <c r="B26" i="9"/>
  <c r="B26" i="11"/>
  <c r="B26" i="7"/>
  <c r="B323" i="5"/>
  <c r="B315"/>
  <c r="B307"/>
  <c r="B149" i="8"/>
  <c r="B149" i="12"/>
  <c r="B149" i="9"/>
  <c r="B149" i="11"/>
  <c r="B149" i="7"/>
  <c r="B149" i="10"/>
  <c r="B299" i="5"/>
  <c r="B141" i="8"/>
  <c r="B141" i="12"/>
  <c r="B141" i="9"/>
  <c r="B141" i="11"/>
  <c r="B141" i="7"/>
  <c r="B141" i="10"/>
  <c r="T132" i="5"/>
  <c r="AO132" s="1"/>
  <c r="B291"/>
  <c r="B133" i="8"/>
  <c r="B133" i="12"/>
  <c r="B133" i="9"/>
  <c r="B133" i="11"/>
  <c r="B133" i="7"/>
  <c r="B133" i="10"/>
  <c r="T124" i="5"/>
  <c r="AO124" s="1"/>
  <c r="B283"/>
  <c r="B125" i="8"/>
  <c r="B125" i="12"/>
  <c r="B125" i="9"/>
  <c r="B125" i="11"/>
  <c r="B125" i="7"/>
  <c r="B125" i="10"/>
  <c r="T116" i="5"/>
  <c r="AO116" s="1"/>
  <c r="B275"/>
  <c r="B117" i="8"/>
  <c r="B117" i="12"/>
  <c r="B117" i="9"/>
  <c r="B117" i="11"/>
  <c r="B117" i="7"/>
  <c r="B117" i="10"/>
  <c r="T108" i="5"/>
  <c r="B267"/>
  <c r="B109" i="8"/>
  <c r="B109" i="12"/>
  <c r="B109" i="9"/>
  <c r="B109" i="11"/>
  <c r="B109" i="7"/>
  <c r="B109" i="10"/>
  <c r="T100" i="5"/>
  <c r="AO100" s="1"/>
  <c r="B259"/>
  <c r="B101" i="8"/>
  <c r="B101" i="12"/>
  <c r="B101" i="9"/>
  <c r="B101" i="11"/>
  <c r="B101" i="7"/>
  <c r="B101" i="10"/>
  <c r="T92" i="5"/>
  <c r="AO92" s="1"/>
  <c r="B251"/>
  <c r="B93" i="8"/>
  <c r="B93" i="12"/>
  <c r="B93" i="9"/>
  <c r="B93" i="11"/>
  <c r="B93" i="7"/>
  <c r="B93" i="10"/>
  <c r="T84" i="5"/>
  <c r="AO84" s="1"/>
  <c r="B243"/>
  <c r="B85" i="8"/>
  <c r="B85" i="12"/>
  <c r="B85" i="9"/>
  <c r="B85" i="11"/>
  <c r="B85" i="7"/>
  <c r="B85" i="10"/>
  <c r="T76" i="5"/>
  <c r="AO76" s="1"/>
  <c r="B235"/>
  <c r="B77" i="8"/>
  <c r="B77" i="12"/>
  <c r="B77" i="9"/>
  <c r="B77" i="11"/>
  <c r="B77" i="7"/>
  <c r="B77" i="10"/>
  <c r="T68" i="5"/>
  <c r="AO68" s="1"/>
  <c r="B227"/>
  <c r="B69" i="8"/>
  <c r="B69" i="12"/>
  <c r="B69" i="9"/>
  <c r="B69" i="11"/>
  <c r="B69" i="7"/>
  <c r="B69" i="10"/>
  <c r="T52" i="5"/>
  <c r="AO52" s="1"/>
  <c r="B211"/>
  <c r="B53" i="8"/>
  <c r="B53" i="12"/>
  <c r="B53" i="9"/>
  <c r="B53" i="11"/>
  <c r="B53" i="7"/>
  <c r="B53" i="10"/>
  <c r="T32" i="5"/>
  <c r="AO32" s="1"/>
  <c r="B191"/>
  <c r="B33" i="8"/>
  <c r="B33" i="12"/>
  <c r="B33" i="9"/>
  <c r="B33" i="11"/>
  <c r="B33" i="7"/>
  <c r="B33" i="10"/>
  <c r="B322" i="5"/>
  <c r="B314"/>
  <c r="B306"/>
  <c r="B148" i="10"/>
  <c r="B148" i="8"/>
  <c r="B148" i="12"/>
  <c r="B148" i="9"/>
  <c r="B148" i="11"/>
  <c r="B148" i="7"/>
  <c r="B298" i="5"/>
  <c r="B140" i="10"/>
  <c r="B140" i="8"/>
  <c r="B140" i="12"/>
  <c r="B140" i="9"/>
  <c r="B140" i="11"/>
  <c r="B140" i="7"/>
  <c r="T131" i="5"/>
  <c r="AO131" s="1"/>
  <c r="B290"/>
  <c r="B132" i="10"/>
  <c r="B132" i="8"/>
  <c r="B132" i="12"/>
  <c r="B132" i="9"/>
  <c r="B132" i="11"/>
  <c r="B132" i="7"/>
  <c r="T123" i="5"/>
  <c r="AO123" s="1"/>
  <c r="B282"/>
  <c r="B124" i="10"/>
  <c r="B124" i="8"/>
  <c r="B124" i="12"/>
  <c r="B124" i="9"/>
  <c r="B124" i="11"/>
  <c r="B124" i="7"/>
  <c r="T115" i="5"/>
  <c r="AO115" s="1"/>
  <c r="B274"/>
  <c r="B116" i="10"/>
  <c r="B116" i="8"/>
  <c r="B116" i="12"/>
  <c r="B116" i="9"/>
  <c r="B116" i="11"/>
  <c r="B116" i="7"/>
  <c r="T107" i="5"/>
  <c r="AO107" s="1"/>
  <c r="B266"/>
  <c r="B108" i="10"/>
  <c r="B108" i="8"/>
  <c r="B108" i="12"/>
  <c r="B108" i="9"/>
  <c r="B108" i="11"/>
  <c r="B108" i="7"/>
  <c r="T99" i="5"/>
  <c r="AO99" s="1"/>
  <c r="B258"/>
  <c r="B100" i="10"/>
  <c r="B100" i="8"/>
  <c r="B100" i="12"/>
  <c r="B100" i="9"/>
  <c r="B100" i="11"/>
  <c r="B100" i="7"/>
  <c r="T91" i="5"/>
  <c r="AO91" s="1"/>
  <c r="B250"/>
  <c r="B92" i="10"/>
  <c r="B92" i="8"/>
  <c r="B92" i="12"/>
  <c r="B92" i="9"/>
  <c r="B92" i="11"/>
  <c r="B92" i="7"/>
  <c r="T83" i="5"/>
  <c r="AO83" s="1"/>
  <c r="B242"/>
  <c r="B84" i="10"/>
  <c r="B84" i="8"/>
  <c r="B84" i="12"/>
  <c r="B84" i="9"/>
  <c r="B84" i="11"/>
  <c r="B84" i="7"/>
  <c r="T75" i="5"/>
  <c r="AO75" s="1"/>
  <c r="B234"/>
  <c r="B76" i="10"/>
  <c r="B76" i="8"/>
  <c r="B76" i="12"/>
  <c r="B76" i="9"/>
  <c r="B76" i="11"/>
  <c r="B76" i="7"/>
  <c r="T67" i="5"/>
  <c r="AO67" s="1"/>
  <c r="B226"/>
  <c r="B68" i="10"/>
  <c r="B68" i="8"/>
  <c r="B68" i="12"/>
  <c r="B68" i="9"/>
  <c r="B68" i="11"/>
  <c r="B68" i="7"/>
  <c r="T59" i="5"/>
  <c r="AO59" s="1"/>
  <c r="B218"/>
  <c r="B60" i="10"/>
  <c r="B60" i="8"/>
  <c r="B60" i="12"/>
  <c r="B60" i="9"/>
  <c r="B60" i="11"/>
  <c r="B60" i="7"/>
  <c r="T51" i="5"/>
  <c r="AO51" s="1"/>
  <c r="B210"/>
  <c r="B52" i="10"/>
  <c r="B52" i="8"/>
  <c r="B52" i="12"/>
  <c r="B52" i="9"/>
  <c r="B52" i="11"/>
  <c r="B52" i="7"/>
  <c r="T43" i="5"/>
  <c r="AO43" s="1"/>
  <c r="B202"/>
  <c r="B44" i="10"/>
  <c r="B44" i="8"/>
  <c r="B44" i="12"/>
  <c r="B44" i="9"/>
  <c r="B44" i="11"/>
  <c r="B44" i="7"/>
  <c r="T35" i="5"/>
  <c r="AO35" s="1"/>
  <c r="B194"/>
  <c r="B36" i="10"/>
  <c r="B36" i="8"/>
  <c r="B36" i="12"/>
  <c r="B36" i="9"/>
  <c r="B36" i="11"/>
  <c r="B36" i="7"/>
  <c r="T27" i="5"/>
  <c r="AO27" s="1"/>
  <c r="B186"/>
  <c r="B28" i="10"/>
  <c r="B28" i="8"/>
  <c r="B28" i="12"/>
  <c r="B28" i="9"/>
  <c r="B28" i="11"/>
  <c r="B28" i="7"/>
  <c r="B325" i="5"/>
  <c r="B317"/>
  <c r="B309"/>
  <c r="B151" i="8"/>
  <c r="B151" i="12"/>
  <c r="B151" i="9"/>
  <c r="B151" i="11"/>
  <c r="B151" i="7"/>
  <c r="B151" i="10"/>
  <c r="B301" i="5"/>
  <c r="B143" i="8"/>
  <c r="B143" i="12"/>
  <c r="B143" i="9"/>
  <c r="B143" i="11"/>
  <c r="B143" i="10"/>
  <c r="B143" i="7"/>
  <c r="T134" i="5"/>
  <c r="AO134" s="1"/>
  <c r="B293"/>
  <c r="B135" i="8"/>
  <c r="B135" i="12"/>
  <c r="B135" i="9"/>
  <c r="B135" i="11"/>
  <c r="B135" i="10"/>
  <c r="B135" i="7"/>
  <c r="T126" i="5"/>
  <c r="AO126" s="1"/>
  <c r="B285"/>
  <c r="B127" i="8"/>
  <c r="B127" i="12"/>
  <c r="B127" i="9"/>
  <c r="B127" i="11"/>
  <c r="B127" i="10"/>
  <c r="B127" i="7"/>
  <c r="T118" i="5"/>
  <c r="AO118" s="1"/>
  <c r="B277"/>
  <c r="B119" i="8"/>
  <c r="B119" i="12"/>
  <c r="B119" i="9"/>
  <c r="B119" i="11"/>
  <c r="B119" i="10"/>
  <c r="B119" i="7"/>
  <c r="T110" i="5"/>
  <c r="AO110" s="1"/>
  <c r="B269"/>
  <c r="B111" i="8"/>
  <c r="B111" i="12"/>
  <c r="B111" i="9"/>
  <c r="B111" i="11"/>
  <c r="B111" i="10"/>
  <c r="B111" i="7"/>
  <c r="T102" i="5"/>
  <c r="AO102" s="1"/>
  <c r="B261"/>
  <c r="B103" i="8"/>
  <c r="B103" i="12"/>
  <c r="B103" i="9"/>
  <c r="B103" i="11"/>
  <c r="B103" i="10"/>
  <c r="B103" i="7"/>
  <c r="T94" i="5"/>
  <c r="AO94" s="1"/>
  <c r="B253"/>
  <c r="B95" i="8"/>
  <c r="B95" i="12"/>
  <c r="B95" i="9"/>
  <c r="B95" i="11"/>
  <c r="B95" i="10"/>
  <c r="B95" i="7"/>
  <c r="T86" i="5"/>
  <c r="AO86" s="1"/>
  <c r="B245"/>
  <c r="B87" i="8"/>
  <c r="B87" i="12"/>
  <c r="B87" i="9"/>
  <c r="B87" i="11"/>
  <c r="B87" i="10"/>
  <c r="B87" i="7"/>
  <c r="T78" i="5"/>
  <c r="AO78" s="1"/>
  <c r="B237"/>
  <c r="B79" i="8"/>
  <c r="B79" i="12"/>
  <c r="B79" i="9"/>
  <c r="B79" i="11"/>
  <c r="B79" i="10"/>
  <c r="B79" i="7"/>
  <c r="T70" i="5"/>
  <c r="AO70" s="1"/>
  <c r="B229"/>
  <c r="B71" i="8"/>
  <c r="B71" i="12"/>
  <c r="B71" i="9"/>
  <c r="B71" i="11"/>
  <c r="B71" i="10"/>
  <c r="B71" i="7"/>
  <c r="T62" i="5"/>
  <c r="AO62" s="1"/>
  <c r="B221"/>
  <c r="B63" i="8"/>
  <c r="B63" i="12"/>
  <c r="B63" i="9"/>
  <c r="B63" i="11"/>
  <c r="B63" i="10"/>
  <c r="B63" i="7"/>
  <c r="T54" i="5"/>
  <c r="AO54" s="1"/>
  <c r="B213"/>
  <c r="B55" i="8"/>
  <c r="B55" i="12"/>
  <c r="B55" i="9"/>
  <c r="B55" i="11"/>
  <c r="B55" i="10"/>
  <c r="B55" i="7"/>
  <c r="T46" i="5"/>
  <c r="AO46" s="1"/>
  <c r="B205"/>
  <c r="B47" i="8"/>
  <c r="B47" i="12"/>
  <c r="B47" i="9"/>
  <c r="B47" i="11"/>
  <c r="B47" i="10"/>
  <c r="B47" i="7"/>
  <c r="T38" i="5"/>
  <c r="AO38" s="1"/>
  <c r="B197"/>
  <c r="B39" i="8"/>
  <c r="B39" i="12"/>
  <c r="B39" i="9"/>
  <c r="B39" i="11"/>
  <c r="B39" i="10"/>
  <c r="B39" i="7"/>
  <c r="T30" i="5"/>
  <c r="AO30" s="1"/>
  <c r="B189"/>
  <c r="B31" i="8"/>
  <c r="B31" i="12"/>
  <c r="B31" i="9"/>
  <c r="B31" i="11"/>
  <c r="B31" i="10"/>
  <c r="B31" i="7"/>
  <c r="T56" i="5"/>
  <c r="AO56" s="1"/>
  <c r="B215"/>
  <c r="B57" i="8"/>
  <c r="B57" i="12"/>
  <c r="B57" i="9"/>
  <c r="B57" i="11"/>
  <c r="B57" i="7"/>
  <c r="B57" i="10"/>
  <c r="T40" i="5"/>
  <c r="AO40" s="1"/>
  <c r="B199"/>
  <c r="B41" i="8"/>
  <c r="B41" i="12"/>
  <c r="B41" i="9"/>
  <c r="B41" i="11"/>
  <c r="B41" i="7"/>
  <c r="B41" i="10"/>
  <c r="T28" i="5"/>
  <c r="AO28" s="1"/>
  <c r="B187"/>
  <c r="B29" i="8"/>
  <c r="B29" i="12"/>
  <c r="B29" i="9"/>
  <c r="B29" i="11"/>
  <c r="B29" i="7"/>
  <c r="B29" i="10"/>
  <c r="J329" i="5"/>
  <c r="H329"/>
  <c r="I329"/>
  <c r="G329"/>
  <c r="I328"/>
  <c r="J328"/>
  <c r="H328"/>
  <c r="G328"/>
  <c r="J327"/>
  <c r="H327"/>
  <c r="G327"/>
  <c r="I327"/>
  <c r="H326"/>
  <c r="G326"/>
  <c r="J326"/>
  <c r="I326"/>
  <c r="J325"/>
  <c r="I325"/>
  <c r="G325"/>
  <c r="H325"/>
  <c r="I324"/>
  <c r="H324"/>
  <c r="G324"/>
  <c r="J324"/>
  <c r="J323"/>
  <c r="I323"/>
  <c r="H323"/>
  <c r="G323"/>
  <c r="H322"/>
  <c r="G322"/>
  <c r="J322"/>
  <c r="I322"/>
  <c r="I321"/>
  <c r="G321"/>
  <c r="J321"/>
  <c r="H321"/>
  <c r="H320"/>
  <c r="I320"/>
  <c r="J320"/>
  <c r="G320"/>
  <c r="J319"/>
  <c r="G319"/>
  <c r="H319"/>
  <c r="I319"/>
  <c r="H318"/>
  <c r="J318"/>
  <c r="G318"/>
  <c r="I318"/>
  <c r="G317"/>
  <c r="I317"/>
  <c r="J317"/>
  <c r="H317"/>
  <c r="J316"/>
  <c r="I316"/>
  <c r="H316"/>
  <c r="G316"/>
  <c r="G315"/>
  <c r="J315"/>
  <c r="H315"/>
  <c r="I315"/>
  <c r="H314"/>
  <c r="J314"/>
  <c r="I314"/>
  <c r="G314"/>
  <c r="H313"/>
  <c r="G313"/>
  <c r="J313"/>
  <c r="I313"/>
  <c r="J312"/>
  <c r="I312"/>
  <c r="H312"/>
  <c r="G312"/>
  <c r="H311"/>
  <c r="J311"/>
  <c r="G311"/>
  <c r="I311"/>
  <c r="J310"/>
  <c r="H310"/>
  <c r="G310"/>
  <c r="I310"/>
  <c r="G309"/>
  <c r="J309"/>
  <c r="H309"/>
  <c r="I309"/>
  <c r="J308"/>
  <c r="H308"/>
  <c r="I308"/>
  <c r="G308"/>
  <c r="J307"/>
  <c r="G307"/>
  <c r="H307"/>
  <c r="I307"/>
  <c r="H306"/>
  <c r="I306"/>
  <c r="J306"/>
  <c r="G306"/>
  <c r="G305"/>
  <c r="J305"/>
  <c r="H305"/>
  <c r="I305"/>
  <c r="H304"/>
  <c r="G304"/>
  <c r="I304"/>
  <c r="J304"/>
  <c r="J303"/>
  <c r="I303"/>
  <c r="H303"/>
  <c r="G303"/>
  <c r="J302"/>
  <c r="H302"/>
  <c r="I302"/>
  <c r="G302"/>
  <c r="G301"/>
  <c r="I301"/>
  <c r="J301"/>
  <c r="H301"/>
  <c r="I300"/>
  <c r="H300"/>
  <c r="J300"/>
  <c r="G300"/>
  <c r="G299"/>
  <c r="J299"/>
  <c r="H299"/>
  <c r="I299"/>
  <c r="J298"/>
  <c r="H298"/>
  <c r="G298"/>
  <c r="I298"/>
  <c r="J297"/>
  <c r="I297"/>
  <c r="H297"/>
  <c r="G297"/>
  <c r="H296"/>
  <c r="J296"/>
  <c r="G296"/>
  <c r="I296"/>
  <c r="H295"/>
  <c r="J295"/>
  <c r="G295"/>
  <c r="I295"/>
  <c r="J294"/>
  <c r="I294"/>
  <c r="H294"/>
  <c r="G294"/>
  <c r="H293"/>
  <c r="I293"/>
  <c r="J293"/>
  <c r="G293"/>
  <c r="J292"/>
  <c r="G292"/>
  <c r="H292"/>
  <c r="I292"/>
  <c r="J291"/>
  <c r="G291"/>
  <c r="H291"/>
  <c r="I291"/>
  <c r="I290"/>
  <c r="J290"/>
  <c r="H290"/>
  <c r="G290"/>
  <c r="H289"/>
  <c r="J289"/>
  <c r="G289"/>
  <c r="I289"/>
  <c r="G288"/>
  <c r="I288"/>
  <c r="J288"/>
  <c r="H288"/>
  <c r="J287"/>
  <c r="H287"/>
  <c r="G287"/>
  <c r="I287"/>
  <c r="H286"/>
  <c r="I286"/>
  <c r="J286"/>
  <c r="G286"/>
  <c r="I285"/>
  <c r="G285"/>
  <c r="J285"/>
  <c r="H285"/>
  <c r="J284"/>
  <c r="H284"/>
  <c r="G284"/>
  <c r="I284"/>
  <c r="I283"/>
  <c r="J283"/>
  <c r="H283"/>
  <c r="G283"/>
  <c r="H282"/>
  <c r="G282"/>
  <c r="J282"/>
  <c r="I282"/>
  <c r="G281"/>
  <c r="I281"/>
  <c r="J281"/>
  <c r="H281"/>
  <c r="J280"/>
  <c r="H280"/>
  <c r="G280"/>
  <c r="I280"/>
  <c r="G279"/>
  <c r="J279"/>
  <c r="H279"/>
  <c r="I279"/>
  <c r="H278"/>
  <c r="J278"/>
  <c r="I278"/>
  <c r="G278"/>
  <c r="J277"/>
  <c r="G277"/>
  <c r="I277"/>
  <c r="H277"/>
  <c r="J276"/>
  <c r="G276"/>
  <c r="H276"/>
  <c r="I276"/>
  <c r="J275"/>
  <c r="I275"/>
  <c r="H275"/>
  <c r="G275"/>
  <c r="H274"/>
  <c r="I274"/>
  <c r="G274"/>
  <c r="J274"/>
  <c r="J273"/>
  <c r="H273"/>
  <c r="G273"/>
  <c r="I273"/>
  <c r="G272"/>
  <c r="J272"/>
  <c r="I272"/>
  <c r="H272"/>
  <c r="H271"/>
  <c r="I271"/>
  <c r="J271"/>
  <c r="G271"/>
  <c r="J270"/>
  <c r="G270"/>
  <c r="I270"/>
  <c r="H270"/>
  <c r="G269"/>
  <c r="J269"/>
  <c r="H269"/>
  <c r="I269"/>
  <c r="G268"/>
  <c r="J268"/>
  <c r="H268"/>
  <c r="I268"/>
  <c r="H267"/>
  <c r="I267"/>
  <c r="J267"/>
  <c r="G267"/>
  <c r="G266"/>
  <c r="J266"/>
  <c r="I266"/>
  <c r="H266"/>
  <c r="J265"/>
  <c r="G265"/>
  <c r="H265"/>
  <c r="I265"/>
  <c r="H264"/>
  <c r="I264"/>
  <c r="J264"/>
  <c r="G264"/>
  <c r="J263"/>
  <c r="G263"/>
  <c r="H263"/>
  <c r="I263"/>
  <c r="J262"/>
  <c r="G262"/>
  <c r="H262"/>
  <c r="I262"/>
  <c r="I261"/>
  <c r="H261"/>
  <c r="J261"/>
  <c r="G261"/>
  <c r="H260"/>
  <c r="J260"/>
  <c r="G260"/>
  <c r="I260"/>
  <c r="J259"/>
  <c r="H259"/>
  <c r="I259"/>
  <c r="G259"/>
  <c r="J258"/>
  <c r="G258"/>
  <c r="I258"/>
  <c r="H258"/>
  <c r="G257"/>
  <c r="I257"/>
  <c r="J257"/>
  <c r="H257"/>
  <c r="J256"/>
  <c r="G256"/>
  <c r="H256"/>
  <c r="I256"/>
  <c r="H255"/>
  <c r="G255"/>
  <c r="J255"/>
  <c r="I255"/>
  <c r="J254"/>
  <c r="H254"/>
  <c r="I254"/>
  <c r="G254"/>
  <c r="J253"/>
  <c r="H253"/>
  <c r="I253"/>
  <c r="G253"/>
  <c r="G252"/>
  <c r="J252"/>
  <c r="I252"/>
  <c r="H252"/>
  <c r="H251"/>
  <c r="I251"/>
  <c r="J251"/>
  <c r="G251"/>
  <c r="J250"/>
  <c r="H250"/>
  <c r="G250"/>
  <c r="I250"/>
  <c r="I249"/>
  <c r="J249"/>
  <c r="H249"/>
  <c r="G249"/>
  <c r="H248"/>
  <c r="G248"/>
  <c r="J248"/>
  <c r="I248"/>
  <c r="J247"/>
  <c r="G247"/>
  <c r="I247"/>
  <c r="H247"/>
  <c r="H246"/>
  <c r="J246"/>
  <c r="G246"/>
  <c r="I246"/>
  <c r="H245"/>
  <c r="J245"/>
  <c r="I245"/>
  <c r="G245"/>
  <c r="G244"/>
  <c r="J244"/>
  <c r="H244"/>
  <c r="I244"/>
  <c r="J243"/>
  <c r="I243"/>
  <c r="G243"/>
  <c r="H243"/>
  <c r="G242"/>
  <c r="H242"/>
  <c r="J242"/>
  <c r="I242"/>
  <c r="J241"/>
  <c r="G241"/>
  <c r="I241"/>
  <c r="H241"/>
  <c r="G240"/>
  <c r="J240"/>
  <c r="H240"/>
  <c r="I240"/>
  <c r="J239"/>
  <c r="H239"/>
  <c r="G239"/>
  <c r="I239"/>
  <c r="H238"/>
  <c r="J238"/>
  <c r="I238"/>
  <c r="G238"/>
  <c r="I237"/>
  <c r="J237"/>
  <c r="H237"/>
  <c r="G237"/>
  <c r="J236"/>
  <c r="H236"/>
  <c r="G236"/>
  <c r="I236"/>
  <c r="J235"/>
  <c r="H235"/>
  <c r="G235"/>
  <c r="I235"/>
  <c r="J234"/>
  <c r="G234"/>
  <c r="H234"/>
  <c r="I234"/>
  <c r="H233"/>
  <c r="J233"/>
  <c r="I233"/>
  <c r="G233"/>
  <c r="H232"/>
  <c r="J232"/>
  <c r="G232"/>
  <c r="I232"/>
  <c r="J231"/>
  <c r="I231"/>
  <c r="H231"/>
  <c r="G231"/>
  <c r="H230"/>
  <c r="G230"/>
  <c r="J230"/>
  <c r="I230"/>
  <c r="H229"/>
  <c r="I229"/>
  <c r="J229"/>
  <c r="G229"/>
  <c r="H228"/>
  <c r="J228"/>
  <c r="G228"/>
  <c r="I228"/>
  <c r="H227"/>
  <c r="I227"/>
  <c r="J227"/>
  <c r="G227"/>
  <c r="G226"/>
  <c r="J226"/>
  <c r="H226"/>
  <c r="I226"/>
  <c r="J225"/>
  <c r="H225"/>
  <c r="I225"/>
  <c r="G225"/>
  <c r="H224"/>
  <c r="J224"/>
  <c r="G224"/>
  <c r="I224"/>
  <c r="I223"/>
  <c r="J223"/>
  <c r="H223"/>
  <c r="G223"/>
  <c r="J222"/>
  <c r="G222"/>
  <c r="H222"/>
  <c r="I222"/>
  <c r="J221"/>
  <c r="I221"/>
  <c r="H221"/>
  <c r="G221"/>
  <c r="H220"/>
  <c r="G220"/>
  <c r="J220"/>
  <c r="I220"/>
  <c r="I219"/>
  <c r="J219"/>
  <c r="H219"/>
  <c r="G219"/>
  <c r="H218"/>
  <c r="G218"/>
  <c r="J218"/>
  <c r="I218"/>
  <c r="N217"/>
  <c r="K217"/>
  <c r="L217"/>
  <c r="M217"/>
  <c r="D214"/>
  <c r="E214"/>
  <c r="F214"/>
  <c r="C214"/>
  <c r="N213"/>
  <c r="L213"/>
  <c r="K213"/>
  <c r="M213"/>
  <c r="D210"/>
  <c r="F210"/>
  <c r="E210"/>
  <c r="C210"/>
  <c r="L209"/>
  <c r="K209"/>
  <c r="N209"/>
  <c r="M209"/>
  <c r="E206"/>
  <c r="D206"/>
  <c r="F206"/>
  <c r="C206"/>
  <c r="L205"/>
  <c r="N205"/>
  <c r="K205"/>
  <c r="M205"/>
  <c r="E202"/>
  <c r="D202"/>
  <c r="F202"/>
  <c r="C202"/>
  <c r="N201"/>
  <c r="L201"/>
  <c r="K201"/>
  <c r="M201"/>
  <c r="D198"/>
  <c r="E198"/>
  <c r="F198"/>
  <c r="C198"/>
  <c r="N197"/>
  <c r="L197"/>
  <c r="K197"/>
  <c r="M197"/>
  <c r="E194"/>
  <c r="D194"/>
  <c r="F194"/>
  <c r="C194"/>
  <c r="N193"/>
  <c r="L193"/>
  <c r="K193"/>
  <c r="M193"/>
  <c r="E190"/>
  <c r="F190"/>
  <c r="D190"/>
  <c r="C190"/>
  <c r="N189"/>
  <c r="L189"/>
  <c r="K189"/>
  <c r="M189"/>
  <c r="E186"/>
  <c r="D186"/>
  <c r="F186"/>
  <c r="C186"/>
  <c r="N185"/>
  <c r="L185"/>
  <c r="K185"/>
  <c r="M185"/>
  <c r="AG23"/>
  <c r="G182"/>
  <c r="H182"/>
  <c r="J182"/>
  <c r="I182"/>
  <c r="P5"/>
  <c r="N328"/>
  <c r="L328"/>
  <c r="M328"/>
  <c r="K328"/>
  <c r="N326"/>
  <c r="L326"/>
  <c r="M326"/>
  <c r="K326"/>
  <c r="N324"/>
  <c r="L324"/>
  <c r="K324"/>
  <c r="M324"/>
  <c r="M322"/>
  <c r="N322"/>
  <c r="L322"/>
  <c r="K322"/>
  <c r="M320"/>
  <c r="N320"/>
  <c r="K320"/>
  <c r="L320"/>
  <c r="M318"/>
  <c r="K318"/>
  <c r="N318"/>
  <c r="L318"/>
  <c r="M316"/>
  <c r="K316"/>
  <c r="N316"/>
  <c r="L316"/>
  <c r="K314"/>
  <c r="N314"/>
  <c r="M314"/>
  <c r="L314"/>
  <c r="L312"/>
  <c r="K312"/>
  <c r="N312"/>
  <c r="M312"/>
  <c r="N310"/>
  <c r="L310"/>
  <c r="K310"/>
  <c r="M310"/>
  <c r="N308"/>
  <c r="K308"/>
  <c r="M308"/>
  <c r="L308"/>
  <c r="N306"/>
  <c r="K306"/>
  <c r="L306"/>
  <c r="M306"/>
  <c r="N304"/>
  <c r="L304"/>
  <c r="K304"/>
  <c r="M304"/>
  <c r="K302"/>
  <c r="N302"/>
  <c r="L302"/>
  <c r="M302"/>
  <c r="K300"/>
  <c r="M300"/>
  <c r="N300"/>
  <c r="L300"/>
  <c r="K298"/>
  <c r="N298"/>
  <c r="M298"/>
  <c r="L298"/>
  <c r="M296"/>
  <c r="N296"/>
  <c r="L296"/>
  <c r="K296"/>
  <c r="L294"/>
  <c r="N294"/>
  <c r="K294"/>
  <c r="M294"/>
  <c r="N292"/>
  <c r="K292"/>
  <c r="L292"/>
  <c r="M292"/>
  <c r="L290"/>
  <c r="N290"/>
  <c r="K290"/>
  <c r="M290"/>
  <c r="N288"/>
  <c r="L288"/>
  <c r="K288"/>
  <c r="M288"/>
  <c r="K286"/>
  <c r="N286"/>
  <c r="L286"/>
  <c r="M286"/>
  <c r="M284"/>
  <c r="N284"/>
  <c r="K284"/>
  <c r="L284"/>
  <c r="M282"/>
  <c r="N282"/>
  <c r="L282"/>
  <c r="K282"/>
  <c r="K280"/>
  <c r="M280"/>
  <c r="N280"/>
  <c r="L280"/>
  <c r="K278"/>
  <c r="N278"/>
  <c r="M278"/>
  <c r="L278"/>
  <c r="K276"/>
  <c r="N276"/>
  <c r="M276"/>
  <c r="L276"/>
  <c r="N274"/>
  <c r="K274"/>
  <c r="L274"/>
  <c r="M274"/>
  <c r="L272"/>
  <c r="N272"/>
  <c r="M272"/>
  <c r="K272"/>
  <c r="K270"/>
  <c r="N270"/>
  <c r="L270"/>
  <c r="M270"/>
  <c r="L268"/>
  <c r="M268"/>
  <c r="K268"/>
  <c r="N268"/>
  <c r="N266"/>
  <c r="L266"/>
  <c r="M266"/>
  <c r="K266"/>
  <c r="N264"/>
  <c r="K264"/>
  <c r="M264"/>
  <c r="L264"/>
  <c r="K262"/>
  <c r="L262"/>
  <c r="M262"/>
  <c r="N262"/>
  <c r="K260"/>
  <c r="N260"/>
  <c r="M260"/>
  <c r="L260"/>
  <c r="K258"/>
  <c r="M258"/>
  <c r="N258"/>
  <c r="L258"/>
  <c r="L256"/>
  <c r="N256"/>
  <c r="K256"/>
  <c r="M256"/>
  <c r="M254"/>
  <c r="L254"/>
  <c r="K254"/>
  <c r="N254"/>
  <c r="L252"/>
  <c r="N252"/>
  <c r="M252"/>
  <c r="K252"/>
  <c r="N250"/>
  <c r="L250"/>
  <c r="K250"/>
  <c r="M250"/>
  <c r="N248"/>
  <c r="L248"/>
  <c r="M248"/>
  <c r="K248"/>
  <c r="N246"/>
  <c r="M246"/>
  <c r="L246"/>
  <c r="K246"/>
  <c r="M244"/>
  <c r="N244"/>
  <c r="L244"/>
  <c r="K244"/>
  <c r="K242"/>
  <c r="N242"/>
  <c r="M242"/>
  <c r="L242"/>
  <c r="N240"/>
  <c r="L240"/>
  <c r="K240"/>
  <c r="M240"/>
  <c r="K238"/>
  <c r="N238"/>
  <c r="L238"/>
  <c r="M238"/>
  <c r="N236"/>
  <c r="M236"/>
  <c r="K236"/>
  <c r="L236"/>
  <c r="L234"/>
  <c r="M234"/>
  <c r="N234"/>
  <c r="K234"/>
  <c r="M232"/>
  <c r="L232"/>
  <c r="N232"/>
  <c r="K232"/>
  <c r="L230"/>
  <c r="M230"/>
  <c r="N230"/>
  <c r="K230"/>
  <c r="M228"/>
  <c r="N228"/>
  <c r="L228"/>
  <c r="K228"/>
  <c r="L226"/>
  <c r="N226"/>
  <c r="M226"/>
  <c r="K226"/>
  <c r="M224"/>
  <c r="N224"/>
  <c r="L224"/>
  <c r="K224"/>
  <c r="L222"/>
  <c r="N222"/>
  <c r="M222"/>
  <c r="K222"/>
  <c r="N220"/>
  <c r="M220"/>
  <c r="L220"/>
  <c r="K220"/>
  <c r="N218"/>
  <c r="L218"/>
  <c r="M218"/>
  <c r="K218"/>
  <c r="AG137"/>
  <c r="AG135"/>
  <c r="AG133"/>
  <c r="AG131"/>
  <c r="AG129"/>
  <c r="AG127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1"/>
  <c r="AG90"/>
  <c r="AG89"/>
  <c r="AG88"/>
  <c r="AG87"/>
  <c r="AG86"/>
  <c r="AG85"/>
  <c r="M5" s="1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F217"/>
  <c r="C217"/>
  <c r="D217"/>
  <c r="E217"/>
  <c r="L216"/>
  <c r="M216"/>
  <c r="N216"/>
  <c r="K216"/>
  <c r="D213"/>
  <c r="C213"/>
  <c r="F213"/>
  <c r="E213"/>
  <c r="M212"/>
  <c r="N212"/>
  <c r="L212"/>
  <c r="K212"/>
  <c r="C209"/>
  <c r="F209"/>
  <c r="D209"/>
  <c r="E209"/>
  <c r="M208"/>
  <c r="N208"/>
  <c r="L208"/>
  <c r="K208"/>
  <c r="C205"/>
  <c r="F205"/>
  <c r="D205"/>
  <c r="E205"/>
  <c r="N204"/>
  <c r="M204"/>
  <c r="L204"/>
  <c r="K204"/>
  <c r="F201"/>
  <c r="C201"/>
  <c r="D201"/>
  <c r="E201"/>
  <c r="L200"/>
  <c r="M200"/>
  <c r="N200"/>
  <c r="K200"/>
  <c r="F197"/>
  <c r="D197"/>
  <c r="C197"/>
  <c r="E197"/>
  <c r="L196"/>
  <c r="N196"/>
  <c r="M196"/>
  <c r="K196"/>
  <c r="F193"/>
  <c r="C193"/>
  <c r="D193"/>
  <c r="E193"/>
  <c r="L192"/>
  <c r="M192"/>
  <c r="N192"/>
  <c r="K192"/>
  <c r="F189"/>
  <c r="D189"/>
  <c r="C189"/>
  <c r="E189"/>
  <c r="L188"/>
  <c r="N188"/>
  <c r="M188"/>
  <c r="K188"/>
  <c r="F185"/>
  <c r="C185"/>
  <c r="D185"/>
  <c r="E185"/>
  <c r="L184"/>
  <c r="M184"/>
  <c r="N184"/>
  <c r="K184"/>
  <c r="B324"/>
  <c r="B316"/>
  <c r="B308"/>
  <c r="B150" i="10"/>
  <c r="B150" i="8"/>
  <c r="B150" i="12"/>
  <c r="B150" i="9"/>
  <c r="B150" i="11"/>
  <c r="B150" i="7"/>
  <c r="B300" i="5"/>
  <c r="B142" i="10"/>
  <c r="B142" i="8"/>
  <c r="B142" i="12"/>
  <c r="B142" i="9"/>
  <c r="B142" i="11"/>
  <c r="B142" i="7"/>
  <c r="T133" i="5"/>
  <c r="AO133" s="1"/>
  <c r="B292"/>
  <c r="B134" i="10"/>
  <c r="B134" i="8"/>
  <c r="B134" i="12"/>
  <c r="B134" i="9"/>
  <c r="B134" i="11"/>
  <c r="B134" i="7"/>
  <c r="T125" i="5"/>
  <c r="AO125" s="1"/>
  <c r="B284"/>
  <c r="B126" i="10"/>
  <c r="B126" i="8"/>
  <c r="B126" i="12"/>
  <c r="B126" i="9"/>
  <c r="B126" i="11"/>
  <c r="B126" i="7"/>
  <c r="T117" i="5"/>
  <c r="AO117" s="1"/>
  <c r="B276"/>
  <c r="B118" i="10"/>
  <c r="B118" i="8"/>
  <c r="B118" i="12"/>
  <c r="B118" i="9"/>
  <c r="B118" i="11"/>
  <c r="B118" i="7"/>
  <c r="T109" i="5"/>
  <c r="AO109" s="1"/>
  <c r="B268"/>
  <c r="B110" i="10"/>
  <c r="B110" i="8"/>
  <c r="B110" i="12"/>
  <c r="B110" i="9"/>
  <c r="B110" i="11"/>
  <c r="B110" i="7"/>
  <c r="T101" i="5"/>
  <c r="AO101" s="1"/>
  <c r="B260"/>
  <c r="B102" i="10"/>
  <c r="B102" i="8"/>
  <c r="B102" i="12"/>
  <c r="B102" i="9"/>
  <c r="B102" i="11"/>
  <c r="B102" i="7"/>
  <c r="T93" i="5"/>
  <c r="AO93" s="1"/>
  <c r="B252"/>
  <c r="B94" i="10"/>
  <c r="B94" i="8"/>
  <c r="B94" i="12"/>
  <c r="B94" i="9"/>
  <c r="B94" i="11"/>
  <c r="B94" i="7"/>
  <c r="T85" i="5"/>
  <c r="AO85" s="1"/>
  <c r="B244"/>
  <c r="B86" i="10"/>
  <c r="B86" i="8"/>
  <c r="B86" i="12"/>
  <c r="B86" i="9"/>
  <c r="B86" i="11"/>
  <c r="B86" i="7"/>
  <c r="T77" i="5"/>
  <c r="AO77" s="1"/>
  <c r="B236"/>
  <c r="B78" i="10"/>
  <c r="B78" i="8"/>
  <c r="B78" i="12"/>
  <c r="B78" i="9"/>
  <c r="B78" i="11"/>
  <c r="B78" i="7"/>
  <c r="T69" i="5"/>
  <c r="AO69" s="1"/>
  <c r="B228"/>
  <c r="B70" i="10"/>
  <c r="B70" i="8"/>
  <c r="B70" i="12"/>
  <c r="B70" i="9"/>
  <c r="B70" i="11"/>
  <c r="B70" i="7"/>
  <c r="T61" i="5"/>
  <c r="AO61" s="1"/>
  <c r="B220"/>
  <c r="B62" i="10"/>
  <c r="B62" i="8"/>
  <c r="B62" i="12"/>
  <c r="B62" i="9"/>
  <c r="B62" i="11"/>
  <c r="B62" i="7"/>
  <c r="T53" i="5"/>
  <c r="AO53" s="1"/>
  <c r="B212"/>
  <c r="B54" i="10"/>
  <c r="B54" i="8"/>
  <c r="B54" i="12"/>
  <c r="B54" i="9"/>
  <c r="B54" i="11"/>
  <c r="B54" i="7"/>
  <c r="T45" i="5"/>
  <c r="AO45" s="1"/>
  <c r="B204"/>
  <c r="B46" i="10"/>
  <c r="B46" i="8"/>
  <c r="B46" i="12"/>
  <c r="B46" i="9"/>
  <c r="B46" i="11"/>
  <c r="B46" i="7"/>
  <c r="T37" i="5"/>
  <c r="AO37" s="1"/>
  <c r="B196"/>
  <c r="B38" i="10"/>
  <c r="B38" i="8"/>
  <c r="B38" i="12"/>
  <c r="B38" i="9"/>
  <c r="B38" i="11"/>
  <c r="B38" i="7"/>
  <c r="T29" i="5"/>
  <c r="AO29" s="1"/>
  <c r="B188"/>
  <c r="B30" i="10"/>
  <c r="B30" i="8"/>
  <c r="B30" i="12"/>
  <c r="B30" i="9"/>
  <c r="B30" i="11"/>
  <c r="B30" i="7"/>
  <c r="B327" i="5"/>
  <c r="B319"/>
  <c r="B311"/>
  <c r="B303"/>
  <c r="B145" i="8"/>
  <c r="B145" i="12"/>
  <c r="B145" i="9"/>
  <c r="B145" i="11"/>
  <c r="B145" i="7"/>
  <c r="B145" i="10"/>
  <c r="T136" i="5"/>
  <c r="AO136" s="1"/>
  <c r="B295"/>
  <c r="B137" i="8"/>
  <c r="B137" i="12"/>
  <c r="B137" i="9"/>
  <c r="B137" i="11"/>
  <c r="B137" i="7"/>
  <c r="B137" i="10"/>
  <c r="T128" i="5"/>
  <c r="AO128" s="1"/>
  <c r="B287"/>
  <c r="B129" i="8"/>
  <c r="B129" i="12"/>
  <c r="B129" i="9"/>
  <c r="B129" i="11"/>
  <c r="B129" i="7"/>
  <c r="B129" i="10"/>
  <c r="T120" i="5"/>
  <c r="AO120" s="1"/>
  <c r="B279"/>
  <c r="B121" i="8"/>
  <c r="B121" i="12"/>
  <c r="B121" i="9"/>
  <c r="B121" i="11"/>
  <c r="B121" i="7"/>
  <c r="B121" i="10"/>
  <c r="T112" i="5"/>
  <c r="B271"/>
  <c r="B113" i="8"/>
  <c r="B113" i="12"/>
  <c r="B113" i="9"/>
  <c r="B113" i="11"/>
  <c r="B113" i="7"/>
  <c r="B113" i="10"/>
  <c r="T104" i="5"/>
  <c r="AO104" s="1"/>
  <c r="B263"/>
  <c r="B105" i="8"/>
  <c r="B105" i="12"/>
  <c r="B105" i="9"/>
  <c r="B105" i="11"/>
  <c r="B105" i="7"/>
  <c r="B105" i="10"/>
  <c r="T96" i="5"/>
  <c r="AO96" s="1"/>
  <c r="B255"/>
  <c r="B97" i="8"/>
  <c r="B97" i="12"/>
  <c r="B97" i="9"/>
  <c r="B97" i="11"/>
  <c r="B97" i="7"/>
  <c r="B97" i="10"/>
  <c r="T88" i="5"/>
  <c r="AO88" s="1"/>
  <c r="B247"/>
  <c r="B89" i="8"/>
  <c r="B89" i="12"/>
  <c r="B89" i="9"/>
  <c r="B89" i="11"/>
  <c r="B89" i="7"/>
  <c r="B89" i="10"/>
  <c r="T80" i="5"/>
  <c r="AO80" s="1"/>
  <c r="B239"/>
  <c r="B81" i="8"/>
  <c r="B81" i="12"/>
  <c r="B81" i="9"/>
  <c r="B81" i="11"/>
  <c r="B81" i="7"/>
  <c r="B81" i="10"/>
  <c r="T72" i="5"/>
  <c r="AO72" s="1"/>
  <c r="B231"/>
  <c r="B73" i="8"/>
  <c r="B73" i="12"/>
  <c r="B73" i="9"/>
  <c r="B73" i="11"/>
  <c r="B73" i="7"/>
  <c r="B73" i="10"/>
  <c r="T60" i="5"/>
  <c r="AO60" s="1"/>
  <c r="B219"/>
  <c r="B61" i="8"/>
  <c r="B61" i="12"/>
  <c r="B61" i="9"/>
  <c r="B61" i="11"/>
  <c r="B61" i="7"/>
  <c r="B61" i="10"/>
  <c r="T44" i="5"/>
  <c r="AO44" s="1"/>
  <c r="B203"/>
  <c r="B45" i="8"/>
  <c r="B45" i="12"/>
  <c r="B45" i="9"/>
  <c r="B45" i="11"/>
  <c r="B45" i="7"/>
  <c r="B45" i="10"/>
  <c r="B326" i="5"/>
  <c r="B318"/>
  <c r="B310"/>
  <c r="B302"/>
  <c r="B144" i="10"/>
  <c r="B144" i="8"/>
  <c r="B144" i="12"/>
  <c r="B144" i="9"/>
  <c r="B144" i="11"/>
  <c r="B144" i="7"/>
  <c r="T135" i="5"/>
  <c r="AO135" s="1"/>
  <c r="B294"/>
  <c r="B136" i="10"/>
  <c r="B136" i="8"/>
  <c r="B136" i="12"/>
  <c r="B136" i="9"/>
  <c r="B136" i="11"/>
  <c r="B136" i="7"/>
  <c r="T127" i="5"/>
  <c r="AO127" s="1"/>
  <c r="B286"/>
  <c r="B128" i="10"/>
  <c r="B128" i="8"/>
  <c r="B128" i="12"/>
  <c r="B128" i="9"/>
  <c r="B128" i="11"/>
  <c r="B128" i="7"/>
  <c r="T119" i="5"/>
  <c r="AO119" s="1"/>
  <c r="B278"/>
  <c r="B120" i="10"/>
  <c r="B120" i="8"/>
  <c r="B120" i="12"/>
  <c r="B120" i="9"/>
  <c r="B120" i="11"/>
  <c r="B120" i="7"/>
  <c r="T111" i="5"/>
  <c r="AO111" s="1"/>
  <c r="B270"/>
  <c r="B112" i="10"/>
  <c r="B112" i="8"/>
  <c r="B112" i="12"/>
  <c r="B112" i="9"/>
  <c r="B112" i="11"/>
  <c r="B112" i="7"/>
  <c r="T103" i="5"/>
  <c r="AO103" s="1"/>
  <c r="B262"/>
  <c r="B104" i="10"/>
  <c r="B104" i="8"/>
  <c r="B104" i="12"/>
  <c r="B104" i="9"/>
  <c r="B104" i="11"/>
  <c r="B104" i="7"/>
  <c r="T95" i="5"/>
  <c r="AO95" s="1"/>
  <c r="B254"/>
  <c r="B96" i="10"/>
  <c r="B96" i="8"/>
  <c r="B96" i="12"/>
  <c r="B96" i="9"/>
  <c r="B96" i="11"/>
  <c r="B96" i="7"/>
  <c r="T87" i="5"/>
  <c r="AO87" s="1"/>
  <c r="B246"/>
  <c r="B88" i="10"/>
  <c r="B88" i="8"/>
  <c r="B88" i="12"/>
  <c r="B88" i="9"/>
  <c r="B88" i="11"/>
  <c r="B88" i="7"/>
  <c r="T79" i="5"/>
  <c r="AO79" s="1"/>
  <c r="B238"/>
  <c r="B80" i="10"/>
  <c r="B80" i="8"/>
  <c r="B80" i="12"/>
  <c r="B80" i="9"/>
  <c r="B80" i="11"/>
  <c r="B80" i="7"/>
  <c r="T71" i="5"/>
  <c r="AO71" s="1"/>
  <c r="B230"/>
  <c r="B72" i="10"/>
  <c r="B72" i="8"/>
  <c r="B72" i="12"/>
  <c r="B72" i="9"/>
  <c r="B72" i="11"/>
  <c r="B72" i="7"/>
  <c r="T63" i="5"/>
  <c r="AO63" s="1"/>
  <c r="B222"/>
  <c r="B64" i="10"/>
  <c r="B64" i="8"/>
  <c r="B64" i="12"/>
  <c r="B64" i="9"/>
  <c r="B64" i="11"/>
  <c r="B64" i="7"/>
  <c r="T55" i="5"/>
  <c r="AO55" s="1"/>
  <c r="B214"/>
  <c r="B56" i="10"/>
  <c r="B56" i="8"/>
  <c r="B56" i="12"/>
  <c r="B56" i="9"/>
  <c r="B56" i="11"/>
  <c r="B56" i="7"/>
  <c r="T47" i="5"/>
  <c r="AO47" s="1"/>
  <c r="B206"/>
  <c r="B48" i="10"/>
  <c r="B48" i="8"/>
  <c r="B48" i="12"/>
  <c r="B48" i="9"/>
  <c r="B48" i="11"/>
  <c r="B48" i="7"/>
  <c r="T39" i="5"/>
  <c r="AO39" s="1"/>
  <c r="B198"/>
  <c r="B40" i="10"/>
  <c r="B40" i="8"/>
  <c r="B40" i="12"/>
  <c r="B40" i="9"/>
  <c r="B40" i="11"/>
  <c r="B40" i="7"/>
  <c r="T31" i="5"/>
  <c r="AO31" s="1"/>
  <c r="B190"/>
  <c r="B32" i="10"/>
  <c r="B32" i="8"/>
  <c r="B32" i="12"/>
  <c r="B32" i="9"/>
  <c r="B32" i="11"/>
  <c r="B32" i="7"/>
  <c r="B182" i="5"/>
  <c r="B24" i="10"/>
  <c r="B24" i="8"/>
  <c r="B24" i="12"/>
  <c r="B24" i="9"/>
  <c r="B24" i="11"/>
  <c r="B24" i="7"/>
  <c r="B329" i="5"/>
  <c r="B321"/>
  <c r="B313"/>
  <c r="B305"/>
  <c r="B147" i="8"/>
  <c r="B147" i="12"/>
  <c r="B147" i="9"/>
  <c r="B147" i="11"/>
  <c r="B147" i="7"/>
  <c r="B147" i="10"/>
  <c r="T138" i="5"/>
  <c r="AO138" s="1"/>
  <c r="B297"/>
  <c r="B139" i="8"/>
  <c r="B139" i="12"/>
  <c r="B139" i="9"/>
  <c r="B139" i="11"/>
  <c r="B139" i="10"/>
  <c r="B139" i="7"/>
  <c r="T130" i="5"/>
  <c r="AO130" s="1"/>
  <c r="B289"/>
  <c r="B131" i="8"/>
  <c r="B131" i="12"/>
  <c r="B131" i="9"/>
  <c r="B131" i="11"/>
  <c r="B131" i="10"/>
  <c r="B131" i="7"/>
  <c r="T122" i="5"/>
  <c r="AO122" s="1"/>
  <c r="B281"/>
  <c r="B123" i="8"/>
  <c r="B123" i="12"/>
  <c r="B123" i="9"/>
  <c r="B123" i="11"/>
  <c r="B123" i="10"/>
  <c r="B123" i="7"/>
  <c r="T114" i="5"/>
  <c r="AO114" s="1"/>
  <c r="B273"/>
  <c r="B115" i="8"/>
  <c r="B115" i="12"/>
  <c r="B115" i="9"/>
  <c r="B115" i="11"/>
  <c r="B115" i="10"/>
  <c r="B115" i="7"/>
  <c r="T106" i="5"/>
  <c r="AO106" s="1"/>
  <c r="B265"/>
  <c r="B107" i="8"/>
  <c r="B107" i="12"/>
  <c r="B107" i="9"/>
  <c r="B107" i="11"/>
  <c r="B107" i="10"/>
  <c r="B107" i="7"/>
  <c r="T98" i="5"/>
  <c r="AO98" s="1"/>
  <c r="B257"/>
  <c r="B99" i="8"/>
  <c r="B99" i="12"/>
  <c r="B99" i="9"/>
  <c r="B99" i="11"/>
  <c r="B99" i="10"/>
  <c r="B99" i="7"/>
  <c r="T90" i="5"/>
  <c r="AO90" s="1"/>
  <c r="B249"/>
  <c r="B91" i="8"/>
  <c r="B91" i="12"/>
  <c r="B91" i="9"/>
  <c r="B91" i="11"/>
  <c r="B91" i="10"/>
  <c r="B91" i="7"/>
  <c r="T82" i="5"/>
  <c r="AO82" s="1"/>
  <c r="B241"/>
  <c r="B83" i="8"/>
  <c r="B83" i="12"/>
  <c r="B83" i="9"/>
  <c r="B83" i="11"/>
  <c r="B83" i="10"/>
  <c r="B83" i="7"/>
  <c r="T74" i="5"/>
  <c r="AO74" s="1"/>
  <c r="B233"/>
  <c r="B75" i="8"/>
  <c r="B75" i="12"/>
  <c r="B75" i="9"/>
  <c r="B75" i="11"/>
  <c r="B75" i="10"/>
  <c r="B75" i="7"/>
  <c r="T66" i="5"/>
  <c r="AO66" s="1"/>
  <c r="B225"/>
  <c r="B67" i="8"/>
  <c r="B67" i="12"/>
  <c r="B67" i="9"/>
  <c r="B67" i="11"/>
  <c r="B67" i="10"/>
  <c r="B67" i="7"/>
  <c r="T58" i="5"/>
  <c r="AO58" s="1"/>
  <c r="B217"/>
  <c r="B59" i="8"/>
  <c r="B59" i="12"/>
  <c r="B59" i="9"/>
  <c r="B59" i="11"/>
  <c r="B59" i="10"/>
  <c r="B59" i="7"/>
  <c r="T50" i="5"/>
  <c r="AO50" s="1"/>
  <c r="B209"/>
  <c r="B51" i="8"/>
  <c r="B51" i="12"/>
  <c r="B51" i="9"/>
  <c r="B51" i="11"/>
  <c r="B51" i="10"/>
  <c r="B51" i="7"/>
  <c r="T42" i="5"/>
  <c r="AO42" s="1"/>
  <c r="B201"/>
  <c r="B43" i="8"/>
  <c r="B43" i="12"/>
  <c r="B43" i="9"/>
  <c r="B43" i="11"/>
  <c r="B43" i="10"/>
  <c r="B43" i="7"/>
  <c r="T34" i="5"/>
  <c r="AO34" s="1"/>
  <c r="B193"/>
  <c r="B35" i="8"/>
  <c r="B35" i="12"/>
  <c r="B35" i="9"/>
  <c r="B35" i="11"/>
  <c r="B35" i="10"/>
  <c r="B35" i="7"/>
  <c r="T26" i="5"/>
  <c r="AO26" s="1"/>
  <c r="B185"/>
  <c r="B27" i="8"/>
  <c r="B27" i="12"/>
  <c r="B27" i="9"/>
  <c r="B27" i="11"/>
  <c r="B27" i="10"/>
  <c r="B27" i="7"/>
  <c r="T64" i="5"/>
  <c r="AO64" s="1"/>
  <c r="B223"/>
  <c r="B65" i="8"/>
  <c r="B65" i="12"/>
  <c r="B65" i="9"/>
  <c r="B65" i="11"/>
  <c r="B65" i="7"/>
  <c r="B65" i="10"/>
  <c r="T48" i="5"/>
  <c r="AO48" s="1"/>
  <c r="B207"/>
  <c r="B49" i="8"/>
  <c r="B49" i="12"/>
  <c r="B49" i="9"/>
  <c r="B49" i="11"/>
  <c r="B49" i="7"/>
  <c r="B49" i="10"/>
  <c r="T36" i="5"/>
  <c r="AO36" s="1"/>
  <c r="B195"/>
  <c r="B37" i="8"/>
  <c r="B37" i="12"/>
  <c r="B37" i="9"/>
  <c r="B37" i="11"/>
  <c r="B37" i="7"/>
  <c r="B37" i="10"/>
  <c r="T24" i="5"/>
  <c r="AO24" s="1"/>
  <c r="B183"/>
  <c r="B25" i="8"/>
  <c r="B25" i="12"/>
  <c r="B25" i="9"/>
  <c r="B25" i="11"/>
  <c r="B25" i="7"/>
  <c r="B25" i="10"/>
  <c r="O151" i="8"/>
  <c r="O151" i="9"/>
  <c r="O151" i="11"/>
  <c r="O151" i="12"/>
  <c r="O151" i="7"/>
  <c r="O151" i="10"/>
  <c r="O147" i="8"/>
  <c r="O147" i="9"/>
  <c r="O147" i="11"/>
  <c r="O147" i="12"/>
  <c r="O147" i="7"/>
  <c r="O147" i="10"/>
  <c r="O143" i="8"/>
  <c r="O143" i="9"/>
  <c r="O143" i="11"/>
  <c r="O143" i="12"/>
  <c r="O143" i="7"/>
  <c r="O143" i="10"/>
  <c r="O139" i="8"/>
  <c r="O139" i="9"/>
  <c r="O139" i="11"/>
  <c r="O139" i="12"/>
  <c r="O139" i="7"/>
  <c r="O139" i="10"/>
  <c r="O135" i="8"/>
  <c r="O135" i="9"/>
  <c r="O135" i="11"/>
  <c r="O135" i="12"/>
  <c r="O135" i="7"/>
  <c r="O135" i="10"/>
  <c r="O131" i="8"/>
  <c r="O131" i="9"/>
  <c r="O131" i="11"/>
  <c r="O131" i="12"/>
  <c r="O131" i="7"/>
  <c r="O131" i="10"/>
  <c r="O127" i="8"/>
  <c r="O127" i="9"/>
  <c r="O127" i="11"/>
  <c r="O127" i="12"/>
  <c r="O127" i="7"/>
  <c r="O127" i="10"/>
  <c r="O123" i="8"/>
  <c r="O123" i="9"/>
  <c r="O123" i="11"/>
  <c r="O123" i="12"/>
  <c r="O123" i="7"/>
  <c r="O123" i="10"/>
  <c r="O119" i="8"/>
  <c r="O119" i="9"/>
  <c r="O119" i="11"/>
  <c r="O119" i="12"/>
  <c r="O119" i="7"/>
  <c r="O119" i="10"/>
  <c r="O115" i="8"/>
  <c r="O115" i="9"/>
  <c r="O115" i="11"/>
  <c r="O115" i="12"/>
  <c r="O115" i="7"/>
  <c r="O115" i="10"/>
  <c r="O109" i="9"/>
  <c r="O109" i="8"/>
  <c r="O109" i="10"/>
  <c r="O109" i="11"/>
  <c r="O109" i="12"/>
  <c r="O109" i="7"/>
  <c r="O105" i="8"/>
  <c r="O105" i="9"/>
  <c r="O105" i="11"/>
  <c r="O105" i="12"/>
  <c r="O105" i="7"/>
  <c r="O105" i="10"/>
  <c r="O101" i="9"/>
  <c r="O101" i="10"/>
  <c r="O101" i="11"/>
  <c r="O101" i="12"/>
  <c r="O101" i="7"/>
  <c r="O101" i="8"/>
  <c r="O97"/>
  <c r="O97" i="9"/>
  <c r="O97" i="11"/>
  <c r="O97" i="12"/>
  <c r="O97" i="7"/>
  <c r="O97" i="10"/>
  <c r="O93" i="8"/>
  <c r="O93" i="9"/>
  <c r="O93" i="10"/>
  <c r="O93" i="11"/>
  <c r="O93" i="12"/>
  <c r="O93" i="7"/>
  <c r="O89" i="8"/>
  <c r="O89" i="9"/>
  <c r="O89" i="11"/>
  <c r="O89" i="12"/>
  <c r="O89" i="7"/>
  <c r="O89" i="10"/>
  <c r="O85" i="8"/>
  <c r="O85" i="9"/>
  <c r="O85" i="10"/>
  <c r="O85" i="11"/>
  <c r="O85" i="12"/>
  <c r="O85" i="7"/>
  <c r="O81" i="8"/>
  <c r="O81" i="9"/>
  <c r="O81" i="10"/>
  <c r="O81" i="11"/>
  <c r="O81" i="12"/>
  <c r="O81" i="7"/>
  <c r="O77" i="8"/>
  <c r="O77" i="9"/>
  <c r="O77" i="10"/>
  <c r="O77" i="11"/>
  <c r="O77" i="12"/>
  <c r="O77" i="7"/>
  <c r="O73" i="8"/>
  <c r="O73" i="9"/>
  <c r="O73" i="10"/>
  <c r="O73" i="11"/>
  <c r="O73" i="12"/>
  <c r="O73" i="7"/>
  <c r="O69" i="8"/>
  <c r="O69" i="9"/>
  <c r="O69" i="10"/>
  <c r="O69" i="11"/>
  <c r="O69" i="12"/>
  <c r="O69" i="7"/>
  <c r="O67" i="9"/>
  <c r="O67" i="8"/>
  <c r="O67" i="10"/>
  <c r="O67" i="11"/>
  <c r="O67" i="12"/>
  <c r="O67" i="7"/>
  <c r="O63" i="8"/>
  <c r="O63" i="9"/>
  <c r="O63" i="10"/>
  <c r="O63" i="11"/>
  <c r="O63" i="12"/>
  <c r="O63" i="7"/>
  <c r="N150" i="8"/>
  <c r="N150" i="9"/>
  <c r="N150" i="12"/>
  <c r="N150" i="11"/>
  <c r="N150" i="7"/>
  <c r="N150" i="10"/>
  <c r="N148" i="8"/>
  <c r="N148" i="9"/>
  <c r="N148" i="10"/>
  <c r="N148" i="12"/>
  <c r="N148" i="11"/>
  <c r="N148" i="7"/>
  <c r="N146" i="8"/>
  <c r="N146" i="9"/>
  <c r="N146" i="11"/>
  <c r="N146" i="12"/>
  <c r="N146" i="10"/>
  <c r="N146" i="7"/>
  <c r="N144" i="8"/>
  <c r="N144" i="10"/>
  <c r="N144" i="12"/>
  <c r="N144" i="9"/>
  <c r="N144" i="7"/>
  <c r="N144" i="11"/>
  <c r="N142" i="8"/>
  <c r="N142" i="9"/>
  <c r="N142" i="12"/>
  <c r="N142" i="10"/>
  <c r="N142" i="11"/>
  <c r="N142" i="7"/>
  <c r="N140" i="8"/>
  <c r="N140" i="9"/>
  <c r="N140" i="10"/>
  <c r="N140" i="12"/>
  <c r="N140" i="11"/>
  <c r="N140" i="7"/>
  <c r="AQ137" i="5"/>
  <c r="N138" i="8"/>
  <c r="N138" i="9"/>
  <c r="N138" i="10"/>
  <c r="N138" i="11"/>
  <c r="N138" i="12"/>
  <c r="N138" i="7"/>
  <c r="AQ135" i="5"/>
  <c r="N136" i="8"/>
  <c r="N136" i="10"/>
  <c r="N136" i="9"/>
  <c r="N136" i="12"/>
  <c r="N136" i="11"/>
  <c r="N136" i="7"/>
  <c r="AQ133" i="5"/>
  <c r="N134" i="8"/>
  <c r="N134" i="9"/>
  <c r="N134" i="12"/>
  <c r="N134" i="11"/>
  <c r="N134" i="7"/>
  <c r="N134" i="10"/>
  <c r="AQ131" i="5"/>
  <c r="N132" i="8"/>
  <c r="N132" i="9"/>
  <c r="N132" i="10"/>
  <c r="N132" i="12"/>
  <c r="N132" i="11"/>
  <c r="N132" i="7"/>
  <c r="AQ129" i="5"/>
  <c r="N130" i="8"/>
  <c r="N130" i="9"/>
  <c r="N130" i="11"/>
  <c r="N130" i="12"/>
  <c r="N130" i="10"/>
  <c r="N130" i="7"/>
  <c r="AQ127" i="5"/>
  <c r="N128" i="8"/>
  <c r="N128" i="10"/>
  <c r="N128" i="12"/>
  <c r="N128" i="9"/>
  <c r="N128" i="7"/>
  <c r="N128" i="11"/>
  <c r="AQ125" i="5"/>
  <c r="N126" i="8"/>
  <c r="N126" i="9"/>
  <c r="N126" i="12"/>
  <c r="N126" i="10"/>
  <c r="N126" i="11"/>
  <c r="N126" i="7"/>
  <c r="AQ123" i="5"/>
  <c r="N124" i="9"/>
  <c r="N124" i="8"/>
  <c r="N124" i="10"/>
  <c r="N124" i="12"/>
  <c r="N124" i="11"/>
  <c r="N124" i="7"/>
  <c r="AQ121" i="5"/>
  <c r="N122" i="8"/>
  <c r="N122" i="9"/>
  <c r="N122" i="10"/>
  <c r="N122" i="11"/>
  <c r="N122" i="12"/>
  <c r="N122" i="7"/>
  <c r="AQ119" i="5"/>
  <c r="N120" i="8"/>
  <c r="N120" i="9"/>
  <c r="N120" i="10"/>
  <c r="N120" i="12"/>
  <c r="N120" i="11"/>
  <c r="N120" i="7"/>
  <c r="AQ117" i="5"/>
  <c r="N118" i="8"/>
  <c r="N118" i="9"/>
  <c r="N118" i="12"/>
  <c r="N118" i="11"/>
  <c r="N118" i="7"/>
  <c r="N118" i="10"/>
  <c r="AQ115" i="5"/>
  <c r="N116" i="8"/>
  <c r="N116" i="9"/>
  <c r="N116" i="10"/>
  <c r="N116" i="12"/>
  <c r="N116" i="11"/>
  <c r="N116" i="7"/>
  <c r="AQ112" i="5"/>
  <c r="N113" i="8"/>
  <c r="N113" i="9"/>
  <c r="N113" i="10"/>
  <c r="N113" i="11"/>
  <c r="N113" i="7"/>
  <c r="N113" i="12"/>
  <c r="AQ110" i="5"/>
  <c r="N111" i="8"/>
  <c r="N111" i="9"/>
  <c r="N111" i="10"/>
  <c r="N111" i="11"/>
  <c r="N111" i="7"/>
  <c r="N111" i="12"/>
  <c r="AQ108" i="5"/>
  <c r="N109" i="8"/>
  <c r="N109" i="9"/>
  <c r="N109" i="10"/>
  <c r="N109" i="11"/>
  <c r="N109" i="7"/>
  <c r="N109" i="12"/>
  <c r="AQ106" i="5"/>
  <c r="N107" i="8"/>
  <c r="N107" i="9"/>
  <c r="N107" i="10"/>
  <c r="N107" i="11"/>
  <c r="N107" i="7"/>
  <c r="N107" i="12"/>
  <c r="AQ104" i="5"/>
  <c r="N105" i="8"/>
  <c r="N105" i="9"/>
  <c r="N105" i="10"/>
  <c r="N105" i="11"/>
  <c r="N105" i="7"/>
  <c r="N105" i="12"/>
  <c r="AQ102" i="5"/>
  <c r="N103" i="8"/>
  <c r="N103" i="9"/>
  <c r="N103" i="10"/>
  <c r="N103" i="11"/>
  <c r="N103" i="7"/>
  <c r="N103" i="12"/>
  <c r="AQ100" i="5"/>
  <c r="N101" i="8"/>
  <c r="N101" i="9"/>
  <c r="N101" i="10"/>
  <c r="N101" i="11"/>
  <c r="N101" i="7"/>
  <c r="N101" i="12"/>
  <c r="AQ98" i="5"/>
  <c r="N99" i="8"/>
  <c r="N99" i="9"/>
  <c r="N99" i="10"/>
  <c r="N99" i="11"/>
  <c r="N99" i="7"/>
  <c r="N99" i="12"/>
  <c r="AQ96" i="5"/>
  <c r="N97" i="8"/>
  <c r="N97" i="9"/>
  <c r="N97" i="10"/>
  <c r="N97" i="11"/>
  <c r="N97" i="7"/>
  <c r="N97" i="12"/>
  <c r="AQ94" i="5"/>
  <c r="N95" i="9"/>
  <c r="N95" i="10"/>
  <c r="N95" i="8"/>
  <c r="N95" i="11"/>
  <c r="N95" i="7"/>
  <c r="N95" i="12"/>
  <c r="AQ92" i="5"/>
  <c r="N93" i="9"/>
  <c r="N93" i="10"/>
  <c r="N93" i="8"/>
  <c r="N93" i="11"/>
  <c r="N93" i="7"/>
  <c r="N93" i="12"/>
  <c r="AQ90" i="5"/>
  <c r="N91" i="8"/>
  <c r="N91" i="9"/>
  <c r="N91" i="10"/>
  <c r="N91" i="11"/>
  <c r="N91" i="7"/>
  <c r="N91" i="12"/>
  <c r="AQ88" i="5"/>
  <c r="N89" i="8"/>
  <c r="N89" i="9"/>
  <c r="N89" i="10"/>
  <c r="N89" i="11"/>
  <c r="N89" i="7"/>
  <c r="N89" i="12"/>
  <c r="AQ86" i="5"/>
  <c r="N87" i="9"/>
  <c r="N87" i="8"/>
  <c r="N87" i="10"/>
  <c r="N87" i="11"/>
  <c r="N87" i="7"/>
  <c r="N87" i="12"/>
  <c r="AQ84" i="5"/>
  <c r="N85" i="9"/>
  <c r="N85" i="8"/>
  <c r="N85" i="10"/>
  <c r="N85" i="11"/>
  <c r="N85" i="7"/>
  <c r="N85" i="12"/>
  <c r="AQ82" i="5"/>
  <c r="N83" i="8"/>
  <c r="N83" i="9"/>
  <c r="N83" i="11"/>
  <c r="N83" i="7"/>
  <c r="N83" i="10"/>
  <c r="N83" i="12"/>
  <c r="AQ80" i="5"/>
  <c r="N81" i="8"/>
  <c r="N81" i="9"/>
  <c r="N81" i="10"/>
  <c r="N81" i="11"/>
  <c r="N81" i="7"/>
  <c r="N81" i="12"/>
  <c r="AQ78" i="5"/>
  <c r="N79" i="9"/>
  <c r="N79" i="8"/>
  <c r="N79" i="11"/>
  <c r="N79" i="7"/>
  <c r="N79" i="10"/>
  <c r="N79" i="12"/>
  <c r="AQ76" i="5"/>
  <c r="N77" i="9"/>
  <c r="N77" i="10"/>
  <c r="N77" i="11"/>
  <c r="N77" i="7"/>
  <c r="N77" i="8"/>
  <c r="N77" i="12"/>
  <c r="AQ74" i="5"/>
  <c r="N75" i="8"/>
  <c r="N75" i="9"/>
  <c r="N75" i="11"/>
  <c r="N75" i="7"/>
  <c r="N75" i="10"/>
  <c r="N75" i="12"/>
  <c r="AQ72" i="5"/>
  <c r="N73" i="8"/>
  <c r="N73" i="9"/>
  <c r="N73" i="10"/>
  <c r="N73" i="11"/>
  <c r="N73" i="7"/>
  <c r="N73" i="12"/>
  <c r="AQ70" i="5"/>
  <c r="N71" i="9"/>
  <c r="N71" i="8"/>
  <c r="N71" i="11"/>
  <c r="N71" i="7"/>
  <c r="N71" i="10"/>
  <c r="N71" i="12"/>
  <c r="AQ68" i="5"/>
  <c r="N69" i="9"/>
  <c r="N69" i="8"/>
  <c r="N69" i="10"/>
  <c r="N69" i="11"/>
  <c r="N69" i="7"/>
  <c r="N69" i="12"/>
  <c r="AQ66" i="5"/>
  <c r="N67" i="8"/>
  <c r="N67" i="9"/>
  <c r="N67" i="11"/>
  <c r="N67" i="7"/>
  <c r="N67" i="10"/>
  <c r="N67" i="12"/>
  <c r="AQ64" i="5"/>
  <c r="N65" i="8"/>
  <c r="N65" i="9"/>
  <c r="N65" i="10"/>
  <c r="N65" i="11"/>
  <c r="N65" i="7"/>
  <c r="N65" i="12"/>
  <c r="AQ62" i="5"/>
  <c r="N63" i="9"/>
  <c r="N63" i="11"/>
  <c r="N63" i="7"/>
  <c r="N63" i="10"/>
  <c r="N63" i="12"/>
  <c r="N63" i="8"/>
  <c r="AQ60" i="5"/>
  <c r="N61" i="9"/>
  <c r="N61" i="8"/>
  <c r="N61" i="10"/>
  <c r="N61" i="11"/>
  <c r="N61" i="7"/>
  <c r="N61" i="12"/>
  <c r="C58" i="9"/>
  <c r="C58" i="10"/>
  <c r="C58" i="8"/>
  <c r="C58" i="12"/>
  <c r="C58" i="11"/>
  <c r="C58" i="7"/>
  <c r="AH52" i="5"/>
  <c r="D53" i="8"/>
  <c r="D53" i="10"/>
  <c r="D53" i="9"/>
  <c r="D53" i="11"/>
  <c r="D53" i="12"/>
  <c r="D53" i="7"/>
  <c r="C46" i="9"/>
  <c r="C46" i="8"/>
  <c r="C46" i="10"/>
  <c r="C46" i="12"/>
  <c r="C46" i="11"/>
  <c r="C46" i="7"/>
  <c r="AH44" i="5"/>
  <c r="D45" i="8"/>
  <c r="D45" i="10"/>
  <c r="D45" i="9"/>
  <c r="D45" i="11"/>
  <c r="D45" i="12"/>
  <c r="D45" i="7"/>
  <c r="C38" i="8"/>
  <c r="C38" i="9"/>
  <c r="C38" i="10"/>
  <c r="C38" i="12"/>
  <c r="C38" i="7"/>
  <c r="C38" i="11"/>
  <c r="AH32" i="5"/>
  <c r="D33" i="8"/>
  <c r="D33" i="10"/>
  <c r="D33" i="9"/>
  <c r="D33" i="11"/>
  <c r="D33" i="12"/>
  <c r="D33" i="7"/>
  <c r="AH28" i="5"/>
  <c r="D29" i="8"/>
  <c r="D29" i="10"/>
  <c r="D29" i="9"/>
  <c r="D29" i="11"/>
  <c r="D29" i="12"/>
  <c r="D29" i="7"/>
  <c r="AH24" i="5"/>
  <c r="D25" i="8"/>
  <c r="D25" i="10"/>
  <c r="D25" i="9"/>
  <c r="D25" i="11"/>
  <c r="D25" i="12"/>
  <c r="D25" i="7"/>
  <c r="N24" i="8"/>
  <c r="N24" i="12"/>
  <c r="N24" i="10"/>
  <c r="N24" i="11"/>
  <c r="N24" i="7"/>
  <c r="N24" i="9"/>
  <c r="D151" i="8"/>
  <c r="D151" i="9"/>
  <c r="D151" i="10"/>
  <c r="D151" i="12"/>
  <c r="D151" i="7"/>
  <c r="D151" i="11"/>
  <c r="D149" i="8"/>
  <c r="D149" i="9"/>
  <c r="D149" i="12"/>
  <c r="D149" i="7"/>
  <c r="D149" i="10"/>
  <c r="D149" i="11"/>
  <c r="D147" i="8"/>
  <c r="D147" i="9"/>
  <c r="D147" i="10"/>
  <c r="D147" i="12"/>
  <c r="D147" i="7"/>
  <c r="D147" i="11"/>
  <c r="D145" i="8"/>
  <c r="D145" i="9"/>
  <c r="D145" i="12"/>
  <c r="D145" i="7"/>
  <c r="D145" i="11"/>
  <c r="D145" i="10"/>
  <c r="D143" i="8"/>
  <c r="D143" i="9"/>
  <c r="D143" i="10"/>
  <c r="D143" i="12"/>
  <c r="D143" i="7"/>
  <c r="D143" i="11"/>
  <c r="D141" i="8"/>
  <c r="D141" i="9"/>
  <c r="D141" i="12"/>
  <c r="D141" i="7"/>
  <c r="D141" i="11"/>
  <c r="D141" i="10"/>
  <c r="D139" i="8"/>
  <c r="D139" i="9"/>
  <c r="D139" i="10"/>
  <c r="D139" i="12"/>
  <c r="D139" i="7"/>
  <c r="D139" i="11"/>
  <c r="AM137" i="5"/>
  <c r="D137" i="8"/>
  <c r="D137" i="9"/>
  <c r="D137" i="12"/>
  <c r="D137" i="7"/>
  <c r="D137" i="10"/>
  <c r="D137" i="11"/>
  <c r="AM135" i="5"/>
  <c r="D135" i="8"/>
  <c r="D135" i="9"/>
  <c r="D135" i="10"/>
  <c r="D135" i="12"/>
  <c r="D135" i="7"/>
  <c r="D135" i="11"/>
  <c r="AM133" i="5"/>
  <c r="D133" i="8"/>
  <c r="D133" i="9"/>
  <c r="D133" i="12"/>
  <c r="D133" i="7"/>
  <c r="D133" i="10"/>
  <c r="D133" i="11"/>
  <c r="AM131" i="5"/>
  <c r="D131" i="8"/>
  <c r="D131" i="9"/>
  <c r="D131" i="10"/>
  <c r="D131" i="12"/>
  <c r="D131" i="7"/>
  <c r="D131" i="11"/>
  <c r="AM129" i="5"/>
  <c r="D129" i="8"/>
  <c r="D129" i="9"/>
  <c r="D129" i="12"/>
  <c r="D129" i="7"/>
  <c r="D129" i="11"/>
  <c r="D129" i="10"/>
  <c r="AM127" i="5"/>
  <c r="D127" i="8"/>
  <c r="D127" i="9"/>
  <c r="D127" i="10"/>
  <c r="D127" i="12"/>
  <c r="D127" i="7"/>
  <c r="D127" i="11"/>
  <c r="AM125" i="5"/>
  <c r="D125" i="8"/>
  <c r="D125" i="9"/>
  <c r="D125" i="12"/>
  <c r="D125" i="7"/>
  <c r="D125" i="11"/>
  <c r="D125" i="10"/>
  <c r="AM123" i="5"/>
  <c r="D123" i="8"/>
  <c r="D123" i="9"/>
  <c r="D123" i="10"/>
  <c r="D123" i="12"/>
  <c r="D123" i="7"/>
  <c r="D123" i="11"/>
  <c r="AM121" i="5"/>
  <c r="D121" i="8"/>
  <c r="D121" i="9"/>
  <c r="D121" i="12"/>
  <c r="D121" i="7"/>
  <c r="D121" i="10"/>
  <c r="D121" i="11"/>
  <c r="AM119" i="5"/>
  <c r="D119" i="8"/>
  <c r="D119" i="9"/>
  <c r="D119" i="10"/>
  <c r="D119" i="12"/>
  <c r="D119" i="7"/>
  <c r="D119" i="11"/>
  <c r="AM117" i="5"/>
  <c r="D117" i="8"/>
  <c r="D117" i="9"/>
  <c r="D117" i="11"/>
  <c r="D117" i="12"/>
  <c r="D117" i="7"/>
  <c r="D117" i="10"/>
  <c r="AM115" i="5"/>
  <c r="D115" i="8"/>
  <c r="D115" i="9"/>
  <c r="D115" i="10"/>
  <c r="D115" i="11"/>
  <c r="D115" i="12"/>
  <c r="D115" i="7"/>
  <c r="AM113" i="5"/>
  <c r="D113" i="8"/>
  <c r="D113" i="9"/>
  <c r="D113" i="11"/>
  <c r="D113" i="12"/>
  <c r="D113" i="7"/>
  <c r="D113" i="10"/>
  <c r="AM111" i="5"/>
  <c r="D111" i="8"/>
  <c r="D111" i="9"/>
  <c r="D111" i="10"/>
  <c r="D111" i="11"/>
  <c r="D111" i="12"/>
  <c r="D111" i="7"/>
  <c r="AM109" i="5"/>
  <c r="D109" i="8"/>
  <c r="D109" i="9"/>
  <c r="D109" i="11"/>
  <c r="D109" i="12"/>
  <c r="D109" i="7"/>
  <c r="D109" i="10"/>
  <c r="AM107" i="5"/>
  <c r="D107" i="8"/>
  <c r="D107" i="9"/>
  <c r="D107" i="10"/>
  <c r="D107" i="11"/>
  <c r="D107" i="12"/>
  <c r="D107" i="7"/>
  <c r="AM105" i="5"/>
  <c r="D105" i="8"/>
  <c r="D105" i="9"/>
  <c r="D105" i="11"/>
  <c r="D105" i="12"/>
  <c r="D105" i="7"/>
  <c r="D105" i="10"/>
  <c r="AM103" i="5"/>
  <c r="D103" i="8"/>
  <c r="D103" i="9"/>
  <c r="D103" i="10"/>
  <c r="D103" i="11"/>
  <c r="D103" i="12"/>
  <c r="D103" i="7"/>
  <c r="AM101" i="5"/>
  <c r="D101" i="8"/>
  <c r="D101" i="9"/>
  <c r="D101" i="11"/>
  <c r="D101" i="12"/>
  <c r="D101" i="7"/>
  <c r="D101" i="10"/>
  <c r="AM99" i="5"/>
  <c r="D99" i="8"/>
  <c r="D99" i="9"/>
  <c r="D99" i="10"/>
  <c r="D99" i="11"/>
  <c r="D99" i="12"/>
  <c r="D99" i="7"/>
  <c r="AM97" i="5"/>
  <c r="D97" i="8"/>
  <c r="D97" i="9"/>
  <c r="D97" i="11"/>
  <c r="D97" i="12"/>
  <c r="D97" i="7"/>
  <c r="D97" i="10"/>
  <c r="AM95" i="5"/>
  <c r="D95" i="8"/>
  <c r="D95" i="9"/>
  <c r="D95" i="10"/>
  <c r="D95" i="11"/>
  <c r="D95" i="12"/>
  <c r="D95" i="7"/>
  <c r="AM93" i="5"/>
  <c r="D93" i="8"/>
  <c r="D93" i="9"/>
  <c r="D93" i="11"/>
  <c r="D93" i="12"/>
  <c r="D93" i="7"/>
  <c r="D93" i="10"/>
  <c r="AM91" i="5"/>
  <c r="D91" i="8"/>
  <c r="D91" i="9"/>
  <c r="D91" i="10"/>
  <c r="D91" i="11"/>
  <c r="D91" i="12"/>
  <c r="D91" i="7"/>
  <c r="AM89" i="5"/>
  <c r="D89" i="8"/>
  <c r="D89" i="9"/>
  <c r="D89" i="11"/>
  <c r="D89" i="12"/>
  <c r="D89" i="7"/>
  <c r="D89" i="10"/>
  <c r="AM87" i="5"/>
  <c r="D87" i="8"/>
  <c r="D87" i="9"/>
  <c r="D87" i="10"/>
  <c r="D87" i="11"/>
  <c r="D87" i="12"/>
  <c r="D87" i="7"/>
  <c r="AM85" i="5"/>
  <c r="D85" i="8"/>
  <c r="D85" i="10"/>
  <c r="D85" i="9"/>
  <c r="D85" i="11"/>
  <c r="D85" i="12"/>
  <c r="D85" i="7"/>
  <c r="AM83" i="5"/>
  <c r="D83" i="8"/>
  <c r="D83" i="10"/>
  <c r="D83" i="9"/>
  <c r="D83" i="11"/>
  <c r="D83" i="12"/>
  <c r="D83" i="7"/>
  <c r="AM81" i="5"/>
  <c r="D81" i="8"/>
  <c r="D81" i="10"/>
  <c r="D81" i="9"/>
  <c r="D81" i="11"/>
  <c r="D81" i="12"/>
  <c r="D81" i="7"/>
  <c r="AM79" i="5"/>
  <c r="D79" i="8"/>
  <c r="D79" i="10"/>
  <c r="D79" i="9"/>
  <c r="D79" i="11"/>
  <c r="D79" i="12"/>
  <c r="D79" i="7"/>
  <c r="AM77" i="5"/>
  <c r="D77" i="8"/>
  <c r="D77" i="10"/>
  <c r="D77" i="9"/>
  <c r="D77" i="11"/>
  <c r="D77" i="12"/>
  <c r="D77" i="7"/>
  <c r="AM75" i="5"/>
  <c r="D75" i="8"/>
  <c r="D75" i="10"/>
  <c r="D75" i="9"/>
  <c r="D75" i="11"/>
  <c r="D75" i="12"/>
  <c r="D75" i="7"/>
  <c r="AM73" i="5"/>
  <c r="D73" i="8"/>
  <c r="D73" i="10"/>
  <c r="D73" i="9"/>
  <c r="D73" i="11"/>
  <c r="D73" i="12"/>
  <c r="D73" i="7"/>
  <c r="AM71" i="5"/>
  <c r="D71" i="8"/>
  <c r="D71" i="10"/>
  <c r="D71" i="9"/>
  <c r="D71" i="11"/>
  <c r="D71" i="12"/>
  <c r="D71" i="7"/>
  <c r="AM69" i="5"/>
  <c r="D69" i="8"/>
  <c r="D69" i="10"/>
  <c r="D69" i="9"/>
  <c r="D69" i="11"/>
  <c r="D69" i="12"/>
  <c r="D69" i="7"/>
  <c r="AM67" i="5"/>
  <c r="D67" i="8"/>
  <c r="D67" i="10"/>
  <c r="D67" i="9"/>
  <c r="D67" i="11"/>
  <c r="D67" i="12"/>
  <c r="D67" i="7"/>
  <c r="AM65" i="5"/>
  <c r="D65" i="8"/>
  <c r="D65" i="10"/>
  <c r="D65" i="9"/>
  <c r="D65" i="11"/>
  <c r="D65" i="12"/>
  <c r="D65" i="7"/>
  <c r="AM63" i="5"/>
  <c r="D63" i="8"/>
  <c r="D63" i="10"/>
  <c r="D63" i="9"/>
  <c r="D63" i="11"/>
  <c r="D63" i="12"/>
  <c r="D63" i="7"/>
  <c r="AM61" i="5"/>
  <c r="D61" i="8"/>
  <c r="D61" i="10"/>
  <c r="D61" i="9"/>
  <c r="D61" i="11"/>
  <c r="D61" i="12"/>
  <c r="D61" i="7"/>
  <c r="C151" i="8"/>
  <c r="C151" i="10"/>
  <c r="C151" i="11"/>
  <c r="C151" i="9"/>
  <c r="C151" i="7"/>
  <c r="C151" i="12"/>
  <c r="C150" i="8"/>
  <c r="C150" i="10"/>
  <c r="C150" i="9"/>
  <c r="C150" i="12"/>
  <c r="C150" i="7"/>
  <c r="C150" i="11"/>
  <c r="C149" i="8"/>
  <c r="C149" i="10"/>
  <c r="C149" i="9"/>
  <c r="C149" i="11"/>
  <c r="C149" i="7"/>
  <c r="C149" i="12"/>
  <c r="C148" i="9"/>
  <c r="C148" i="10"/>
  <c r="C148" i="8"/>
  <c r="C148" i="12"/>
  <c r="C148" i="11"/>
  <c r="C148" i="7"/>
  <c r="C147" i="10"/>
  <c r="C147" i="11"/>
  <c r="C147" i="9"/>
  <c r="C147" i="7"/>
  <c r="C147" i="8"/>
  <c r="C147" i="12"/>
  <c r="C146" i="8"/>
  <c r="C146" i="10"/>
  <c r="C146" i="9"/>
  <c r="C146" i="11"/>
  <c r="C146" i="12"/>
  <c r="C146" i="7"/>
  <c r="C145" i="8"/>
  <c r="C145" i="10"/>
  <c r="C145" i="9"/>
  <c r="C145" i="11"/>
  <c r="C145" i="7"/>
  <c r="C145" i="12"/>
  <c r="C144" i="8"/>
  <c r="C144" i="9"/>
  <c r="C144" i="10"/>
  <c r="C144" i="11"/>
  <c r="C144" i="12"/>
  <c r="C144" i="7"/>
  <c r="C143" i="8"/>
  <c r="C143" i="10"/>
  <c r="C143" i="9"/>
  <c r="C143" i="11"/>
  <c r="C143" i="7"/>
  <c r="C143" i="12"/>
  <c r="C142" i="10"/>
  <c r="C142" i="9"/>
  <c r="C142" i="8"/>
  <c r="C142" i="12"/>
  <c r="C142" i="11"/>
  <c r="C142" i="7"/>
  <c r="C141" i="8"/>
  <c r="C141" i="10"/>
  <c r="C141" i="9"/>
  <c r="C141" i="11"/>
  <c r="C141" i="7"/>
  <c r="C141" i="12"/>
  <c r="C140" i="9"/>
  <c r="C140" i="10"/>
  <c r="C140" i="8"/>
  <c r="C140" i="12"/>
  <c r="C140" i="7"/>
  <c r="C140" i="11"/>
  <c r="AP138" i="5"/>
  <c r="C139" i="8"/>
  <c r="C139" i="10"/>
  <c r="C139" i="11"/>
  <c r="C139" i="7"/>
  <c r="C139" i="12"/>
  <c r="C139" i="9"/>
  <c r="C138" i="8"/>
  <c r="C138" i="10"/>
  <c r="C138" i="9"/>
  <c r="C138" i="11"/>
  <c r="C138" i="12"/>
  <c r="C138" i="7"/>
  <c r="AP136" i="5"/>
  <c r="C137" i="8"/>
  <c r="C137" i="10"/>
  <c r="C137" i="9"/>
  <c r="C137" i="11"/>
  <c r="C137" i="7"/>
  <c r="C137" i="12"/>
  <c r="C136" i="8"/>
  <c r="C136" i="9"/>
  <c r="C136" i="10"/>
  <c r="C136" i="11"/>
  <c r="C136" i="12"/>
  <c r="C136" i="7"/>
  <c r="AP134" i="5"/>
  <c r="C135" i="10"/>
  <c r="C135" i="8"/>
  <c r="C135" i="11"/>
  <c r="C135" i="9"/>
  <c r="C135" i="7"/>
  <c r="C135" i="12"/>
  <c r="C134" i="8"/>
  <c r="C134" i="10"/>
  <c r="C134" i="9"/>
  <c r="C134" i="12"/>
  <c r="C134" i="11"/>
  <c r="C134" i="7"/>
  <c r="AP132" i="5"/>
  <c r="C133" i="8"/>
  <c r="C133" i="10"/>
  <c r="C133" i="9"/>
  <c r="C133" i="11"/>
  <c r="C133" i="7"/>
  <c r="C133" i="12"/>
  <c r="C132" i="9"/>
  <c r="C132" i="10"/>
  <c r="C132" i="8"/>
  <c r="C132" i="12"/>
  <c r="C132" i="7"/>
  <c r="C132" i="11"/>
  <c r="AP130" i="5"/>
  <c r="C131" i="8"/>
  <c r="C131" i="10"/>
  <c r="C131" i="11"/>
  <c r="C131" i="9"/>
  <c r="C131" i="7"/>
  <c r="C131" i="12"/>
  <c r="C130" i="10"/>
  <c r="C130" i="9"/>
  <c r="C130" i="11"/>
  <c r="C130" i="12"/>
  <c r="C130" i="8"/>
  <c r="C130" i="7"/>
  <c r="AP128" i="5"/>
  <c r="C129" i="8"/>
  <c r="C129" i="10"/>
  <c r="C129" i="9"/>
  <c r="C129" i="11"/>
  <c r="C129" i="7"/>
  <c r="C129" i="12"/>
  <c r="AP127" i="5"/>
  <c r="C128" i="9"/>
  <c r="C128" i="10"/>
  <c r="C128" i="8"/>
  <c r="C128" i="11"/>
  <c r="C128" i="12"/>
  <c r="C128" i="7"/>
  <c r="AP126" i="5"/>
  <c r="C127" i="8"/>
  <c r="C127" i="9"/>
  <c r="C127" i="10"/>
  <c r="C127" i="11"/>
  <c r="C127" i="7"/>
  <c r="C127" i="12"/>
  <c r="AP125" i="5"/>
  <c r="C126" i="8"/>
  <c r="C126" i="9"/>
  <c r="C126" i="10"/>
  <c r="C126" i="12"/>
  <c r="C126" i="11"/>
  <c r="C126" i="7"/>
  <c r="AP124" i="5"/>
  <c r="C125" i="8"/>
  <c r="C125" i="9"/>
  <c r="C125" i="10"/>
  <c r="C125" i="11"/>
  <c r="C125" i="7"/>
  <c r="C125" i="12"/>
  <c r="AP123" i="5"/>
  <c r="C124" i="8"/>
  <c r="C124" i="9"/>
  <c r="C124" i="10"/>
  <c r="C124" i="12"/>
  <c r="C124" i="7"/>
  <c r="C124" i="11"/>
  <c r="AP122" i="5"/>
  <c r="C123" i="8"/>
  <c r="C123" i="9"/>
  <c r="C123" i="10"/>
  <c r="C123" i="11"/>
  <c r="C123" i="7"/>
  <c r="C123" i="12"/>
  <c r="AP121" i="5"/>
  <c r="C122" i="9"/>
  <c r="C122" i="10"/>
  <c r="C122" i="8"/>
  <c r="C122" i="11"/>
  <c r="C122" i="12"/>
  <c r="C122" i="7"/>
  <c r="AP120" i="5"/>
  <c r="C121" i="8"/>
  <c r="C121" i="9"/>
  <c r="C121" i="10"/>
  <c r="C121" i="11"/>
  <c r="C121" i="7"/>
  <c r="C121" i="12"/>
  <c r="AP119" i="5"/>
  <c r="C120" i="8"/>
  <c r="C120" i="9"/>
  <c r="C120" i="10"/>
  <c r="C120" i="11"/>
  <c r="C120" i="12"/>
  <c r="C120" i="7"/>
  <c r="AP118" i="5"/>
  <c r="C119" i="8"/>
  <c r="C119" i="9"/>
  <c r="C119" i="10"/>
  <c r="C119" i="11"/>
  <c r="C119" i="7"/>
  <c r="C119" i="12"/>
  <c r="AP117" i="5"/>
  <c r="C118" i="9"/>
  <c r="C118" i="10"/>
  <c r="C118" i="8"/>
  <c r="C118" i="12"/>
  <c r="C118" i="11"/>
  <c r="C118" i="7"/>
  <c r="AP116" i="5"/>
  <c r="C117" i="8"/>
  <c r="C117" i="9"/>
  <c r="C117" i="10"/>
  <c r="C117" i="11"/>
  <c r="C117" i="7"/>
  <c r="C117" i="12"/>
  <c r="AP115" i="5"/>
  <c r="C116" i="9"/>
  <c r="C116" i="10"/>
  <c r="C116" i="8"/>
  <c r="C116" i="12"/>
  <c r="C116" i="7"/>
  <c r="C116" i="11"/>
  <c r="AP114" i="5"/>
  <c r="C115" i="8"/>
  <c r="C115" i="9"/>
  <c r="C115" i="10"/>
  <c r="C115" i="11"/>
  <c r="C115" i="7"/>
  <c r="C115" i="12"/>
  <c r="AP113" i="5"/>
  <c r="C114" i="9"/>
  <c r="C114" i="10"/>
  <c r="C114" i="8"/>
  <c r="C114" i="12"/>
  <c r="C114" i="11"/>
  <c r="C114" i="7"/>
  <c r="AP112" i="5"/>
  <c r="C113" i="8"/>
  <c r="C113" i="9"/>
  <c r="C113" i="10"/>
  <c r="C113" i="11"/>
  <c r="C113" i="7"/>
  <c r="C113" i="12"/>
  <c r="AP111" i="5"/>
  <c r="C112" i="8"/>
  <c r="C112" i="9"/>
  <c r="C112" i="10"/>
  <c r="C112" i="12"/>
  <c r="C112" i="7"/>
  <c r="C112" i="11"/>
  <c r="AP110" i="5"/>
  <c r="C111" i="9"/>
  <c r="C111" i="10"/>
  <c r="C111" i="8"/>
  <c r="C111" i="11"/>
  <c r="C111" i="7"/>
  <c r="C111" i="12"/>
  <c r="AP109" i="5"/>
  <c r="C110" i="8"/>
  <c r="C110" i="9"/>
  <c r="C110" i="10"/>
  <c r="C110" i="12"/>
  <c r="C110" i="11"/>
  <c r="C110" i="7"/>
  <c r="AP108" i="5"/>
  <c r="C109" i="8"/>
  <c r="C109" i="9"/>
  <c r="C109" i="10"/>
  <c r="C109" i="11"/>
  <c r="C109" i="7"/>
  <c r="C109" i="12"/>
  <c r="AP107" i="5"/>
  <c r="C108" i="8"/>
  <c r="C108" i="9"/>
  <c r="C108" i="10"/>
  <c r="C108" i="12"/>
  <c r="C108" i="7"/>
  <c r="C108" i="11"/>
  <c r="AP106" i="5"/>
  <c r="C107" i="9"/>
  <c r="C107" i="10"/>
  <c r="C107" i="8"/>
  <c r="C107" i="11"/>
  <c r="C107" i="7"/>
  <c r="C107" i="12"/>
  <c r="AP105" i="5"/>
  <c r="C106" i="9"/>
  <c r="C106" i="10"/>
  <c r="C106" i="8"/>
  <c r="C106" i="12"/>
  <c r="C106" i="11"/>
  <c r="C106" i="7"/>
  <c r="AP104" i="5"/>
  <c r="C105" i="8"/>
  <c r="C105" i="9"/>
  <c r="C105" i="10"/>
  <c r="C105" i="11"/>
  <c r="C105" i="7"/>
  <c r="C105" i="12"/>
  <c r="AP103" i="5"/>
  <c r="C104" i="9"/>
  <c r="C104" i="10"/>
  <c r="C104" i="8"/>
  <c r="C104" i="12"/>
  <c r="C104" i="11"/>
  <c r="C104" i="7"/>
  <c r="AP102" i="5"/>
  <c r="C103" i="8"/>
  <c r="C103" i="9"/>
  <c r="C103" i="10"/>
  <c r="C103" i="11"/>
  <c r="C103" i="7"/>
  <c r="C103" i="12"/>
  <c r="AP101" i="5"/>
  <c r="C102" i="9"/>
  <c r="C102" i="10"/>
  <c r="C102" i="8"/>
  <c r="C102" i="12"/>
  <c r="C102" i="11"/>
  <c r="C102" i="7"/>
  <c r="AP100" i="5"/>
  <c r="C101" i="8"/>
  <c r="C101" i="9"/>
  <c r="C101" i="10"/>
  <c r="C101" i="11"/>
  <c r="C101" i="7"/>
  <c r="C101" i="12"/>
  <c r="AP99" i="5"/>
  <c r="C100" i="9"/>
  <c r="C100" i="10"/>
  <c r="C100" i="8"/>
  <c r="C100" i="12"/>
  <c r="C100" i="11"/>
  <c r="C100" i="7"/>
  <c r="AP98" i="5"/>
  <c r="C99" i="9"/>
  <c r="C99" i="10"/>
  <c r="C99" i="11"/>
  <c r="C99" i="7"/>
  <c r="C99" i="12"/>
  <c r="C99" i="8"/>
  <c r="AP97" i="5"/>
  <c r="C98" i="9"/>
  <c r="C98" i="10"/>
  <c r="C98" i="8"/>
  <c r="C98" i="12"/>
  <c r="C98" i="11"/>
  <c r="C98" i="7"/>
  <c r="AP96" i="5"/>
  <c r="C97" i="9"/>
  <c r="C97" i="10"/>
  <c r="C97" i="8"/>
  <c r="C97" i="11"/>
  <c r="C97" i="7"/>
  <c r="C97" i="12"/>
  <c r="AP95" i="5"/>
  <c r="C96" i="9"/>
  <c r="C96" i="10"/>
  <c r="C96" i="8"/>
  <c r="C96" i="12"/>
  <c r="C96" i="11"/>
  <c r="C96" i="7"/>
  <c r="AP94" i="5"/>
  <c r="C95" i="8"/>
  <c r="C95" i="9"/>
  <c r="C95" i="10"/>
  <c r="C95" i="11"/>
  <c r="C95" i="7"/>
  <c r="C95" i="12"/>
  <c r="AP93" i="5"/>
  <c r="C94" i="9"/>
  <c r="C94" i="10"/>
  <c r="C94" i="8"/>
  <c r="C94" i="12"/>
  <c r="C94" i="7"/>
  <c r="C94" i="11"/>
  <c r="AP92" i="5"/>
  <c r="C93" i="8"/>
  <c r="C93" i="9"/>
  <c r="C93" i="10"/>
  <c r="C93" i="11"/>
  <c r="C93" i="7"/>
  <c r="C93" i="12"/>
  <c r="AP91" i="5"/>
  <c r="C92" i="9"/>
  <c r="C92" i="10"/>
  <c r="C92" i="8"/>
  <c r="C92" i="12"/>
  <c r="C92" i="11"/>
  <c r="C92" i="7"/>
  <c r="AP90" i="5"/>
  <c r="C91" i="8"/>
  <c r="C91" i="9"/>
  <c r="C91" i="10"/>
  <c r="C91" i="11"/>
  <c r="C91" i="7"/>
  <c r="C91" i="12"/>
  <c r="AP89" i="5"/>
  <c r="C90" i="9"/>
  <c r="C90" i="10"/>
  <c r="C90" i="8"/>
  <c r="C90" i="12"/>
  <c r="C90" i="7"/>
  <c r="C90" i="11"/>
  <c r="AP88" i="5"/>
  <c r="C89" i="9"/>
  <c r="C89" i="10"/>
  <c r="C89" i="8"/>
  <c r="C89" i="11"/>
  <c r="C89" i="7"/>
  <c r="C89" i="12"/>
  <c r="AP87" i="5"/>
  <c r="C88" i="9"/>
  <c r="C88" i="10"/>
  <c r="C88" i="8"/>
  <c r="C88" i="12"/>
  <c r="C88" i="11"/>
  <c r="C88" i="7"/>
  <c r="AP86" i="5"/>
  <c r="C87" i="8"/>
  <c r="C87" i="9"/>
  <c r="C87" i="10"/>
  <c r="C87" i="11"/>
  <c r="C87" i="7"/>
  <c r="C87" i="12"/>
  <c r="AP85" i="5"/>
  <c r="C86" i="8"/>
  <c r="C86" i="9"/>
  <c r="C86" i="10"/>
  <c r="C86" i="12"/>
  <c r="C86" i="7"/>
  <c r="C86" i="11"/>
  <c r="AP84" i="5"/>
  <c r="C85" i="9"/>
  <c r="C85" i="8"/>
  <c r="C85" i="10"/>
  <c r="C85" i="11"/>
  <c r="C85" i="7"/>
  <c r="C85" i="12"/>
  <c r="AP83" i="5"/>
  <c r="C84" i="8"/>
  <c r="C84" i="9"/>
  <c r="C84" i="10"/>
  <c r="C84" i="12"/>
  <c r="C84" i="11"/>
  <c r="C84" i="7"/>
  <c r="AP82" i="5"/>
  <c r="C83" i="8"/>
  <c r="C83" i="9"/>
  <c r="C83" i="10"/>
  <c r="C83" i="11"/>
  <c r="C83" i="7"/>
  <c r="C83" i="12"/>
  <c r="AP81" i="5"/>
  <c r="C82" i="9"/>
  <c r="C82" i="8"/>
  <c r="C82" i="10"/>
  <c r="C82" i="12"/>
  <c r="C82" i="7"/>
  <c r="C82" i="11"/>
  <c r="AP80" i="5"/>
  <c r="C81" i="9"/>
  <c r="C81" i="8"/>
  <c r="C81" i="10"/>
  <c r="C81" i="11"/>
  <c r="C81" i="7"/>
  <c r="C81" i="12"/>
  <c r="AP79" i="5"/>
  <c r="C80" i="9"/>
  <c r="C80" i="8"/>
  <c r="C80" i="10"/>
  <c r="C80" i="12"/>
  <c r="C80" i="11"/>
  <c r="C80" i="7"/>
  <c r="AP78" i="5"/>
  <c r="C79" i="8"/>
  <c r="C79" i="9"/>
  <c r="C79" i="10"/>
  <c r="C79" i="11"/>
  <c r="C79" i="7"/>
  <c r="C79" i="12"/>
  <c r="AP77" i="5"/>
  <c r="C78" i="9"/>
  <c r="C78" i="8"/>
  <c r="C78" i="10"/>
  <c r="C78" i="12"/>
  <c r="C78" i="11"/>
  <c r="C78" i="7"/>
  <c r="AP76" i="5"/>
  <c r="C77" i="8"/>
  <c r="C77" i="9"/>
  <c r="C77" i="10"/>
  <c r="C77" i="11"/>
  <c r="C77" i="7"/>
  <c r="C77" i="12"/>
  <c r="AP75" i="5"/>
  <c r="C76" i="9"/>
  <c r="C76" i="8"/>
  <c r="C76" i="10"/>
  <c r="C76" i="12"/>
  <c r="C76" i="11"/>
  <c r="C76" i="7"/>
  <c r="AP74" i="5"/>
  <c r="C75" i="8"/>
  <c r="C75" i="9"/>
  <c r="C75" i="10"/>
  <c r="C75" i="11"/>
  <c r="C75" i="7"/>
  <c r="C75" i="12"/>
  <c r="AP73" i="5"/>
  <c r="C74" i="9"/>
  <c r="C74" i="10"/>
  <c r="C74" i="8"/>
  <c r="C74" i="12"/>
  <c r="C74" i="11"/>
  <c r="C74" i="7"/>
  <c r="AP72" i="5"/>
  <c r="C73" i="9"/>
  <c r="C73" i="8"/>
  <c r="C73" i="10"/>
  <c r="C73" i="11"/>
  <c r="C73" i="7"/>
  <c r="C73" i="12"/>
  <c r="AP71" i="5"/>
  <c r="C72" i="9"/>
  <c r="C72" i="10"/>
  <c r="C72" i="8"/>
  <c r="C72" i="12"/>
  <c r="C72" i="11"/>
  <c r="C72" i="7"/>
  <c r="AP70" i="5"/>
  <c r="C71" i="8"/>
  <c r="C71" i="9"/>
  <c r="C71" i="10"/>
  <c r="C71" i="11"/>
  <c r="C71" i="7"/>
  <c r="C71" i="12"/>
  <c r="AP69" i="5"/>
  <c r="C70" i="8"/>
  <c r="C70" i="9"/>
  <c r="C70" i="10"/>
  <c r="C70" i="12"/>
  <c r="C70" i="11"/>
  <c r="C70" i="7"/>
  <c r="AP68" i="5"/>
  <c r="C69" i="9"/>
  <c r="C69" i="8"/>
  <c r="C69" i="10"/>
  <c r="C69" i="11"/>
  <c r="C69" i="7"/>
  <c r="C69" i="12"/>
  <c r="AP67" i="5"/>
  <c r="C68" i="8"/>
  <c r="C68" i="9"/>
  <c r="C68" i="10"/>
  <c r="C68" i="12"/>
  <c r="C68" i="11"/>
  <c r="C68" i="7"/>
  <c r="AP66" i="5"/>
  <c r="C67" i="8"/>
  <c r="C67" i="9"/>
  <c r="C67" i="10"/>
  <c r="C67" i="11"/>
  <c r="C67" i="7"/>
  <c r="C67" i="12"/>
  <c r="AP65" i="5"/>
  <c r="C66" i="9"/>
  <c r="C66" i="8"/>
  <c r="C66" i="10"/>
  <c r="C66" i="12"/>
  <c r="C66" i="11"/>
  <c r="C66" i="7"/>
  <c r="AP64" i="5"/>
  <c r="C65" i="9"/>
  <c r="C65" i="8"/>
  <c r="C65" i="10"/>
  <c r="C65" i="11"/>
  <c r="C65" i="7"/>
  <c r="C65" i="12"/>
  <c r="AP63" i="5"/>
  <c r="C64" i="9"/>
  <c r="C64" i="8"/>
  <c r="C64" i="10"/>
  <c r="C64" i="12"/>
  <c r="C64" i="11"/>
  <c r="C64" i="7"/>
  <c r="AP62" i="5"/>
  <c r="C63" i="8"/>
  <c r="C63" i="9"/>
  <c r="C63" i="10"/>
  <c r="C63" i="11"/>
  <c r="C63" i="7"/>
  <c r="C63" i="12"/>
  <c r="AP61" i="5"/>
  <c r="C62" i="9"/>
  <c r="C62" i="8"/>
  <c r="C62" i="10"/>
  <c r="C62" i="12"/>
  <c r="C62" i="11"/>
  <c r="C62" i="7"/>
  <c r="C61" i="8"/>
  <c r="C61" i="9"/>
  <c r="C61" i="10"/>
  <c r="C61" i="11"/>
  <c r="C61" i="7"/>
  <c r="C61" i="12"/>
  <c r="AP59" i="5"/>
  <c r="C60" i="9"/>
  <c r="C60" i="8"/>
  <c r="C60" i="10"/>
  <c r="C60" i="12"/>
  <c r="C60" i="11"/>
  <c r="C60" i="7"/>
  <c r="C57" i="9"/>
  <c r="C57" i="8"/>
  <c r="C57" i="10"/>
  <c r="C57" i="11"/>
  <c r="C57" i="7"/>
  <c r="C57" i="12"/>
  <c r="AH55" i="5"/>
  <c r="D56" i="8"/>
  <c r="D56" i="10"/>
  <c r="D56" i="11"/>
  <c r="D56" i="12"/>
  <c r="D56" i="7"/>
  <c r="D56" i="9"/>
  <c r="C53"/>
  <c r="C53" i="8"/>
  <c r="C53" i="10"/>
  <c r="C53" i="11"/>
  <c r="C53" i="7"/>
  <c r="C53" i="12"/>
  <c r="AH51" i="5"/>
  <c r="D52" i="8"/>
  <c r="D52" i="10"/>
  <c r="D52" i="11"/>
  <c r="D52" i="12"/>
  <c r="D52" i="7"/>
  <c r="D52" i="9"/>
  <c r="C49"/>
  <c r="C49" i="10"/>
  <c r="C49" i="8"/>
  <c r="C49" i="11"/>
  <c r="C49" i="7"/>
  <c r="C49" i="12"/>
  <c r="AH47" i="5"/>
  <c r="D48" i="8"/>
  <c r="D48" i="10"/>
  <c r="D48" i="11"/>
  <c r="D48" i="12"/>
  <c r="D48" i="7"/>
  <c r="D48" i="9"/>
  <c r="C45" i="8"/>
  <c r="C45" i="9"/>
  <c r="C45" i="10"/>
  <c r="C45" i="11"/>
  <c r="C45" i="7"/>
  <c r="C45" i="12"/>
  <c r="AH43" i="5"/>
  <c r="D44" i="8"/>
  <c r="D44" i="10"/>
  <c r="D44" i="11"/>
  <c r="D44" i="12"/>
  <c r="D44" i="7"/>
  <c r="D44" i="9"/>
  <c r="C41"/>
  <c r="C41" i="8"/>
  <c r="C41" i="10"/>
  <c r="C41" i="11"/>
  <c r="C41" i="7"/>
  <c r="C41" i="12"/>
  <c r="AH39" i="5"/>
  <c r="D40" i="8"/>
  <c r="D40" i="10"/>
  <c r="D40" i="11"/>
  <c r="D40" i="12"/>
  <c r="D40" i="7"/>
  <c r="D40" i="9"/>
  <c r="C37"/>
  <c r="C37" i="8"/>
  <c r="C37" i="10"/>
  <c r="C37" i="11"/>
  <c r="C37" i="7"/>
  <c r="C37" i="12"/>
  <c r="AH35" i="5"/>
  <c r="D36" i="8"/>
  <c r="D36" i="10"/>
  <c r="D36" i="11"/>
  <c r="D36" i="12"/>
  <c r="D36" i="7"/>
  <c r="D36" i="9"/>
  <c r="C33"/>
  <c r="C33" i="8"/>
  <c r="C33" i="10"/>
  <c r="C33" i="11"/>
  <c r="C33" i="7"/>
  <c r="C33" i="12"/>
  <c r="AH31" i="5"/>
  <c r="D32" i="8"/>
  <c r="D32" i="10"/>
  <c r="D32" i="11"/>
  <c r="D32" i="12"/>
  <c r="D32" i="7"/>
  <c r="D32" i="9"/>
  <c r="C29" i="8"/>
  <c r="C29" i="9"/>
  <c r="C29" i="10"/>
  <c r="C29" i="11"/>
  <c r="C29" i="7"/>
  <c r="C29" i="12"/>
  <c r="AH27" i="5"/>
  <c r="D28" i="8"/>
  <c r="D28" i="10"/>
  <c r="D28" i="11"/>
  <c r="D28" i="12"/>
  <c r="D28" i="7"/>
  <c r="D28" i="9"/>
  <c r="C25"/>
  <c r="C25" i="8"/>
  <c r="C25" i="10"/>
  <c r="C25" i="11"/>
  <c r="C25" i="7"/>
  <c r="C25" i="12"/>
  <c r="O149" i="8"/>
  <c r="O149" i="11"/>
  <c r="O149" i="10"/>
  <c r="O149" i="12"/>
  <c r="O149" i="7"/>
  <c r="O149" i="9"/>
  <c r="O145" i="8"/>
  <c r="O145" i="11"/>
  <c r="O145" i="12"/>
  <c r="O145" i="7"/>
  <c r="O145" i="9"/>
  <c r="O145" i="10"/>
  <c r="O141" i="8"/>
  <c r="O141" i="11"/>
  <c r="O141" i="10"/>
  <c r="O141" i="12"/>
  <c r="O141" i="7"/>
  <c r="O141" i="9"/>
  <c r="O137" i="8"/>
  <c r="O137" i="11"/>
  <c r="O137" i="9"/>
  <c r="O137" i="12"/>
  <c r="O137" i="7"/>
  <c r="O137" i="10"/>
  <c r="O133" i="11"/>
  <c r="O133" i="10"/>
  <c r="O133" i="12"/>
  <c r="O133" i="7"/>
  <c r="O133" i="8"/>
  <c r="O133" i="9"/>
  <c r="O129" i="8"/>
  <c r="O129" i="11"/>
  <c r="O129" i="12"/>
  <c r="O129" i="7"/>
  <c r="O129" i="9"/>
  <c r="O129" i="10"/>
  <c r="O125" i="9"/>
  <c r="O125" i="8"/>
  <c r="O125" i="11"/>
  <c r="O125" i="10"/>
  <c r="O125" i="12"/>
  <c r="O125" i="7"/>
  <c r="O121" i="8"/>
  <c r="O121" i="9"/>
  <c r="O121" i="11"/>
  <c r="O121" i="12"/>
  <c r="O121" i="7"/>
  <c r="O121" i="10"/>
  <c r="O117" i="8"/>
  <c r="O117" i="9"/>
  <c r="O117" i="10"/>
  <c r="O117" i="11"/>
  <c r="O117" i="12"/>
  <c r="O117" i="7"/>
  <c r="O113" i="8"/>
  <c r="O113" i="9"/>
  <c r="O113" i="11"/>
  <c r="O113" i="12"/>
  <c r="O113" i="7"/>
  <c r="O113" i="10"/>
  <c r="O111" i="8"/>
  <c r="O111" i="9"/>
  <c r="O111" i="11"/>
  <c r="O111" i="12"/>
  <c r="O111" i="7"/>
  <c r="O111" i="10"/>
  <c r="O107" i="8"/>
  <c r="O107" i="9"/>
  <c r="O107" i="11"/>
  <c r="O107" i="12"/>
  <c r="O107" i="7"/>
  <c r="O107" i="10"/>
  <c r="O103" i="8"/>
  <c r="O103" i="9"/>
  <c r="O103" i="11"/>
  <c r="O103" i="12"/>
  <c r="O103" i="7"/>
  <c r="O103" i="10"/>
  <c r="O99" i="8"/>
  <c r="O99" i="9"/>
  <c r="O99" i="11"/>
  <c r="O99" i="12"/>
  <c r="O99" i="7"/>
  <c r="O99" i="10"/>
  <c r="O95" i="8"/>
  <c r="O95" i="9"/>
  <c r="O95" i="11"/>
  <c r="O95" i="12"/>
  <c r="O95" i="7"/>
  <c r="O95" i="10"/>
  <c r="O91" i="9"/>
  <c r="O91" i="11"/>
  <c r="O91" i="12"/>
  <c r="O91" i="7"/>
  <c r="O91" i="8"/>
  <c r="O91" i="10"/>
  <c r="O87" i="8"/>
  <c r="O87" i="9"/>
  <c r="O87" i="11"/>
  <c r="O87" i="12"/>
  <c r="O87" i="7"/>
  <c r="O87" i="10"/>
  <c r="O83" i="8"/>
  <c r="O83" i="9"/>
  <c r="O83" i="10"/>
  <c r="O83" i="11"/>
  <c r="O83" i="12"/>
  <c r="O83" i="7"/>
  <c r="O79" i="8"/>
  <c r="O79" i="9"/>
  <c r="O79" i="10"/>
  <c r="O79" i="11"/>
  <c r="O79" i="12"/>
  <c r="O79" i="7"/>
  <c r="O75" i="9"/>
  <c r="O75" i="10"/>
  <c r="O75" i="8"/>
  <c r="O75" i="11"/>
  <c r="O75" i="12"/>
  <c r="O75" i="7"/>
  <c r="O71" i="8"/>
  <c r="O71" i="9"/>
  <c r="O71" i="10"/>
  <c r="O71" i="11"/>
  <c r="O71" i="12"/>
  <c r="O71" i="7"/>
  <c r="O65" i="8"/>
  <c r="O65" i="9"/>
  <c r="O65" i="10"/>
  <c r="O65" i="11"/>
  <c r="O65" i="12"/>
  <c r="O65" i="7"/>
  <c r="O61" i="8"/>
  <c r="O61" i="9"/>
  <c r="O61" i="10"/>
  <c r="O61" i="11"/>
  <c r="O61" i="12"/>
  <c r="O61" i="7"/>
  <c r="N151" i="9"/>
  <c r="N151" i="10"/>
  <c r="N151" i="8"/>
  <c r="N151" i="11"/>
  <c r="N151" i="7"/>
  <c r="N151" i="12"/>
  <c r="N149" i="9"/>
  <c r="N149" i="8"/>
  <c r="N149" i="10"/>
  <c r="N149" i="11"/>
  <c r="N149" i="7"/>
  <c r="N149" i="12"/>
  <c r="N147" i="8"/>
  <c r="N147" i="9"/>
  <c r="N147" i="10"/>
  <c r="N147" i="11"/>
  <c r="N147" i="7"/>
  <c r="N147" i="12"/>
  <c r="N145" i="8"/>
  <c r="N145" i="9"/>
  <c r="N145" i="10"/>
  <c r="N145" i="11"/>
  <c r="N145" i="7"/>
  <c r="N145" i="12"/>
  <c r="N143" i="8"/>
  <c r="N143" i="9"/>
  <c r="N143" i="10"/>
  <c r="N143" i="11"/>
  <c r="N143" i="7"/>
  <c r="N143" i="12"/>
  <c r="N141" i="8"/>
  <c r="N141" i="9"/>
  <c r="N141" i="10"/>
  <c r="N141" i="11"/>
  <c r="N141" i="7"/>
  <c r="N141" i="12"/>
  <c r="AQ138" i="5"/>
  <c r="N139" i="8"/>
  <c r="N139" i="9"/>
  <c r="N139" i="10"/>
  <c r="N139" i="11"/>
  <c r="N139" i="7"/>
  <c r="N139" i="12"/>
  <c r="AQ136" i="5"/>
  <c r="N137" i="9"/>
  <c r="N137" i="10"/>
  <c r="N137" i="11"/>
  <c r="N137" i="8"/>
  <c r="N137" i="7"/>
  <c r="N137" i="12"/>
  <c r="AQ134" i="5"/>
  <c r="N135" i="8"/>
  <c r="N135" i="9"/>
  <c r="N135" i="10"/>
  <c r="N135" i="11"/>
  <c r="N135" i="7"/>
  <c r="N135" i="12"/>
  <c r="AQ132" i="5"/>
  <c r="N133" i="8"/>
  <c r="N133" i="9"/>
  <c r="N133" i="10"/>
  <c r="N133" i="11"/>
  <c r="N133" i="7"/>
  <c r="N133" i="12"/>
  <c r="AQ130" i="5"/>
  <c r="N131" i="8"/>
  <c r="N131" i="9"/>
  <c r="N131" i="10"/>
  <c r="N131" i="11"/>
  <c r="N131" i="7"/>
  <c r="N131" i="12"/>
  <c r="AQ128" i="5"/>
  <c r="N129" i="9"/>
  <c r="N129" i="8"/>
  <c r="N129" i="10"/>
  <c r="N129" i="11"/>
  <c r="N129" i="7"/>
  <c r="N129" i="12"/>
  <c r="AQ126" i="5"/>
  <c r="N127" i="9"/>
  <c r="N127" i="10"/>
  <c r="N127" i="8"/>
  <c r="N127" i="11"/>
  <c r="N127" i="7"/>
  <c r="N127" i="12"/>
  <c r="AQ124" i="5"/>
  <c r="N125" i="8"/>
  <c r="N125" i="9"/>
  <c r="N125" i="10"/>
  <c r="N125" i="11"/>
  <c r="N125" i="7"/>
  <c r="N125" i="12"/>
  <c r="AQ122" i="5"/>
  <c r="N123" i="8"/>
  <c r="N123" i="9"/>
  <c r="N123" i="10"/>
  <c r="N123" i="11"/>
  <c r="N123" i="7"/>
  <c r="N123" i="12"/>
  <c r="AQ120" i="5"/>
  <c r="N121" i="8"/>
  <c r="N121" i="9"/>
  <c r="N121" i="10"/>
  <c r="N121" i="11"/>
  <c r="N121" i="7"/>
  <c r="N121" i="12"/>
  <c r="AQ118" i="5"/>
  <c r="N119" i="9"/>
  <c r="N119" i="10"/>
  <c r="N119" i="8"/>
  <c r="N119" i="11"/>
  <c r="N119" i="7"/>
  <c r="N119" i="12"/>
  <c r="AQ116" i="5"/>
  <c r="N117" i="8"/>
  <c r="N117" i="9"/>
  <c r="N117" i="10"/>
  <c r="N117" i="11"/>
  <c r="N117" i="7"/>
  <c r="N117" i="12"/>
  <c r="AQ114" i="5"/>
  <c r="N115" i="8"/>
  <c r="N115" i="9"/>
  <c r="N115" i="10"/>
  <c r="N115" i="11"/>
  <c r="N115" i="7"/>
  <c r="N115" i="12"/>
  <c r="AQ113" i="5"/>
  <c r="N114" i="8"/>
  <c r="N114" i="9"/>
  <c r="N114" i="12"/>
  <c r="N114" i="10"/>
  <c r="N114" i="11"/>
  <c r="N114" i="7"/>
  <c r="AQ111" i="5"/>
  <c r="N112" i="8"/>
  <c r="N112" i="9"/>
  <c r="N112" i="10"/>
  <c r="N112" i="12"/>
  <c r="N112" i="11"/>
  <c r="N112" i="7"/>
  <c r="AQ109" i="5"/>
  <c r="N110" i="8"/>
  <c r="N110" i="9"/>
  <c r="N110" i="12"/>
  <c r="N110" i="10"/>
  <c r="N110" i="11"/>
  <c r="N110" i="7"/>
  <c r="AQ107" i="5"/>
  <c r="N108" i="8"/>
  <c r="N108" i="9"/>
  <c r="N108" i="10"/>
  <c r="N108" i="12"/>
  <c r="N108" i="11"/>
  <c r="N108" i="7"/>
  <c r="AQ105" i="5"/>
  <c r="N106" i="8"/>
  <c r="N106" i="9"/>
  <c r="N106" i="10"/>
  <c r="N106" i="12"/>
  <c r="N106" i="11"/>
  <c r="N106" i="7"/>
  <c r="AQ103" i="5"/>
  <c r="N104" i="8"/>
  <c r="N104" i="9"/>
  <c r="N104" i="10"/>
  <c r="N104" i="12"/>
  <c r="N104" i="11"/>
  <c r="N104" i="7"/>
  <c r="AQ101" i="5"/>
  <c r="N102" i="8"/>
  <c r="N102" i="9"/>
  <c r="N102" i="12"/>
  <c r="N102" i="11"/>
  <c r="N102" i="7"/>
  <c r="N102" i="10"/>
  <c r="AQ99" i="5"/>
  <c r="N100" i="8"/>
  <c r="N100" i="9"/>
  <c r="N100" i="10"/>
  <c r="N100" i="12"/>
  <c r="N100" i="11"/>
  <c r="N100" i="7"/>
  <c r="AQ97" i="5"/>
  <c r="N98" i="8"/>
  <c r="N98" i="9"/>
  <c r="N98" i="12"/>
  <c r="N98" i="10"/>
  <c r="N98" i="11"/>
  <c r="N98" i="7"/>
  <c r="AQ95" i="5"/>
  <c r="N96" i="8"/>
  <c r="N96" i="9"/>
  <c r="N96" i="10"/>
  <c r="N96" i="12"/>
  <c r="N96" i="11"/>
  <c r="N96" i="7"/>
  <c r="AQ93" i="5"/>
  <c r="N94" i="9"/>
  <c r="N94" i="8"/>
  <c r="N94" i="12"/>
  <c r="N94" i="10"/>
  <c r="N94" i="11"/>
  <c r="N94" i="7"/>
  <c r="AQ91" i="5"/>
  <c r="N92" i="8"/>
  <c r="N92" i="9"/>
  <c r="N92" i="10"/>
  <c r="N92" i="12"/>
  <c r="N92" i="11"/>
  <c r="N92" i="7"/>
  <c r="AQ89" i="5"/>
  <c r="N90" i="8"/>
  <c r="N90" i="9"/>
  <c r="N90" i="10"/>
  <c r="N90" i="12"/>
  <c r="N90" i="11"/>
  <c r="N90" i="7"/>
  <c r="AQ87" i="5"/>
  <c r="N88" i="8"/>
  <c r="N88" i="9"/>
  <c r="N88" i="10"/>
  <c r="N88" i="12"/>
  <c r="N88" i="11"/>
  <c r="N88" i="7"/>
  <c r="AQ85" i="5"/>
  <c r="N86" i="9"/>
  <c r="N86" i="8"/>
  <c r="N86" i="12"/>
  <c r="N86" i="11"/>
  <c r="N86" i="7"/>
  <c r="N86" i="10"/>
  <c r="AQ83" i="5"/>
  <c r="N84" i="8"/>
  <c r="N84" i="9"/>
  <c r="N84" i="12"/>
  <c r="N84" i="10"/>
  <c r="N84" i="11"/>
  <c r="N84" i="7"/>
  <c r="AQ81" i="5"/>
  <c r="N82" i="8"/>
  <c r="N82" i="9"/>
  <c r="N82" i="12"/>
  <c r="N82" i="11"/>
  <c r="N82" i="7"/>
  <c r="N82" i="10"/>
  <c r="AQ79" i="5"/>
  <c r="N80" i="8"/>
  <c r="N80" i="9"/>
  <c r="N80" i="12"/>
  <c r="N80" i="10"/>
  <c r="N80" i="11"/>
  <c r="N80" i="7"/>
  <c r="AQ77" i="5"/>
  <c r="N78" i="9"/>
  <c r="N78" i="8"/>
  <c r="N78" i="12"/>
  <c r="N78" i="11"/>
  <c r="N78" i="7"/>
  <c r="N78" i="10"/>
  <c r="AQ75" i="5"/>
  <c r="N76" i="8"/>
  <c r="N76" i="9"/>
  <c r="N76" i="12"/>
  <c r="N76" i="10"/>
  <c r="N76" i="11"/>
  <c r="N76" i="7"/>
  <c r="AQ73" i="5"/>
  <c r="N74" i="8"/>
  <c r="N74" i="9"/>
  <c r="N74" i="12"/>
  <c r="N74" i="10"/>
  <c r="N74" i="11"/>
  <c r="N74" i="7"/>
  <c r="AQ71" i="5"/>
  <c r="N72" i="8"/>
  <c r="N72" i="9"/>
  <c r="N72" i="12"/>
  <c r="N72" i="10"/>
  <c r="N72" i="11"/>
  <c r="N72" i="7"/>
  <c r="AQ69" i="5"/>
  <c r="N70" i="9"/>
  <c r="N70" i="12"/>
  <c r="N70" i="8"/>
  <c r="N70" i="11"/>
  <c r="N70" i="7"/>
  <c r="N70" i="10"/>
  <c r="AQ67" i="5"/>
  <c r="N68" i="8"/>
  <c r="N68" i="9"/>
  <c r="N68" i="12"/>
  <c r="N68" i="10"/>
  <c r="N68" i="11"/>
  <c r="N68" i="7"/>
  <c r="AQ65" i="5"/>
  <c r="N66" i="8"/>
  <c r="N66" i="9"/>
  <c r="N66" i="12"/>
  <c r="N66" i="10"/>
  <c r="N66" i="11"/>
  <c r="N66" i="7"/>
  <c r="AQ63" i="5"/>
  <c r="N64" i="8"/>
  <c r="N64" i="9"/>
  <c r="N64" i="12"/>
  <c r="N64" i="10"/>
  <c r="N64" i="11"/>
  <c r="N64" i="7"/>
  <c r="AQ61" i="5"/>
  <c r="N62" i="9"/>
  <c r="N62" i="8"/>
  <c r="N62" i="12"/>
  <c r="N62" i="11"/>
  <c r="N62" i="7"/>
  <c r="N62" i="10"/>
  <c r="AQ59" i="5"/>
  <c r="N60" i="8"/>
  <c r="N60" i="9"/>
  <c r="N60" i="12"/>
  <c r="N60" i="10"/>
  <c r="N60" i="11"/>
  <c r="N60" i="7"/>
  <c r="AH56" i="5"/>
  <c r="D57" i="8"/>
  <c r="D57" i="10"/>
  <c r="D57" i="9"/>
  <c r="D57" i="11"/>
  <c r="D57" i="12"/>
  <c r="D57" i="7"/>
  <c r="C54" i="8"/>
  <c r="C54" i="9"/>
  <c r="C54" i="10"/>
  <c r="C54" i="12"/>
  <c r="C54" i="11"/>
  <c r="C54" i="7"/>
  <c r="C50" i="9"/>
  <c r="C50" i="8"/>
  <c r="C50" i="10"/>
  <c r="C50" i="12"/>
  <c r="C50" i="11"/>
  <c r="C50" i="7"/>
  <c r="AH48" i="5"/>
  <c r="D49" i="8"/>
  <c r="D49" i="10"/>
  <c r="D49" i="9"/>
  <c r="D49" i="11"/>
  <c r="D49" i="12"/>
  <c r="D49" i="7"/>
  <c r="C42" i="9"/>
  <c r="C42" i="10"/>
  <c r="C42" i="12"/>
  <c r="C42" i="11"/>
  <c r="C42" i="7"/>
  <c r="C42" i="8"/>
  <c r="AH40" i="5"/>
  <c r="D41" i="8"/>
  <c r="D41" i="10"/>
  <c r="D41" i="9"/>
  <c r="D41" i="11"/>
  <c r="D41" i="12"/>
  <c r="D41" i="7"/>
  <c r="AH36" i="5"/>
  <c r="D37" i="8"/>
  <c r="D37" i="10"/>
  <c r="D37" i="9"/>
  <c r="D37" i="11"/>
  <c r="D37" i="12"/>
  <c r="D37" i="7"/>
  <c r="C34" i="9"/>
  <c r="C34" i="8"/>
  <c r="C34" i="10"/>
  <c r="C34" i="12"/>
  <c r="C34" i="7"/>
  <c r="C34" i="11"/>
  <c r="C30" i="9"/>
  <c r="C30" i="8"/>
  <c r="C30" i="10"/>
  <c r="C30" i="12"/>
  <c r="C30" i="11"/>
  <c r="C30" i="7"/>
  <c r="C26" i="9"/>
  <c r="C26" i="8"/>
  <c r="C26" i="10"/>
  <c r="C26" i="12"/>
  <c r="C26" i="11"/>
  <c r="C26" i="7"/>
  <c r="AJ138" i="5"/>
  <c r="AJ136"/>
  <c r="AJ134"/>
  <c r="AJ132"/>
  <c r="AJ130"/>
  <c r="AJ128"/>
  <c r="AJ124"/>
  <c r="AJ122"/>
  <c r="AJ120"/>
  <c r="AJ119"/>
  <c r="AJ118"/>
  <c r="AJ117"/>
  <c r="AJ116"/>
  <c r="AJ115"/>
  <c r="AJ114"/>
  <c r="AJ113"/>
  <c r="AJ112"/>
  <c r="AJ111"/>
  <c r="AJ110"/>
  <c r="AJ109"/>
  <c r="AJ108"/>
  <c r="O150" i="8"/>
  <c r="O150" i="9"/>
  <c r="O150" i="10"/>
  <c r="O150" i="11"/>
  <c r="O150" i="12"/>
  <c r="O150" i="7"/>
  <c r="O148" i="8"/>
  <c r="O148" i="9"/>
  <c r="O148" i="10"/>
  <c r="O148" i="11"/>
  <c r="O148" i="12"/>
  <c r="O148" i="7"/>
  <c r="O146" i="8"/>
  <c r="O146" i="9"/>
  <c r="O146" i="10"/>
  <c r="O146" i="11"/>
  <c r="O146" i="12"/>
  <c r="O146" i="7"/>
  <c r="O144" i="8"/>
  <c r="O144" i="9"/>
  <c r="O144" i="10"/>
  <c r="O144" i="11"/>
  <c r="O144" i="12"/>
  <c r="O144" i="7"/>
  <c r="O142" i="8"/>
  <c r="O142" i="9"/>
  <c r="O142" i="10"/>
  <c r="O142" i="11"/>
  <c r="O142" i="12"/>
  <c r="O142" i="7"/>
  <c r="O140" i="8"/>
  <c r="O140" i="9"/>
  <c r="O140" i="10"/>
  <c r="O140" i="11"/>
  <c r="O140" i="12"/>
  <c r="O140" i="7"/>
  <c r="O138" i="9"/>
  <c r="O138" i="8"/>
  <c r="O138" i="10"/>
  <c r="O138" i="11"/>
  <c r="O138" i="12"/>
  <c r="O138" i="7"/>
  <c r="O136" i="8"/>
  <c r="O136" i="9"/>
  <c r="O136" i="10"/>
  <c r="O136" i="11"/>
  <c r="O136" i="12"/>
  <c r="O136" i="7"/>
  <c r="O134" i="9"/>
  <c r="O134" i="8"/>
  <c r="O134" i="10"/>
  <c r="O134" i="11"/>
  <c r="O134" i="12"/>
  <c r="O134" i="7"/>
  <c r="O132" i="8"/>
  <c r="O132" i="9"/>
  <c r="O132" i="10"/>
  <c r="O132" i="11"/>
  <c r="O132" i="12"/>
  <c r="O132" i="7"/>
  <c r="O130" i="8"/>
  <c r="O130" i="9"/>
  <c r="O130" i="10"/>
  <c r="O130" i="11"/>
  <c r="O130" i="12"/>
  <c r="O130" i="7"/>
  <c r="O128" i="8"/>
  <c r="O128" i="9"/>
  <c r="O128" i="10"/>
  <c r="O128" i="11"/>
  <c r="O128" i="12"/>
  <c r="O128" i="7"/>
  <c r="O126" i="8"/>
  <c r="O126" i="9"/>
  <c r="O126" i="10"/>
  <c r="O126" i="11"/>
  <c r="O126" i="12"/>
  <c r="O126" i="7"/>
  <c r="O124" i="8"/>
  <c r="O124" i="10"/>
  <c r="O124" i="9"/>
  <c r="O124" i="11"/>
  <c r="O124" i="12"/>
  <c r="O124" i="7"/>
  <c r="O122" i="8"/>
  <c r="O122" i="9"/>
  <c r="O122" i="10"/>
  <c r="O122" i="11"/>
  <c r="O122" i="12"/>
  <c r="O122" i="7"/>
  <c r="O120" i="10"/>
  <c r="O120" i="9"/>
  <c r="O120" i="11"/>
  <c r="O120" i="12"/>
  <c r="O120" i="7"/>
  <c r="O120" i="8"/>
  <c r="O118"/>
  <c r="O118" i="9"/>
  <c r="O118" i="10"/>
  <c r="O118" i="11"/>
  <c r="O118" i="12"/>
  <c r="O118" i="7"/>
  <c r="O116" i="8"/>
  <c r="O116" i="10"/>
  <c r="O116" i="9"/>
  <c r="O116" i="11"/>
  <c r="O116" i="12"/>
  <c r="O116" i="7"/>
  <c r="O114" i="8"/>
  <c r="O114" i="9"/>
  <c r="O114" i="10"/>
  <c r="O114" i="11"/>
  <c r="O114" i="12"/>
  <c r="O114" i="7"/>
  <c r="O112" i="8"/>
  <c r="O112" i="10"/>
  <c r="O112" i="9"/>
  <c r="O112" i="11"/>
  <c r="O112" i="12"/>
  <c r="O112" i="7"/>
  <c r="O110" i="8"/>
  <c r="O110" i="9"/>
  <c r="O110" i="10"/>
  <c r="O110" i="11"/>
  <c r="O110" i="12"/>
  <c r="O110" i="7"/>
  <c r="O108" i="10"/>
  <c r="O108" i="9"/>
  <c r="O108" i="11"/>
  <c r="O108" i="12"/>
  <c r="O108" i="7"/>
  <c r="O108" i="8"/>
  <c r="O106"/>
  <c r="O106" i="9"/>
  <c r="O106" i="10"/>
  <c r="O106" i="11"/>
  <c r="O106" i="12"/>
  <c r="O106" i="7"/>
  <c r="O104" i="8"/>
  <c r="O104" i="10"/>
  <c r="O104" i="9"/>
  <c r="O104" i="11"/>
  <c r="O104" i="12"/>
  <c r="O104" i="7"/>
  <c r="O102" i="8"/>
  <c r="O102" i="9"/>
  <c r="O102" i="10"/>
  <c r="O102" i="11"/>
  <c r="O102" i="12"/>
  <c r="O102" i="7"/>
  <c r="O100" i="8"/>
  <c r="O100" i="10"/>
  <c r="O100" i="9"/>
  <c r="O100" i="11"/>
  <c r="O100" i="12"/>
  <c r="O100" i="7"/>
  <c r="O98" i="8"/>
  <c r="O98" i="9"/>
  <c r="O98" i="10"/>
  <c r="O98" i="11"/>
  <c r="O98" i="12"/>
  <c r="O98" i="7"/>
  <c r="O96" i="8"/>
  <c r="O96" i="10"/>
  <c r="O96" i="9"/>
  <c r="O96" i="11"/>
  <c r="O96" i="12"/>
  <c r="O96" i="7"/>
  <c r="O94" i="8"/>
  <c r="O94" i="9"/>
  <c r="O94" i="10"/>
  <c r="O94" i="11"/>
  <c r="O94" i="12"/>
  <c r="O94" i="7"/>
  <c r="O92" i="10"/>
  <c r="O92" i="8"/>
  <c r="O92" i="9"/>
  <c r="O92" i="11"/>
  <c r="O92" i="12"/>
  <c r="O92" i="7"/>
  <c r="O90" i="8"/>
  <c r="O90" i="9"/>
  <c r="O90" i="10"/>
  <c r="O90" i="11"/>
  <c r="O90" i="12"/>
  <c r="O90" i="7"/>
  <c r="O88" i="8"/>
  <c r="O88" i="10"/>
  <c r="O88" i="9"/>
  <c r="O88" i="11"/>
  <c r="O88" i="12"/>
  <c r="O88" i="7"/>
  <c r="O86" i="8"/>
  <c r="O86" i="9"/>
  <c r="O86" i="10"/>
  <c r="O86" i="11"/>
  <c r="O86" i="12"/>
  <c r="O86" i="7"/>
  <c r="O84" i="9"/>
  <c r="O84" i="10"/>
  <c r="O84" i="11"/>
  <c r="O84" i="12"/>
  <c r="O84" i="7"/>
  <c r="O84" i="8"/>
  <c r="O82" i="9"/>
  <c r="O82" i="10"/>
  <c r="O82" i="8"/>
  <c r="O82" i="11"/>
  <c r="O82" i="12"/>
  <c r="O82" i="7"/>
  <c r="O80" i="8"/>
  <c r="O80" i="9"/>
  <c r="O80" i="10"/>
  <c r="O80" i="11"/>
  <c r="O80" i="12"/>
  <c r="O80" i="7"/>
  <c r="O78" i="8"/>
  <c r="O78" i="9"/>
  <c r="O78" i="10"/>
  <c r="O78" i="11"/>
  <c r="O78" i="12"/>
  <c r="O78" i="7"/>
  <c r="O76" i="8"/>
  <c r="O76" i="9"/>
  <c r="O76" i="10"/>
  <c r="O76" i="11"/>
  <c r="O76" i="12"/>
  <c r="O76" i="7"/>
  <c r="O74" i="8"/>
  <c r="O74" i="9"/>
  <c r="O74" i="10"/>
  <c r="O74" i="11"/>
  <c r="O74" i="12"/>
  <c r="O74" i="7"/>
  <c r="O72" i="8"/>
  <c r="O72" i="9"/>
  <c r="O72" i="10"/>
  <c r="O72" i="11"/>
  <c r="O72" i="12"/>
  <c r="O72" i="7"/>
  <c r="O70" i="8"/>
  <c r="O70" i="9"/>
  <c r="O70" i="10"/>
  <c r="O70" i="11"/>
  <c r="O70" i="12"/>
  <c r="O70" i="7"/>
  <c r="O68" i="9"/>
  <c r="O68" i="10"/>
  <c r="O68" i="8"/>
  <c r="O68" i="11"/>
  <c r="O68" i="12"/>
  <c r="O68" i="7"/>
  <c r="O66" i="9"/>
  <c r="O66" i="10"/>
  <c r="O66" i="11"/>
  <c r="O66" i="12"/>
  <c r="O66" i="7"/>
  <c r="O66" i="8"/>
  <c r="O64"/>
  <c r="O64" i="9"/>
  <c r="O64" i="10"/>
  <c r="O64" i="11"/>
  <c r="O64" i="12"/>
  <c r="O64" i="7"/>
  <c r="O62" i="8"/>
  <c r="O62" i="9"/>
  <c r="O62" i="10"/>
  <c r="O62" i="11"/>
  <c r="O62" i="12"/>
  <c r="O62" i="7"/>
  <c r="O60" i="8"/>
  <c r="O60" i="9"/>
  <c r="O60" i="10"/>
  <c r="O60" i="11"/>
  <c r="O60" i="12"/>
  <c r="O60" i="7"/>
  <c r="AH58" i="5"/>
  <c r="D59" i="8"/>
  <c r="D59" i="10"/>
  <c r="D59" i="9"/>
  <c r="D59" i="11"/>
  <c r="D59" i="12"/>
  <c r="D59" i="7"/>
  <c r="C56" i="9"/>
  <c r="C56" i="10"/>
  <c r="C56" i="8"/>
  <c r="C56" i="12"/>
  <c r="C56" i="7"/>
  <c r="C56" i="11"/>
  <c r="AH54" i="5"/>
  <c r="D55" i="8"/>
  <c r="D55" i="10"/>
  <c r="D55" i="9"/>
  <c r="D55" i="11"/>
  <c r="D55" i="12"/>
  <c r="D55" i="7"/>
  <c r="C52" i="8"/>
  <c r="C52" i="9"/>
  <c r="C52" i="10"/>
  <c r="C52" i="12"/>
  <c r="C52" i="7"/>
  <c r="C52" i="11"/>
  <c r="AH50" i="5"/>
  <c r="D51" i="8"/>
  <c r="D51" i="10"/>
  <c r="D51" i="9"/>
  <c r="D51" i="11"/>
  <c r="D51" i="12"/>
  <c r="D51" i="7"/>
  <c r="C48" i="9"/>
  <c r="C48" i="8"/>
  <c r="C48" i="10"/>
  <c r="C48" i="12"/>
  <c r="C48" i="11"/>
  <c r="C48" i="7"/>
  <c r="AH46" i="5"/>
  <c r="D47" i="8"/>
  <c r="D47" i="10"/>
  <c r="D47" i="9"/>
  <c r="D47" i="11"/>
  <c r="D47" i="12"/>
  <c r="D47" i="7"/>
  <c r="C44" i="9"/>
  <c r="C44" i="8"/>
  <c r="C44" i="10"/>
  <c r="C44" i="12"/>
  <c r="C44" i="11"/>
  <c r="C44" i="7"/>
  <c r="AH42" i="5"/>
  <c r="D43" i="8"/>
  <c r="D43" i="10"/>
  <c r="D43" i="9"/>
  <c r="D43" i="11"/>
  <c r="D43" i="12"/>
  <c r="D43" i="7"/>
  <c r="C40" i="9"/>
  <c r="C40" i="8"/>
  <c r="C40" i="10"/>
  <c r="C40" i="12"/>
  <c r="C40" i="11"/>
  <c r="C40" i="7"/>
  <c r="AH38" i="5"/>
  <c r="D39" i="8"/>
  <c r="D39" i="10"/>
  <c r="D39" i="9"/>
  <c r="D39" i="11"/>
  <c r="D39" i="12"/>
  <c r="D39" i="7"/>
  <c r="C36" i="8"/>
  <c r="C36" i="9"/>
  <c r="C36" i="10"/>
  <c r="C36" i="12"/>
  <c r="C36" i="11"/>
  <c r="C36" i="7"/>
  <c r="AH34" i="5"/>
  <c r="D35" i="8"/>
  <c r="D35" i="10"/>
  <c r="D35" i="9"/>
  <c r="D35" i="11"/>
  <c r="D35" i="12"/>
  <c r="D35" i="7"/>
  <c r="C32" i="9"/>
  <c r="C32" i="8"/>
  <c r="C32" i="10"/>
  <c r="C32" i="12"/>
  <c r="C32" i="11"/>
  <c r="C32" i="7"/>
  <c r="AH30" i="5"/>
  <c r="D31" i="8"/>
  <c r="D31" i="10"/>
  <c r="D31" i="9"/>
  <c r="D31" i="11"/>
  <c r="D31" i="12"/>
  <c r="D31" i="7"/>
  <c r="C28" i="9"/>
  <c r="C28" i="8"/>
  <c r="C28" i="10"/>
  <c r="C28" i="12"/>
  <c r="C28" i="11"/>
  <c r="C28" i="7"/>
  <c r="AH26" i="5"/>
  <c r="D27" i="8"/>
  <c r="D27" i="10"/>
  <c r="D27" i="9"/>
  <c r="D27" i="11"/>
  <c r="D27" i="12"/>
  <c r="D27" i="7"/>
  <c r="P14" i="5"/>
  <c r="D150" i="8"/>
  <c r="D150" i="9"/>
  <c r="D150" i="10"/>
  <c r="D150" i="11"/>
  <c r="D150" i="12"/>
  <c r="D150" i="7"/>
  <c r="D148" i="8"/>
  <c r="D148" i="9"/>
  <c r="D148" i="10"/>
  <c r="D148" i="11"/>
  <c r="D148" i="12"/>
  <c r="D148" i="7"/>
  <c r="D146" i="8"/>
  <c r="D146" i="9"/>
  <c r="D146" i="10"/>
  <c r="D146" i="11"/>
  <c r="D146" i="12"/>
  <c r="D146" i="7"/>
  <c r="D144" i="8"/>
  <c r="D144" i="9"/>
  <c r="D144" i="10"/>
  <c r="D144" i="11"/>
  <c r="D144" i="12"/>
  <c r="D144" i="7"/>
  <c r="D142" i="8"/>
  <c r="D142" i="9"/>
  <c r="D142" i="10"/>
  <c r="D142" i="11"/>
  <c r="D142" i="12"/>
  <c r="D142" i="7"/>
  <c r="D140" i="8"/>
  <c r="D140" i="9"/>
  <c r="D140" i="10"/>
  <c r="D140" i="11"/>
  <c r="D140" i="12"/>
  <c r="D140" i="7"/>
  <c r="AM138" i="5"/>
  <c r="D138" i="8"/>
  <c r="D138" i="9"/>
  <c r="D138" i="10"/>
  <c r="D138" i="11"/>
  <c r="D138" i="12"/>
  <c r="D138" i="7"/>
  <c r="AM136" i="5"/>
  <c r="D136" i="8"/>
  <c r="D136" i="9"/>
  <c r="D136" i="10"/>
  <c r="D136" i="11"/>
  <c r="D136" i="12"/>
  <c r="D136" i="7"/>
  <c r="AM134" i="5"/>
  <c r="D134" i="8"/>
  <c r="D134" i="9"/>
  <c r="D134" i="10"/>
  <c r="D134" i="11"/>
  <c r="D134" i="12"/>
  <c r="D134" i="7"/>
  <c r="AM132" i="5"/>
  <c r="O14" s="1"/>
  <c r="D132" i="8"/>
  <c r="D132" i="9"/>
  <c r="D132" i="10"/>
  <c r="D132" i="11"/>
  <c r="D132" i="12"/>
  <c r="D132" i="7"/>
  <c r="AM130" i="5"/>
  <c r="D130" i="8"/>
  <c r="D130" i="9"/>
  <c r="D130" i="10"/>
  <c r="D130" i="11"/>
  <c r="D130" i="12"/>
  <c r="D130" i="7"/>
  <c r="AM128" i="5"/>
  <c r="D128" i="8"/>
  <c r="D128" i="9"/>
  <c r="D128" i="10"/>
  <c r="D128" i="11"/>
  <c r="D128" i="12"/>
  <c r="D128" i="7"/>
  <c r="AM126" i="5"/>
  <c r="D126" i="8"/>
  <c r="D126" i="10"/>
  <c r="D126" i="9"/>
  <c r="D126" i="11"/>
  <c r="D126" i="12"/>
  <c r="D126" i="7"/>
  <c r="AM124" i="5"/>
  <c r="D124" i="8"/>
  <c r="D124" i="10"/>
  <c r="D124" i="11"/>
  <c r="D124" i="12"/>
  <c r="D124" i="7"/>
  <c r="D124" i="9"/>
  <c r="AM122" i="5"/>
  <c r="D122" i="8"/>
  <c r="D122" i="10"/>
  <c r="D122" i="9"/>
  <c r="D122" i="11"/>
  <c r="D122" i="12"/>
  <c r="D122" i="7"/>
  <c r="AM120" i="5"/>
  <c r="D120" i="8"/>
  <c r="D120" i="10"/>
  <c r="D120" i="11"/>
  <c r="D120" i="12"/>
  <c r="D120" i="7"/>
  <c r="D120" i="9"/>
  <c r="AM118" i="5"/>
  <c r="D118" i="8"/>
  <c r="D118" i="10"/>
  <c r="D118" i="9"/>
  <c r="D118" i="11"/>
  <c r="D118" i="12"/>
  <c r="D118" i="7"/>
  <c r="AM116" i="5"/>
  <c r="D116" i="8"/>
  <c r="D116" i="10"/>
  <c r="D116" i="11"/>
  <c r="D116" i="12"/>
  <c r="D116" i="7"/>
  <c r="D116" i="9"/>
  <c r="AM114" i="5"/>
  <c r="D114" i="8"/>
  <c r="D114" i="10"/>
  <c r="D114" i="9"/>
  <c r="D114" i="11"/>
  <c r="D114" i="12"/>
  <c r="D114" i="7"/>
  <c r="AM112" i="5"/>
  <c r="D112" i="8"/>
  <c r="D112" i="10"/>
  <c r="D112" i="11"/>
  <c r="D112" i="12"/>
  <c r="D112" i="7"/>
  <c r="D112" i="9"/>
  <c r="AM110" i="5"/>
  <c r="D110" i="8"/>
  <c r="D110" i="10"/>
  <c r="D110" i="11"/>
  <c r="D110" i="12"/>
  <c r="D110" i="7"/>
  <c r="D110" i="9"/>
  <c r="AM108" i="5"/>
  <c r="D108" i="8"/>
  <c r="D108" i="10"/>
  <c r="D108" i="11"/>
  <c r="D108" i="12"/>
  <c r="D108" i="7"/>
  <c r="D108" i="9"/>
  <c r="AM106" i="5"/>
  <c r="D106" i="8"/>
  <c r="D106" i="10"/>
  <c r="D106" i="11"/>
  <c r="D106" i="12"/>
  <c r="D106" i="7"/>
  <c r="D106" i="9"/>
  <c r="AM104" i="5"/>
  <c r="D104" i="8"/>
  <c r="D104" i="10"/>
  <c r="D104" i="11"/>
  <c r="D104" i="12"/>
  <c r="D104" i="7"/>
  <c r="D104" i="9"/>
  <c r="AM102" i="5"/>
  <c r="D102" i="8"/>
  <c r="D102" i="10"/>
  <c r="D102" i="11"/>
  <c r="D102" i="12"/>
  <c r="D102" i="7"/>
  <c r="D102" i="9"/>
  <c r="AM100" i="5"/>
  <c r="D100" i="8"/>
  <c r="D100" i="10"/>
  <c r="D100" i="11"/>
  <c r="D100" i="12"/>
  <c r="D100" i="7"/>
  <c r="D100" i="9"/>
  <c r="AM98" i="5"/>
  <c r="D98" i="8"/>
  <c r="D98" i="10"/>
  <c r="D98" i="11"/>
  <c r="D98" i="12"/>
  <c r="D98" i="7"/>
  <c r="D98" i="9"/>
  <c r="AM96" i="5"/>
  <c r="D96" i="8"/>
  <c r="D96" i="10"/>
  <c r="D96" i="11"/>
  <c r="D96" i="12"/>
  <c r="D96" i="7"/>
  <c r="D96" i="9"/>
  <c r="AM94" i="5"/>
  <c r="D94" i="8"/>
  <c r="D94" i="10"/>
  <c r="D94" i="11"/>
  <c r="D94" i="12"/>
  <c r="D94" i="7"/>
  <c r="D94" i="9"/>
  <c r="AM92" i="5"/>
  <c r="D92" i="8"/>
  <c r="D92" i="10"/>
  <c r="D92" i="11"/>
  <c r="D92" i="12"/>
  <c r="D92" i="7"/>
  <c r="D92" i="9"/>
  <c r="AM90" i="5"/>
  <c r="D90" i="8"/>
  <c r="D90" i="10"/>
  <c r="D90" i="11"/>
  <c r="D90" i="12"/>
  <c r="D90" i="7"/>
  <c r="D90" i="9"/>
  <c r="AM88" i="5"/>
  <c r="D88" i="8"/>
  <c r="D88" i="10"/>
  <c r="D88" i="11"/>
  <c r="D88" i="12"/>
  <c r="D88" i="7"/>
  <c r="D88" i="9"/>
  <c r="AM86" i="5"/>
  <c r="D86" i="8"/>
  <c r="D86" i="10"/>
  <c r="D86" i="11"/>
  <c r="D86" i="12"/>
  <c r="D86" i="7"/>
  <c r="D86" i="9"/>
  <c r="AM84" i="5"/>
  <c r="D84" i="8"/>
  <c r="D84" i="10"/>
  <c r="D84" i="11"/>
  <c r="D84" i="12"/>
  <c r="D84" i="7"/>
  <c r="D84" i="9"/>
  <c r="AM82" i="5"/>
  <c r="D82" i="8"/>
  <c r="D82" i="10"/>
  <c r="D82" i="11"/>
  <c r="D82" i="12"/>
  <c r="D82" i="7"/>
  <c r="D82" i="9"/>
  <c r="AM80" i="5"/>
  <c r="D80" i="8"/>
  <c r="D80" i="10"/>
  <c r="D80" i="11"/>
  <c r="D80" i="12"/>
  <c r="D80" i="7"/>
  <c r="D80" i="9"/>
  <c r="AM78" i="5"/>
  <c r="D78" i="8"/>
  <c r="D78" i="10"/>
  <c r="D78" i="11"/>
  <c r="D78" i="12"/>
  <c r="D78" i="7"/>
  <c r="D78" i="9"/>
  <c r="AM76" i="5"/>
  <c r="D76" i="8"/>
  <c r="D76" i="10"/>
  <c r="D76" i="11"/>
  <c r="D76" i="12"/>
  <c r="D76" i="7"/>
  <c r="D76" i="9"/>
  <c r="AM74" i="5"/>
  <c r="D74" i="8"/>
  <c r="D74" i="10"/>
  <c r="D74" i="11"/>
  <c r="D74" i="12"/>
  <c r="D74" i="7"/>
  <c r="D74" i="9"/>
  <c r="AM72" i="5"/>
  <c r="D72" i="8"/>
  <c r="D72" i="10"/>
  <c r="D72" i="11"/>
  <c r="D72" i="12"/>
  <c r="D72" i="7"/>
  <c r="D72" i="9"/>
  <c r="AM70" i="5"/>
  <c r="D70" i="8"/>
  <c r="D70" i="10"/>
  <c r="D70" i="11"/>
  <c r="D70" i="12"/>
  <c r="D70" i="7"/>
  <c r="D70" i="9"/>
  <c r="AM68" i="5"/>
  <c r="D68" i="8"/>
  <c r="D68" i="10"/>
  <c r="D68" i="11"/>
  <c r="D68" i="12"/>
  <c r="D68" i="7"/>
  <c r="D68" i="9"/>
  <c r="AM66" i="5"/>
  <c r="D66" i="8"/>
  <c r="D66" i="10"/>
  <c r="D66" i="11"/>
  <c r="D66" i="12"/>
  <c r="D66" i="7"/>
  <c r="D66" i="9"/>
  <c r="AM64" i="5"/>
  <c r="D64" i="8"/>
  <c r="D64" i="10"/>
  <c r="D64" i="11"/>
  <c r="D64" i="12"/>
  <c r="D64" i="7"/>
  <c r="D64" i="9"/>
  <c r="AM62" i="5"/>
  <c r="D62" i="8"/>
  <c r="D62" i="10"/>
  <c r="D62" i="11"/>
  <c r="D62" i="12"/>
  <c r="D62" i="7"/>
  <c r="D62" i="9"/>
  <c r="D60" i="8"/>
  <c r="D60" i="10"/>
  <c r="D60" i="11"/>
  <c r="D60" i="12"/>
  <c r="D60" i="7"/>
  <c r="D60" i="9"/>
  <c r="C59" i="8"/>
  <c r="C59" i="9"/>
  <c r="C59" i="10"/>
  <c r="C59" i="11"/>
  <c r="C59" i="7"/>
  <c r="C59" i="12"/>
  <c r="AH57" i="5"/>
  <c r="D58" i="8"/>
  <c r="D58" i="10"/>
  <c r="D58" i="11"/>
  <c r="D58" i="12"/>
  <c r="D58" i="7"/>
  <c r="D58" i="9"/>
  <c r="C55" i="8"/>
  <c r="C55" i="9"/>
  <c r="C55" i="10"/>
  <c r="C55" i="11"/>
  <c r="C55" i="7"/>
  <c r="C55" i="12"/>
  <c r="AH53" i="5"/>
  <c r="D54" i="8"/>
  <c r="D54" i="10"/>
  <c r="D54" i="11"/>
  <c r="D54" i="12"/>
  <c r="D54" i="7"/>
  <c r="D54" i="9"/>
  <c r="C51" i="8"/>
  <c r="C51" i="9"/>
  <c r="C51" i="10"/>
  <c r="C51" i="11"/>
  <c r="C51" i="7"/>
  <c r="C51" i="12"/>
  <c r="AH49" i="5"/>
  <c r="D50" i="8"/>
  <c r="D50" i="10"/>
  <c r="D50" i="11"/>
  <c r="D50" i="12"/>
  <c r="D50" i="7"/>
  <c r="D50" i="9"/>
  <c r="C47" i="8"/>
  <c r="C47" i="9"/>
  <c r="C47" i="10"/>
  <c r="C47" i="11"/>
  <c r="C47" i="7"/>
  <c r="C47" i="12"/>
  <c r="AH45" i="5"/>
  <c r="D46" i="8"/>
  <c r="D46" i="10"/>
  <c r="D46" i="11"/>
  <c r="D46" i="12"/>
  <c r="D46" i="7"/>
  <c r="D46" i="9"/>
  <c r="C43" i="8"/>
  <c r="C43" i="9"/>
  <c r="C43" i="10"/>
  <c r="C43" i="11"/>
  <c r="C43" i="7"/>
  <c r="C43" i="12"/>
  <c r="AH41" i="5"/>
  <c r="D42" i="8"/>
  <c r="D42" i="10"/>
  <c r="D42" i="11"/>
  <c r="D42" i="12"/>
  <c r="D42" i="7"/>
  <c r="D42" i="9"/>
  <c r="C39" i="8"/>
  <c r="C39" i="9"/>
  <c r="C39" i="10"/>
  <c r="C39" i="11"/>
  <c r="C39" i="7"/>
  <c r="C39" i="12"/>
  <c r="AH37" i="5"/>
  <c r="D38" i="8"/>
  <c r="D38" i="10"/>
  <c r="D38" i="11"/>
  <c r="D38" i="12"/>
  <c r="D38" i="7"/>
  <c r="D38" i="9"/>
  <c r="C35" i="8"/>
  <c r="C35" i="9"/>
  <c r="C35" i="10"/>
  <c r="C35" i="11"/>
  <c r="C35" i="7"/>
  <c r="C35" i="12"/>
  <c r="AH33" i="5"/>
  <c r="D34" i="8"/>
  <c r="D34" i="10"/>
  <c r="D34" i="11"/>
  <c r="D34" i="12"/>
  <c r="D34" i="7"/>
  <c r="D34" i="9"/>
  <c r="C31" i="8"/>
  <c r="C31" i="9"/>
  <c r="C31" i="10"/>
  <c r="C31" i="11"/>
  <c r="C31" i="7"/>
  <c r="C31" i="12"/>
  <c r="AH29" i="5"/>
  <c r="D30" i="8"/>
  <c r="D30" i="10"/>
  <c r="D30" i="11"/>
  <c r="D30" i="12"/>
  <c r="D30" i="7"/>
  <c r="D30" i="9"/>
  <c r="C27" i="8"/>
  <c r="C27" i="9"/>
  <c r="C27" i="10"/>
  <c r="C27" i="11"/>
  <c r="C27" i="7"/>
  <c r="C27" i="12"/>
  <c r="AH25" i="5"/>
  <c r="D26" i="8"/>
  <c r="D26" i="10"/>
  <c r="D26" i="11"/>
  <c r="D26" i="12"/>
  <c r="D26" i="7"/>
  <c r="D26" i="9"/>
  <c r="AH23" i="5"/>
  <c r="O24" i="10"/>
  <c r="O24" i="8"/>
  <c r="O24" i="12"/>
  <c r="O24" i="9"/>
  <c r="O24" i="11"/>
  <c r="O24" i="7"/>
  <c r="AF57" i="5"/>
  <c r="AP57"/>
  <c r="AF55"/>
  <c r="AP55"/>
  <c r="AF53"/>
  <c r="AP53"/>
  <c r="AF51"/>
  <c r="AP51"/>
  <c r="AF49"/>
  <c r="AP49"/>
  <c r="AF47"/>
  <c r="AP47"/>
  <c r="AF45"/>
  <c r="AP45"/>
  <c r="AF43"/>
  <c r="AP43"/>
  <c r="AF41"/>
  <c r="AP41"/>
  <c r="AF39"/>
  <c r="AP39"/>
  <c r="AF37"/>
  <c r="AP37"/>
  <c r="AF35"/>
  <c r="AP35"/>
  <c r="AF33"/>
  <c r="AP33"/>
  <c r="AF31"/>
  <c r="AP31"/>
  <c r="AF29"/>
  <c r="AP29"/>
  <c r="AF27"/>
  <c r="AP27"/>
  <c r="AF25"/>
  <c r="AP25"/>
  <c r="AF23"/>
  <c r="AQ23"/>
  <c r="AF137"/>
  <c r="AP137"/>
  <c r="AF135"/>
  <c r="AP135"/>
  <c r="AF133"/>
  <c r="AP133"/>
  <c r="AF131"/>
  <c r="AP131"/>
  <c r="AF129"/>
  <c r="AP129"/>
  <c r="AF60"/>
  <c r="AP60"/>
  <c r="AG60"/>
  <c r="AF58"/>
  <c r="AP58"/>
  <c r="AF56"/>
  <c r="AP56"/>
  <c r="AF54"/>
  <c r="AP54"/>
  <c r="AF52"/>
  <c r="AP52"/>
  <c r="AF50"/>
  <c r="AP50"/>
  <c r="AF48"/>
  <c r="AP48"/>
  <c r="AF46"/>
  <c r="AP46"/>
  <c r="AF44"/>
  <c r="AP44"/>
  <c r="AF42"/>
  <c r="AP42"/>
  <c r="AF40"/>
  <c r="AP40"/>
  <c r="AF38"/>
  <c r="AP38"/>
  <c r="AF36"/>
  <c r="AP36"/>
  <c r="AF34"/>
  <c r="AP34"/>
  <c r="AF32"/>
  <c r="AP32"/>
  <c r="AF30"/>
  <c r="AP30"/>
  <c r="AF28"/>
  <c r="AP28"/>
  <c r="AF26"/>
  <c r="AP26"/>
  <c r="AF24"/>
  <c r="AP24"/>
  <c r="X21"/>
  <c r="AM19"/>
  <c r="AG92"/>
  <c r="AJ107"/>
  <c r="AJ106"/>
  <c r="AJ105"/>
  <c r="AJ104"/>
  <c r="AJ103"/>
  <c r="AJ102"/>
  <c r="AJ101"/>
  <c r="AJ99"/>
  <c r="AJ97"/>
  <c r="AJ95"/>
  <c r="AJ93"/>
  <c r="AJ92"/>
  <c r="AJ91"/>
  <c r="AJ89"/>
  <c r="AJ87"/>
  <c r="AJ85"/>
  <c r="AJ83"/>
  <c r="AI83"/>
  <c r="AJ81"/>
  <c r="AI81"/>
  <c r="AJ79"/>
  <c r="AI79"/>
  <c r="AJ77"/>
  <c r="AI77"/>
  <c r="AJ75"/>
  <c r="AI75"/>
  <c r="AJ73"/>
  <c r="AI73"/>
  <c r="AJ71"/>
  <c r="AI71"/>
  <c r="AJ69"/>
  <c r="AI69"/>
  <c r="AJ67"/>
  <c r="AI67"/>
  <c r="AJ65"/>
  <c r="AI65"/>
  <c r="AJ63"/>
  <c r="AI63"/>
  <c r="AJ61"/>
  <c r="AI61"/>
  <c r="AJ59"/>
  <c r="AI59"/>
  <c r="AH137"/>
  <c r="AH135"/>
  <c r="AH133"/>
  <c r="AH131"/>
  <c r="AH129"/>
  <c r="AH125"/>
  <c r="AH123"/>
  <c r="AH84"/>
  <c r="AH82"/>
  <c r="AH80"/>
  <c r="AH78"/>
  <c r="AH76"/>
  <c r="AH74"/>
  <c r="AH68"/>
  <c r="AH66"/>
  <c r="AJ137"/>
  <c r="AI137"/>
  <c r="AJ135"/>
  <c r="AI135"/>
  <c r="AJ133"/>
  <c r="AI133"/>
  <c r="AJ131"/>
  <c r="AI131"/>
  <c r="AJ129"/>
  <c r="AI129"/>
  <c r="AJ127"/>
  <c r="AJ126"/>
  <c r="AJ125"/>
  <c r="AI125"/>
  <c r="AJ123"/>
  <c r="AI123"/>
  <c r="AJ121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J100"/>
  <c r="AI100"/>
  <c r="AI99"/>
  <c r="AJ98"/>
  <c r="AI98"/>
  <c r="AI97"/>
  <c r="AJ96"/>
  <c r="AI96"/>
  <c r="AI95"/>
  <c r="AJ94"/>
  <c r="AI94"/>
  <c r="AI93"/>
  <c r="AI92"/>
  <c r="AI91"/>
  <c r="AJ90"/>
  <c r="AI90"/>
  <c r="AI89"/>
  <c r="AJ88"/>
  <c r="AI88"/>
  <c r="AI87"/>
  <c r="AJ86"/>
  <c r="AI86"/>
  <c r="AI85"/>
  <c r="AJ84"/>
  <c r="AI84"/>
  <c r="AJ82"/>
  <c r="AI82"/>
  <c r="AJ80"/>
  <c r="AI80"/>
  <c r="AJ78"/>
  <c r="AI78"/>
  <c r="AJ76"/>
  <c r="AI76"/>
  <c r="AJ74"/>
  <c r="AI74"/>
  <c r="AJ72"/>
  <c r="AI72"/>
  <c r="AJ70"/>
  <c r="AI70"/>
  <c r="AJ68"/>
  <c r="AI68"/>
  <c r="AJ66"/>
  <c r="AI66"/>
  <c r="AJ64"/>
  <c r="AI64"/>
  <c r="AJ62"/>
  <c r="AI62"/>
  <c r="AJ60"/>
  <c r="AI60"/>
  <c r="P10"/>
  <c r="AH138"/>
  <c r="AH136"/>
  <c r="AH134"/>
  <c r="AH132"/>
  <c r="O10" s="1"/>
  <c r="AH130"/>
  <c r="AH128"/>
  <c r="AH127"/>
  <c r="AH126"/>
  <c r="AH124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3"/>
  <c r="AH81"/>
  <c r="AH79"/>
  <c r="AH77"/>
  <c r="AH75"/>
  <c r="AH73"/>
  <c r="AH72"/>
  <c r="AH71"/>
  <c r="AH70"/>
  <c r="AH69"/>
  <c r="AH67"/>
  <c r="AH65"/>
  <c r="AH64"/>
  <c r="AH63"/>
  <c r="AH62"/>
  <c r="AH61"/>
  <c r="AH60"/>
  <c r="AH59"/>
  <c r="P8"/>
  <c r="P3"/>
  <c r="AF138"/>
  <c r="AL138"/>
  <c r="AK138"/>
  <c r="AG138"/>
  <c r="AL137"/>
  <c r="AK137"/>
  <c r="AF136"/>
  <c r="AL136"/>
  <c r="AK136"/>
  <c r="AG136"/>
  <c r="AL135"/>
  <c r="AK135"/>
  <c r="AF134"/>
  <c r="AL134"/>
  <c r="AK134"/>
  <c r="AG134"/>
  <c r="AL133"/>
  <c r="AK133"/>
  <c r="AF132"/>
  <c r="AL132"/>
  <c r="AK132"/>
  <c r="AG132"/>
  <c r="O5" s="1"/>
  <c r="AL131"/>
  <c r="AK131"/>
  <c r="AF130"/>
  <c r="AL130"/>
  <c r="AK130"/>
  <c r="AG130"/>
  <c r="AL129"/>
  <c r="AK129"/>
  <c r="AF128"/>
  <c r="AL128"/>
  <c r="AK128"/>
  <c r="AG128"/>
  <c r="AF127"/>
  <c r="AL127"/>
  <c r="AK127"/>
  <c r="AF126"/>
  <c r="AL126"/>
  <c r="AK126"/>
  <c r="AG126"/>
  <c r="N5" s="1"/>
  <c r="AF125"/>
  <c r="AL125"/>
  <c r="AK125"/>
  <c r="AF124"/>
  <c r="AL124"/>
  <c r="AK124"/>
  <c r="AF123"/>
  <c r="AL123"/>
  <c r="AK123"/>
  <c r="AF122"/>
  <c r="AL122"/>
  <c r="AK122"/>
  <c r="AF121"/>
  <c r="AL121"/>
  <c r="AK121"/>
  <c r="AF120"/>
  <c r="AL120"/>
  <c r="AK120"/>
  <c r="AF119"/>
  <c r="AL119"/>
  <c r="AK119"/>
  <c r="AF118"/>
  <c r="AL118"/>
  <c r="AK118"/>
  <c r="AF117"/>
  <c r="AL117"/>
  <c r="AK117"/>
  <c r="AF116"/>
  <c r="AL116"/>
  <c r="AK116"/>
  <c r="AF115"/>
  <c r="AL115"/>
  <c r="AK115"/>
  <c r="AF114"/>
  <c r="AL114"/>
  <c r="AK114"/>
  <c r="AF113"/>
  <c r="AL113"/>
  <c r="AK113"/>
  <c r="AF112"/>
  <c r="AL112"/>
  <c r="AK112"/>
  <c r="AF111"/>
  <c r="AL111"/>
  <c r="AK111"/>
  <c r="AF110"/>
  <c r="AL110"/>
  <c r="AK110"/>
  <c r="AF109"/>
  <c r="AL109"/>
  <c r="AK109"/>
  <c r="AF108"/>
  <c r="AK108"/>
  <c r="AL108"/>
  <c r="AF107"/>
  <c r="AK107"/>
  <c r="AL107"/>
  <c r="AF106"/>
  <c r="AK106"/>
  <c r="AL106"/>
  <c r="AF105"/>
  <c r="AK105"/>
  <c r="AL105"/>
  <c r="AF104"/>
  <c r="AK104"/>
  <c r="AL104"/>
  <c r="AF103"/>
  <c r="AK103"/>
  <c r="AL103"/>
  <c r="AF102"/>
  <c r="AK102"/>
  <c r="AL102"/>
  <c r="AF101"/>
  <c r="AK101"/>
  <c r="AL101"/>
  <c r="AF100"/>
  <c r="AK100"/>
  <c r="AL100"/>
  <c r="AF99"/>
  <c r="AK99"/>
  <c r="AL99"/>
  <c r="AF98"/>
  <c r="AK98"/>
  <c r="AL98"/>
  <c r="AF97"/>
  <c r="AK97"/>
  <c r="AL97"/>
  <c r="AF96"/>
  <c r="AK96"/>
  <c r="AL96"/>
  <c r="AF95"/>
  <c r="AK95"/>
  <c r="AL95"/>
  <c r="AF94"/>
  <c r="AK94"/>
  <c r="AL94"/>
  <c r="AF93"/>
  <c r="AK93"/>
  <c r="AL93"/>
  <c r="AF92"/>
  <c r="AK92"/>
  <c r="AL92"/>
  <c r="AF91"/>
  <c r="AK91"/>
  <c r="AL91"/>
  <c r="AF90"/>
  <c r="AK90"/>
  <c r="AL90"/>
  <c r="AF89"/>
  <c r="AK89"/>
  <c r="AL89"/>
  <c r="AF88"/>
  <c r="AK88"/>
  <c r="AL88"/>
  <c r="AF87"/>
  <c r="AK87"/>
  <c r="AL87"/>
  <c r="AF86"/>
  <c r="AK86"/>
  <c r="AL86"/>
  <c r="AF85"/>
  <c r="AK85"/>
  <c r="M3" s="1"/>
  <c r="AL85"/>
  <c r="M8" s="1"/>
  <c r="AF84"/>
  <c r="AK84"/>
  <c r="AL84"/>
  <c r="AF83"/>
  <c r="AK83"/>
  <c r="AL83"/>
  <c r="AF82"/>
  <c r="AK82"/>
  <c r="AL82"/>
  <c r="AF81"/>
  <c r="AK81"/>
  <c r="AL81"/>
  <c r="AF80"/>
  <c r="AK80"/>
  <c r="AL80"/>
  <c r="AF79"/>
  <c r="AK79"/>
  <c r="AL79"/>
  <c r="AF78"/>
  <c r="AK78"/>
  <c r="AL78"/>
  <c r="AF77"/>
  <c r="AK77"/>
  <c r="AL77"/>
  <c r="AF76"/>
  <c r="AK76"/>
  <c r="AL76"/>
  <c r="AF75"/>
  <c r="AK75"/>
  <c r="AL75"/>
  <c r="AF74"/>
  <c r="AK74"/>
  <c r="AL74"/>
  <c r="AF73"/>
  <c r="AK73"/>
  <c r="AL73"/>
  <c r="AF72"/>
  <c r="AK72"/>
  <c r="AL72"/>
  <c r="AF71"/>
  <c r="AK71"/>
  <c r="AL71"/>
  <c r="AF70"/>
  <c r="AK70"/>
  <c r="AL70"/>
  <c r="AF69"/>
  <c r="AK69"/>
  <c r="AL69"/>
  <c r="AF68"/>
  <c r="AK68"/>
  <c r="AL68"/>
  <c r="AF67"/>
  <c r="AK67"/>
  <c r="AL67"/>
  <c r="AF66"/>
  <c r="AK66"/>
  <c r="AL66"/>
  <c r="AF65"/>
  <c r="AK65"/>
  <c r="AL65"/>
  <c r="AF64"/>
  <c r="AK64"/>
  <c r="AL64"/>
  <c r="AF63"/>
  <c r="AK63"/>
  <c r="AL63"/>
  <c r="AF62"/>
  <c r="AK62"/>
  <c r="AL62"/>
  <c r="AF61"/>
  <c r="AK61"/>
  <c r="AL61"/>
  <c r="AF59"/>
  <c r="AG59"/>
  <c r="O8" l="1"/>
  <c r="O3"/>
  <c r="N10"/>
  <c r="N3"/>
  <c r="M10"/>
  <c r="N8"/>
  <c r="P4"/>
  <c r="P9" i="13" s="1"/>
  <c r="P9" i="5"/>
  <c r="V9" i="13" s="1"/>
  <c r="N9" i="5"/>
  <c r="T9" i="13" s="1"/>
  <c r="N4" i="5"/>
  <c r="N9" i="13" s="1"/>
  <c r="O4" i="5"/>
  <c r="O9" i="13" s="1"/>
  <c r="O9" i="5"/>
  <c r="U9" i="13" s="1"/>
  <c r="M4" i="5"/>
  <c r="M9" i="13" s="1"/>
  <c r="M9" i="5"/>
  <c r="S9" i="13" s="1"/>
  <c r="AO108" i="5"/>
  <c r="M10" i="13"/>
  <c r="M8"/>
  <c r="S11"/>
  <c r="S10"/>
  <c r="D16" i="12"/>
  <c r="D16" i="10"/>
  <c r="D16" i="11"/>
  <c r="D16" i="8"/>
  <c r="D16" i="9"/>
  <c r="D16" i="7"/>
  <c r="T8" i="13"/>
  <c r="T10"/>
  <c r="N10"/>
  <c r="AO112" i="5"/>
  <c r="O10" i="13"/>
  <c r="O8"/>
  <c r="U4"/>
  <c r="V4"/>
  <c r="U8"/>
  <c r="U10"/>
  <c r="P10"/>
  <c r="P8"/>
  <c r="V10"/>
  <c r="V8"/>
  <c r="S8"/>
  <c r="N8"/>
</calcChain>
</file>

<file path=xl/sharedStrings.xml><?xml version="1.0" encoding="utf-8"?>
<sst xmlns="http://schemas.openxmlformats.org/spreadsheetml/2006/main" count="17400" uniqueCount="225">
  <si>
    <t>A</t>
  </si>
  <si>
    <t>T47D
20000
TX000997 100.00uM</t>
  </si>
  <si>
    <t>T47D
20000
MG132 2.00uM</t>
  </si>
  <si>
    <t>B</t>
  </si>
  <si>
    <t>T47D
20000
TX000997 25.00uM</t>
  </si>
  <si>
    <t>T47D
20000
DMSO 0.50%</t>
  </si>
  <si>
    <t>C</t>
  </si>
  <si>
    <t>T47D
20000
TX000997 6.25uM</t>
  </si>
  <si>
    <t>T47D
20000
DMSO 0.13%</t>
  </si>
  <si>
    <t>D</t>
  </si>
  <si>
    <t>T47D
20000
TX000997 1.56uM</t>
  </si>
  <si>
    <t>E</t>
  </si>
  <si>
    <t>T47D
20000
TX000997 0.39uM</t>
  </si>
  <si>
    <t>F</t>
  </si>
  <si>
    <t>T47D
20000
TX000997 97.66nM</t>
  </si>
  <si>
    <t xml:space="preserve">T47D
20000
ctrl </t>
  </si>
  <si>
    <t>G</t>
  </si>
  <si>
    <t>T47D
20000
TX000997 24.41nM</t>
  </si>
  <si>
    <t>H</t>
  </si>
  <si>
    <t>T47D
20000
TX000997 6.10nM</t>
  </si>
  <si>
    <t>Experiment ID:1111281242P2</t>
  </si>
  <si>
    <t>DMSO</t>
  </si>
  <si>
    <t>E2</t>
  </si>
  <si>
    <t>Time (h)</t>
  </si>
  <si>
    <t>Z'</t>
  </si>
  <si>
    <t>Cell Type</t>
  </si>
  <si>
    <t>average</t>
  </si>
  <si>
    <t>stdev</t>
  </si>
  <si>
    <t>CV</t>
  </si>
  <si>
    <t>exposure time (hrs)</t>
  </si>
  <si>
    <t>Exposure Time (hrs)</t>
  </si>
  <si>
    <t>timepoint</t>
  </si>
  <si>
    <t>z factor</t>
  </si>
  <si>
    <t>c.v. Ctrl</t>
  </si>
  <si>
    <t>assay window</t>
  </si>
  <si>
    <t>with</t>
  </si>
  <si>
    <t>(NCI ratio)</t>
  </si>
  <si>
    <t>Assay window</t>
  </si>
  <si>
    <t>Growth Curve</t>
  </si>
  <si>
    <t>NCI</t>
  </si>
  <si>
    <t>Z factors, CV assay windows</t>
  </si>
  <si>
    <t>Controls:</t>
  </si>
  <si>
    <t>avg</t>
  </si>
  <si>
    <t>Test Compounds:</t>
  </si>
  <si>
    <t>6.25uM</t>
  </si>
  <si>
    <t>1.56uM</t>
  </si>
  <si>
    <t>0.39uM</t>
  </si>
  <si>
    <t xml:space="preserve">T47D
20000
</t>
  </si>
  <si>
    <t>MG132</t>
  </si>
  <si>
    <t>T47D
20000
E2 10.00pM</t>
  </si>
  <si>
    <t>T47D
20000
E2 640.00pM</t>
  </si>
  <si>
    <t>T47D
20000
E2 160.00pM</t>
  </si>
  <si>
    <t>T47D
20000
E2 40.00pM</t>
  </si>
  <si>
    <t>T47D
20000
TX000998 100.00uM</t>
  </si>
  <si>
    <t>T47D
20000
TX000998 25.00uM</t>
  </si>
  <si>
    <t>T47D
20000
TX000998 6.25uM</t>
  </si>
  <si>
    <t>T47D
20000
TX000998 1.56uM</t>
  </si>
  <si>
    <t>T47D
20000
TX000998 0.39uM</t>
  </si>
  <si>
    <t>T47D
20000
TX000998 97.66nM</t>
  </si>
  <si>
    <t>T47D
20000
TX000998 24.41nM</t>
  </si>
  <si>
    <t>T47D
20000
TX000998 6.10nM</t>
  </si>
  <si>
    <t>T47D
20000
TX000999 100.00uM</t>
  </si>
  <si>
    <t>T47D
20000
TX000999 25.00uM</t>
  </si>
  <si>
    <t>T47D
20000
TX000999 6.25uM</t>
  </si>
  <si>
    <t>T47D
20000
TX000999 1.56uM</t>
  </si>
  <si>
    <t>T47D
20000
TX000999 0.39uM</t>
  </si>
  <si>
    <t>T47D
20000
TX000999 97.66nM</t>
  </si>
  <si>
    <t>T47D
20000
TX000999 24.41nM</t>
  </si>
  <si>
    <t>T47D
20000
TX000999 6.10nM</t>
  </si>
  <si>
    <t>T47D
20000
TX001000 100.00uM</t>
  </si>
  <si>
    <t>T47D
20000
TX001000 25.00uM</t>
  </si>
  <si>
    <t>T47D
20000
TX001000 6.25uM</t>
  </si>
  <si>
    <t>T47D
20000
TX001000 1.56uM</t>
  </si>
  <si>
    <t>T47D
20000
TX001000 0.39uM</t>
  </si>
  <si>
    <t>T47D
20000
TX001000 97.66nM</t>
  </si>
  <si>
    <t>T47D
20000
TX001000 24.41nM</t>
  </si>
  <si>
    <t>T47D
20000
TX001000 6.10nM</t>
  </si>
  <si>
    <t>T47D
20000
TX001001 100.00uM</t>
  </si>
  <si>
    <t>T47D
20000
TX001001 25.00uM</t>
  </si>
  <si>
    <t>T47D
20000
TX001001 6.25uM</t>
  </si>
  <si>
    <t>T47D
20000
TX001001 1.56uM</t>
  </si>
  <si>
    <t>T47D
20000
TX001001 0.39uM</t>
  </si>
  <si>
    <t>T47D
20000
TX001001 97.66nM</t>
  </si>
  <si>
    <t>T47D
20000
TX001001 24.41nM</t>
  </si>
  <si>
    <t>T47D
20000
TX001001 6.10nM</t>
  </si>
  <si>
    <t>T47D
20000
TX001002 100.00uM</t>
  </si>
  <si>
    <t>T47D
20000
TX001002 25.00uM</t>
  </si>
  <si>
    <t>T47D
20000
TX001002 6.25uM</t>
  </si>
  <si>
    <t>T47D
20000
TX001002 1.56uM</t>
  </si>
  <si>
    <t>T47D
20000
TX001002 0.39uM</t>
  </si>
  <si>
    <t>T47D
20000
TX001002 97.66nM</t>
  </si>
  <si>
    <t>T47D
20000
TX001002 24.41nM</t>
  </si>
  <si>
    <t>T47D
20000
TX001002 6.10nM</t>
  </si>
  <si>
    <t>T47D
20000
E2   2.50pM</t>
  </si>
  <si>
    <t>T47D
20000
E2   0.63pM</t>
  </si>
  <si>
    <t>T47D
20000
E2   0.16pM</t>
  </si>
  <si>
    <t>T47D
20000
E2   0.04pM</t>
  </si>
  <si>
    <t>T47D
20000
bicalut 100.00uM</t>
  </si>
  <si>
    <t>T47D
20000
bicalut 25.00uM</t>
  </si>
  <si>
    <t>T47D
20000
bicalut 6.25uM</t>
  </si>
  <si>
    <t>T47D
20000
bicalut 1.56uM</t>
  </si>
  <si>
    <t>T47D
20000
bicalut 0.39uM</t>
  </si>
  <si>
    <t>T47D
20000
bicalut 97.66nM</t>
  </si>
  <si>
    <t>T47D
20000
bicalut 24.41nM</t>
  </si>
  <si>
    <t>T47D
20000
bicalut 6.10nM</t>
  </si>
  <si>
    <t>expo time (hrs)</t>
  </si>
  <si>
    <t>time (hs)</t>
  </si>
  <si>
    <t>exp time (hs)</t>
  </si>
  <si>
    <t>Experiment ID:1712071431P4_C3_P4</t>
  </si>
  <si>
    <t>22RV1</t>
  </si>
  <si>
    <t>Compound1</t>
  </si>
  <si>
    <t>NegCntl</t>
  </si>
  <si>
    <t>R1881</t>
  </si>
  <si>
    <t>TP0002000H09</t>
  </si>
  <si>
    <t>BLANK</t>
  </si>
  <si>
    <t>Bic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</si>
  <si>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</si>
  <si>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</si>
  <si>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</si>
  <si>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</si>
  <si>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</si>
  <si>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</si>
  <si>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</si>
  <si>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</si>
  <si>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800.00nM</t>
  </si>
  <si>
    <t>400.00nM</t>
  </si>
  <si>
    <t>200.00nM</t>
  </si>
  <si>
    <t>100.00nM</t>
  </si>
  <si>
    <t>50.00nM</t>
  </si>
  <si>
    <t>25.00nM</t>
  </si>
  <si>
    <t>12.50nM</t>
  </si>
  <si>
    <t>6.25nM</t>
  </si>
  <si>
    <t>20.00uM</t>
  </si>
  <si>
    <t>10.00uM</t>
  </si>
  <si>
    <t>5.00uM</t>
  </si>
  <si>
    <t>2.50uM</t>
  </si>
  <si>
    <t>1.25uM</t>
  </si>
  <si>
    <t>0.63uM</t>
  </si>
  <si>
    <t>0.31uM</t>
  </si>
  <si>
    <t>0.16uM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</si>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</sst>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2">
    <numFmt numFmtId="164" formatCode="0.00_ "/>
    <numFmt numFmtId="165" formatCode="0.00_);[Red]\(0.00\)"/>
  </numFmts>
  <fonts count="1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2" fontId="0" fillId="2" borderId="1" xfId="0" applyNumberFormat="1" applyFont="1" applyFill="1" applyBorder="1"/>
    <xf numFmtId="0" fontId="0" fillId="0" borderId="0" xfId="0" applyFont="1" applyAlignment="1">
      <alignment horizontal="right"/>
    </xf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6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0" fillId="0" borderId="1" xfId="0" applyNumberFormat="1" applyBorder="1"/>
    <xf numFmtId="0" fontId="9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horizontal="right"/>
    </xf>
    <xf numFmtId="2" fontId="9" fillId="0" borderId="2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0" fontId="9" fillId="3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0" borderId="2" xfId="0" applyFont="1" applyBorder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0" fontId="0" fillId="2" borderId="1" xfId="0" applyNumberFormat="1" applyFont="1" applyFill="1" applyBorder="1"/>
    <xf numFmtId="10" fontId="0" fillId="0" borderId="1" xfId="0" applyNumberFormat="1" applyBorder="1"/>
    <xf numFmtId="0" fontId="13" fillId="0" borderId="0" xfId="0" applyFont="1" applyFill="1"/>
    <xf numFmtId="2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0" fontId="16" fillId="0" borderId="0" xfId="0" applyFont="1"/>
    <xf numFmtId="0" fontId="0" fillId="0" borderId="0" xfId="0" applyNumberFormat="1" applyAlignment="1">
      <alignment horizontal="center" wrapText="1"/>
    </xf>
    <xf numFmtId="2" fontId="0" fillId="0" borderId="0" xfId="0" applyNumberFormat="1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5" borderId="3" xfId="0" applyFill="1" applyBorder="1"/>
    <xf numFmtId="46" fontId="0" fillId="5" borderId="3" xfId="0" applyNumberFormat="1" applyFill="1" applyBorder="1"/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78243044619422553"/>
          <c:h val="0.77706401283172988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CONTROLS!$V$23:$V$170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CONTROLS!$AB$23:$AB$170</c:f>
                <c:numCache>
                  <c:formatCode>General</c:formatCode>
                  <c:ptCount val="148"/>
                  <c:pt idx="0">
                    <c:v>8.6491906365085205E-3</c:v>
                  </c:pt>
                  <c:pt idx="1">
                    <c:v>1.054796291549542E-2</c:v>
                  </c:pt>
                  <c:pt idx="2">
                    <c:v>8.394631240660106E-3</c:v>
                  </c:pt>
                  <c:pt idx="3">
                    <c:v>7.6297942905865276E-3</c:v>
                  </c:pt>
                  <c:pt idx="4">
                    <c:v>7.491600290770113E-3</c:v>
                  </c:pt>
                  <c:pt idx="5">
                    <c:v>6.6582358274045184E-3</c:v>
                  </c:pt>
                  <c:pt idx="6">
                    <c:v>8.1320310091226988E-3</c:v>
                  </c:pt>
                  <c:pt idx="7">
                    <c:v>8.5155780142434582E-3</c:v>
                  </c:pt>
                  <c:pt idx="8">
                    <c:v>9.0724502157171743E-3</c:v>
                  </c:pt>
                  <c:pt idx="9">
                    <c:v>9.3678889252951023E-3</c:v>
                  </c:pt>
                  <c:pt idx="10">
                    <c:v>8.2913163410080187E-3</c:v>
                  </c:pt>
                  <c:pt idx="11">
                    <c:v>1.012637022827035E-2</c:v>
                  </c:pt>
                  <c:pt idx="12">
                    <c:v>8.7315714316878162E-3</c:v>
                  </c:pt>
                  <c:pt idx="13">
                    <c:v>8.6059464858123935E-3</c:v>
                  </c:pt>
                  <c:pt idx="14">
                    <c:v>8.1894194493057296E-3</c:v>
                  </c:pt>
                  <c:pt idx="15">
                    <c:v>7.4566657875129979E-3</c:v>
                  </c:pt>
                  <c:pt idx="16">
                    <c:v>7.5881087235226061E-3</c:v>
                  </c:pt>
                  <c:pt idx="17">
                    <c:v>6.5271024390612629E-3</c:v>
                  </c:pt>
                  <c:pt idx="18">
                    <c:v>7.0322832944452315E-3</c:v>
                  </c:pt>
                  <c:pt idx="19">
                    <c:v>6.3899415425077511E-3</c:v>
                  </c:pt>
                  <c:pt idx="20">
                    <c:v>8.348369596314402E-3</c:v>
                  </c:pt>
                  <c:pt idx="21">
                    <c:v>4.6386008307103543E-3</c:v>
                  </c:pt>
                  <c:pt idx="22">
                    <c:v>3.9731992461994629E-3</c:v>
                  </c:pt>
                  <c:pt idx="23">
                    <c:v>0</c:v>
                  </c:pt>
                  <c:pt idx="24">
                    <c:v>2.3552036005407861E-3</c:v>
                  </c:pt>
                  <c:pt idx="25">
                    <c:v>1.6898844366307057E-2</c:v>
                  </c:pt>
                  <c:pt idx="26">
                    <c:v>1.9557078207135082E-2</c:v>
                  </c:pt>
                  <c:pt idx="27">
                    <c:v>2.2105892478024986E-2</c:v>
                  </c:pt>
                  <c:pt idx="28">
                    <c:v>2.4640627548826788E-2</c:v>
                  </c:pt>
                  <c:pt idx="29">
                    <c:v>2.1743034997825476E-2</c:v>
                  </c:pt>
                  <c:pt idx="30">
                    <c:v>2.4686086788243029E-2</c:v>
                  </c:pt>
                  <c:pt idx="31">
                    <c:v>2.5602690307856307E-2</c:v>
                  </c:pt>
                  <c:pt idx="32">
                    <c:v>2.739451387139399E-2</c:v>
                  </c:pt>
                  <c:pt idx="33">
                    <c:v>2.5801159487834409E-2</c:v>
                  </c:pt>
                  <c:pt idx="34">
                    <c:v>2.7880102546439769E-2</c:v>
                  </c:pt>
                  <c:pt idx="35">
                    <c:v>2.8902633611258777E-2</c:v>
                  </c:pt>
                  <c:pt idx="36">
                    <c:v>2.886393399498181E-2</c:v>
                  </c:pt>
                  <c:pt idx="37">
                    <c:v>3.0050785983897342E-2</c:v>
                  </c:pt>
                  <c:pt idx="38">
                    <c:v>3.2896374931999192E-2</c:v>
                  </c:pt>
                  <c:pt idx="39">
                    <c:v>3.6360087660326994E-2</c:v>
                  </c:pt>
                  <c:pt idx="40">
                    <c:v>3.5710836492583095E-2</c:v>
                  </c:pt>
                  <c:pt idx="41">
                    <c:v>3.657959740415407E-2</c:v>
                  </c:pt>
                  <c:pt idx="42">
                    <c:v>3.8663839773100665E-2</c:v>
                  </c:pt>
                  <c:pt idx="43">
                    <c:v>3.6949448831026785E-2</c:v>
                  </c:pt>
                  <c:pt idx="44">
                    <c:v>4.1710440091980223E-2</c:v>
                  </c:pt>
                  <c:pt idx="45">
                    <c:v>4.3357805929267294E-2</c:v>
                  </c:pt>
                  <c:pt idx="46">
                    <c:v>4.1610011939235768E-2</c:v>
                  </c:pt>
                  <c:pt idx="47">
                    <c:v>4.9792096685451391E-2</c:v>
                  </c:pt>
                  <c:pt idx="48">
                    <c:v>6.0152721181854156E-2</c:v>
                  </c:pt>
                  <c:pt idx="49">
                    <c:v>5.4176630819176431E-2</c:v>
                  </c:pt>
                  <c:pt idx="50">
                    <c:v>5.4440632823759633E-2</c:v>
                  </c:pt>
                  <c:pt idx="51">
                    <c:v>6.0351839780708426E-2</c:v>
                  </c:pt>
                  <c:pt idx="52">
                    <c:v>6.2456011674221414E-2</c:v>
                  </c:pt>
                  <c:pt idx="53">
                    <c:v>6.873206786924041E-2</c:v>
                  </c:pt>
                  <c:pt idx="54">
                    <c:v>7.059896143417542E-2</c:v>
                  </c:pt>
                  <c:pt idx="55">
                    <c:v>8.7465091638529335E-2</c:v>
                  </c:pt>
                  <c:pt idx="56">
                    <c:v>9.4395143672308085E-2</c:v>
                  </c:pt>
                  <c:pt idx="57">
                    <c:v>0.10331655317637904</c:v>
                  </c:pt>
                  <c:pt idx="58">
                    <c:v>0.11134800083035874</c:v>
                  </c:pt>
                  <c:pt idx="59">
                    <c:v>0.11810903231442833</c:v>
                  </c:pt>
                  <c:pt idx="60">
                    <c:v>0.12105608265591518</c:v>
                  </c:pt>
                  <c:pt idx="61">
                    <c:v>0.12612558367325527</c:v>
                  </c:pt>
                  <c:pt idx="62">
                    <c:v>0.11991131904418481</c:v>
                  </c:pt>
                  <c:pt idx="63">
                    <c:v>0.1149707508408986</c:v>
                  </c:pt>
                  <c:pt idx="64">
                    <c:v>0.10614654875375419</c:v>
                  </c:pt>
                  <c:pt idx="65">
                    <c:v>0.11026402561428159</c:v>
                  </c:pt>
                  <c:pt idx="66">
                    <c:v>0.10437639387452646</c:v>
                  </c:pt>
                  <c:pt idx="67">
                    <c:v>9.7909452820373916E-2</c:v>
                  </c:pt>
                  <c:pt idx="68">
                    <c:v>9.1100840504719463E-2</c:v>
                  </c:pt>
                  <c:pt idx="69">
                    <c:v>8.4669498799252826E-2</c:v>
                  </c:pt>
                  <c:pt idx="70">
                    <c:v>7.9451955140095898E-2</c:v>
                  </c:pt>
                  <c:pt idx="71">
                    <c:v>7.5716179875353784E-2</c:v>
                  </c:pt>
                  <c:pt idx="72">
                    <c:v>6.9582049142837998E-2</c:v>
                  </c:pt>
                  <c:pt idx="73">
                    <c:v>7.0870273436749093E-2</c:v>
                  </c:pt>
                  <c:pt idx="74">
                    <c:v>7.0830357881232667E-2</c:v>
                  </c:pt>
                  <c:pt idx="75">
                    <c:v>6.9496235813529955E-2</c:v>
                  </c:pt>
                  <c:pt idx="76">
                    <c:v>6.961087674291179E-2</c:v>
                  </c:pt>
                  <c:pt idx="77">
                    <c:v>6.5851941459611832E-2</c:v>
                  </c:pt>
                  <c:pt idx="78">
                    <c:v>6.4281957035650122E-2</c:v>
                  </c:pt>
                  <c:pt idx="79">
                    <c:v>6.2536139724027898E-2</c:v>
                  </c:pt>
                  <c:pt idx="80">
                    <c:v>5.674464011913273E-2</c:v>
                  </c:pt>
                  <c:pt idx="81">
                    <c:v>5.4718195916288459E-2</c:v>
                  </c:pt>
                  <c:pt idx="82">
                    <c:v>4.9917700016295363E-2</c:v>
                  </c:pt>
                  <c:pt idx="83">
                    <c:v>4.7771607373001741E-2</c:v>
                  </c:pt>
                  <c:pt idx="84">
                    <c:v>4.5743304802451562E-2</c:v>
                  </c:pt>
                  <c:pt idx="85">
                    <c:v>4.4464402690992069E-2</c:v>
                  </c:pt>
                  <c:pt idx="86">
                    <c:v>4.1726163697572663E-2</c:v>
                  </c:pt>
                  <c:pt idx="87">
                    <c:v>3.9558748904845793E-2</c:v>
                  </c:pt>
                  <c:pt idx="88">
                    <c:v>3.8283893462742614E-2</c:v>
                  </c:pt>
                  <c:pt idx="89">
                    <c:v>3.6085626773920444E-2</c:v>
                  </c:pt>
                  <c:pt idx="90">
                    <c:v>3.3455178667385413E-2</c:v>
                  </c:pt>
                  <c:pt idx="91">
                    <c:v>3.4873070097139421E-2</c:v>
                  </c:pt>
                  <c:pt idx="92">
                    <c:v>3.2650590136320531E-2</c:v>
                  </c:pt>
                  <c:pt idx="93">
                    <c:v>3.2128599433889467E-2</c:v>
                  </c:pt>
                  <c:pt idx="94">
                    <c:v>3.1859361087703535E-2</c:v>
                  </c:pt>
                  <c:pt idx="95">
                    <c:v>2.9207145992034451E-2</c:v>
                  </c:pt>
                  <c:pt idx="96">
                    <c:v>3.0885600089955365E-2</c:v>
                  </c:pt>
                  <c:pt idx="97">
                    <c:v>2.9237003966150414E-2</c:v>
                  </c:pt>
                  <c:pt idx="98">
                    <c:v>2.8336517652433325E-2</c:v>
                  </c:pt>
                  <c:pt idx="99">
                    <c:v>2.7955764879537597E-2</c:v>
                  </c:pt>
                  <c:pt idx="100">
                    <c:v>2.8428545588017953E-2</c:v>
                  </c:pt>
                  <c:pt idx="101">
                    <c:v>2.8457069506832165E-2</c:v>
                  </c:pt>
                  <c:pt idx="102">
                    <c:v>2.8446945300272006E-2</c:v>
                  </c:pt>
                  <c:pt idx="103">
                    <c:v>2.7386670131957998E-2</c:v>
                  </c:pt>
                  <c:pt idx="104">
                    <c:v>2.7389436861376435E-2</c:v>
                  </c:pt>
                  <c:pt idx="105">
                    <c:v>2.7736621307999233E-2</c:v>
                  </c:pt>
                  <c:pt idx="106">
                    <c:v>2.7898781502663426E-2</c:v>
                  </c:pt>
                  <c:pt idx="107">
                    <c:v>2.6128887364690691E-2</c:v>
                  </c:pt>
                  <c:pt idx="108">
                    <c:v>2.6834805564167633E-2</c:v>
                  </c:pt>
                  <c:pt idx="109">
                    <c:v>2.6783548325729122E-2</c:v>
                  </c:pt>
                  <c:pt idx="110">
                    <c:v>2.7258589195273561E-2</c:v>
                  </c:pt>
                  <c:pt idx="111">
                    <c:v>2.5552814756891251E-2</c:v>
                  </c:pt>
                  <c:pt idx="112">
                    <c:v>2.5154669260066716E-2</c:v>
                  </c:pt>
                  <c:pt idx="113">
                    <c:v>2.5402649133505924E-2</c:v>
                  </c:pt>
                  <c:pt idx="114">
                    <c:v>2.6393991341149219E-2</c:v>
                  </c:pt>
                  <c:pt idx="115">
                    <c:v>2.5059520870320172E-2</c:v>
                  </c:pt>
                  <c:pt idx="116">
                    <c:v>2.5207372307852239E-2</c:v>
                  </c:pt>
                  <c:pt idx="117">
                    <c:v>2.6502191393668995E-2</c:v>
                  </c:pt>
                  <c:pt idx="118">
                    <c:v>2.5710877503500314E-2</c:v>
                  </c:pt>
                  <c:pt idx="119">
                    <c:v>2.5983885499799193E-2</c:v>
                  </c:pt>
                  <c:pt idx="120">
                    <c:v>2.5449223974743466E-2</c:v>
                  </c:pt>
                  <c:pt idx="121">
                    <c:v>2.5697902072283015E-2</c:v>
                  </c:pt>
                  <c:pt idx="122">
                    <c:v>2.6840001966902362E-2</c:v>
                  </c:pt>
                  <c:pt idx="123">
                    <c:v>2.6652274005545384E-2</c:v>
                  </c:pt>
                  <c:pt idx="124">
                    <c:v>2.7449867886749246E-2</c:v>
                  </c:pt>
                  <c:pt idx="125">
                    <c:v>2.691730296048719E-2</c:v>
                  </c:pt>
                  <c:pt idx="126">
                    <c:v>2.7440813597936046E-2</c:v>
                  </c:pt>
                  <c:pt idx="127">
                    <c:v>2.7697588359217679E-2</c:v>
                  </c:pt>
                  <c:pt idx="128">
                    <c:v>2.8138462850399955E-2</c:v>
                  </c:pt>
                  <c:pt idx="129">
                    <c:v>2.8480174180179063E-2</c:v>
                  </c:pt>
                  <c:pt idx="130">
                    <c:v>2.8095978530446989E-2</c:v>
                  </c:pt>
                  <c:pt idx="131">
                    <c:v>2.905266698601016E-2</c:v>
                  </c:pt>
                  <c:pt idx="132">
                    <c:v>2.9325926031130371E-2</c:v>
                  </c:pt>
                  <c:pt idx="133">
                    <c:v>2.9434288977030282E-2</c:v>
                  </c:pt>
                  <c:pt idx="134">
                    <c:v>2.9553445206664676E-2</c:v>
                  </c:pt>
                  <c:pt idx="135">
                    <c:v>2.940197742783052E-2</c:v>
                  </c:pt>
                  <c:pt idx="136">
                    <c:v>3.0025444325049756E-2</c:v>
                  </c:pt>
                  <c:pt idx="137">
                    <c:v>3.1755443967662188E-2</c:v>
                  </c:pt>
                  <c:pt idx="138">
                    <c:v>3.0176607971517545E-2</c:v>
                  </c:pt>
                  <c:pt idx="139">
                    <c:v>3.180039710443882E-2</c:v>
                  </c:pt>
                  <c:pt idx="140">
                    <c:v>3.2358211996081264E-2</c:v>
                  </c:pt>
                  <c:pt idx="141">
                    <c:v>3.1075246837314167E-2</c:v>
                  </c:pt>
                  <c:pt idx="142">
                    <c:v>3.1893285566871335E-2</c:v>
                  </c:pt>
                  <c:pt idx="143">
                    <c:v>3.2780538398059687E-2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CONTROLS!$AB$23:$AB$170</c:f>
                <c:numCache>
                  <c:formatCode>General</c:formatCode>
                  <c:ptCount val="148"/>
                  <c:pt idx="0">
                    <c:v>8.6491906365085205E-3</c:v>
                  </c:pt>
                  <c:pt idx="1">
                    <c:v>1.054796291549542E-2</c:v>
                  </c:pt>
                  <c:pt idx="2">
                    <c:v>8.394631240660106E-3</c:v>
                  </c:pt>
                  <c:pt idx="3">
                    <c:v>7.6297942905865276E-3</c:v>
                  </c:pt>
                  <c:pt idx="4">
                    <c:v>7.491600290770113E-3</c:v>
                  </c:pt>
                  <c:pt idx="5">
                    <c:v>6.6582358274045184E-3</c:v>
                  </c:pt>
                  <c:pt idx="6">
                    <c:v>8.1320310091226988E-3</c:v>
                  </c:pt>
                  <c:pt idx="7">
                    <c:v>8.5155780142434582E-3</c:v>
                  </c:pt>
                  <c:pt idx="8">
                    <c:v>9.0724502157171743E-3</c:v>
                  </c:pt>
                  <c:pt idx="9">
                    <c:v>9.3678889252951023E-3</c:v>
                  </c:pt>
                  <c:pt idx="10">
                    <c:v>8.2913163410080187E-3</c:v>
                  </c:pt>
                  <c:pt idx="11">
                    <c:v>1.012637022827035E-2</c:v>
                  </c:pt>
                  <c:pt idx="12">
                    <c:v>8.7315714316878162E-3</c:v>
                  </c:pt>
                  <c:pt idx="13">
                    <c:v>8.6059464858123935E-3</c:v>
                  </c:pt>
                  <c:pt idx="14">
                    <c:v>8.1894194493057296E-3</c:v>
                  </c:pt>
                  <c:pt idx="15">
                    <c:v>7.4566657875129979E-3</c:v>
                  </c:pt>
                  <c:pt idx="16">
                    <c:v>7.5881087235226061E-3</c:v>
                  </c:pt>
                  <c:pt idx="17">
                    <c:v>6.5271024390612629E-3</c:v>
                  </c:pt>
                  <c:pt idx="18">
                    <c:v>7.0322832944452315E-3</c:v>
                  </c:pt>
                  <c:pt idx="19">
                    <c:v>6.3899415425077511E-3</c:v>
                  </c:pt>
                  <c:pt idx="20">
                    <c:v>8.348369596314402E-3</c:v>
                  </c:pt>
                  <c:pt idx="21">
                    <c:v>4.6386008307103543E-3</c:v>
                  </c:pt>
                  <c:pt idx="22">
                    <c:v>3.9731992461994629E-3</c:v>
                  </c:pt>
                  <c:pt idx="23">
                    <c:v>0</c:v>
                  </c:pt>
                  <c:pt idx="24">
                    <c:v>2.3552036005407861E-3</c:v>
                  </c:pt>
                  <c:pt idx="25">
                    <c:v>1.6898844366307057E-2</c:v>
                  </c:pt>
                  <c:pt idx="26">
                    <c:v>1.9557078207135082E-2</c:v>
                  </c:pt>
                  <c:pt idx="27">
                    <c:v>2.2105892478024986E-2</c:v>
                  </c:pt>
                  <c:pt idx="28">
                    <c:v>2.4640627548826788E-2</c:v>
                  </c:pt>
                  <c:pt idx="29">
                    <c:v>2.1743034997825476E-2</c:v>
                  </c:pt>
                  <c:pt idx="30">
                    <c:v>2.4686086788243029E-2</c:v>
                  </c:pt>
                  <c:pt idx="31">
                    <c:v>2.5602690307856307E-2</c:v>
                  </c:pt>
                  <c:pt idx="32">
                    <c:v>2.739451387139399E-2</c:v>
                  </c:pt>
                  <c:pt idx="33">
                    <c:v>2.5801159487834409E-2</c:v>
                  </c:pt>
                  <c:pt idx="34">
                    <c:v>2.7880102546439769E-2</c:v>
                  </c:pt>
                  <c:pt idx="35">
                    <c:v>2.8902633611258777E-2</c:v>
                  </c:pt>
                  <c:pt idx="36">
                    <c:v>2.886393399498181E-2</c:v>
                  </c:pt>
                  <c:pt idx="37">
                    <c:v>3.0050785983897342E-2</c:v>
                  </c:pt>
                  <c:pt idx="38">
                    <c:v>3.2896374931999192E-2</c:v>
                  </c:pt>
                  <c:pt idx="39">
                    <c:v>3.6360087660326994E-2</c:v>
                  </c:pt>
                  <c:pt idx="40">
                    <c:v>3.5710836492583095E-2</c:v>
                  </c:pt>
                  <c:pt idx="41">
                    <c:v>3.657959740415407E-2</c:v>
                  </c:pt>
                  <c:pt idx="42">
                    <c:v>3.8663839773100665E-2</c:v>
                  </c:pt>
                  <c:pt idx="43">
                    <c:v>3.6949448831026785E-2</c:v>
                  </c:pt>
                  <c:pt idx="44">
                    <c:v>4.1710440091980223E-2</c:v>
                  </c:pt>
                  <c:pt idx="45">
                    <c:v>4.3357805929267294E-2</c:v>
                  </c:pt>
                  <c:pt idx="46">
                    <c:v>4.1610011939235768E-2</c:v>
                  </c:pt>
                  <c:pt idx="47">
                    <c:v>4.9792096685451391E-2</c:v>
                  </c:pt>
                  <c:pt idx="48">
                    <c:v>6.0152721181854156E-2</c:v>
                  </c:pt>
                  <c:pt idx="49">
                    <c:v>5.4176630819176431E-2</c:v>
                  </c:pt>
                  <c:pt idx="50">
                    <c:v>5.4440632823759633E-2</c:v>
                  </c:pt>
                  <c:pt idx="51">
                    <c:v>6.0351839780708426E-2</c:v>
                  </c:pt>
                  <c:pt idx="52">
                    <c:v>6.2456011674221414E-2</c:v>
                  </c:pt>
                  <c:pt idx="53">
                    <c:v>6.873206786924041E-2</c:v>
                  </c:pt>
                  <c:pt idx="54">
                    <c:v>7.059896143417542E-2</c:v>
                  </c:pt>
                  <c:pt idx="55">
                    <c:v>8.7465091638529335E-2</c:v>
                  </c:pt>
                  <c:pt idx="56">
                    <c:v>9.4395143672308085E-2</c:v>
                  </c:pt>
                  <c:pt idx="57">
                    <c:v>0.10331655317637904</c:v>
                  </c:pt>
                  <c:pt idx="58">
                    <c:v>0.11134800083035874</c:v>
                  </c:pt>
                  <c:pt idx="59">
                    <c:v>0.11810903231442833</c:v>
                  </c:pt>
                  <c:pt idx="60">
                    <c:v>0.12105608265591518</c:v>
                  </c:pt>
                  <c:pt idx="61">
                    <c:v>0.12612558367325527</c:v>
                  </c:pt>
                  <c:pt idx="62">
                    <c:v>0.11991131904418481</c:v>
                  </c:pt>
                  <c:pt idx="63">
                    <c:v>0.1149707508408986</c:v>
                  </c:pt>
                  <c:pt idx="64">
                    <c:v>0.10614654875375419</c:v>
                  </c:pt>
                  <c:pt idx="65">
                    <c:v>0.11026402561428159</c:v>
                  </c:pt>
                  <c:pt idx="66">
                    <c:v>0.10437639387452646</c:v>
                  </c:pt>
                  <c:pt idx="67">
                    <c:v>9.7909452820373916E-2</c:v>
                  </c:pt>
                  <c:pt idx="68">
                    <c:v>9.1100840504719463E-2</c:v>
                  </c:pt>
                  <c:pt idx="69">
                    <c:v>8.4669498799252826E-2</c:v>
                  </c:pt>
                  <c:pt idx="70">
                    <c:v>7.9451955140095898E-2</c:v>
                  </c:pt>
                  <c:pt idx="71">
                    <c:v>7.5716179875353784E-2</c:v>
                  </c:pt>
                  <c:pt idx="72">
                    <c:v>6.9582049142837998E-2</c:v>
                  </c:pt>
                  <c:pt idx="73">
                    <c:v>7.0870273436749093E-2</c:v>
                  </c:pt>
                  <c:pt idx="74">
                    <c:v>7.0830357881232667E-2</c:v>
                  </c:pt>
                  <c:pt idx="75">
                    <c:v>6.9496235813529955E-2</c:v>
                  </c:pt>
                  <c:pt idx="76">
                    <c:v>6.961087674291179E-2</c:v>
                  </c:pt>
                  <c:pt idx="77">
                    <c:v>6.5851941459611832E-2</c:v>
                  </c:pt>
                  <c:pt idx="78">
                    <c:v>6.4281957035650122E-2</c:v>
                  </c:pt>
                  <c:pt idx="79">
                    <c:v>6.2536139724027898E-2</c:v>
                  </c:pt>
                  <c:pt idx="80">
                    <c:v>5.674464011913273E-2</c:v>
                  </c:pt>
                  <c:pt idx="81">
                    <c:v>5.4718195916288459E-2</c:v>
                  </c:pt>
                  <c:pt idx="82">
                    <c:v>4.9917700016295363E-2</c:v>
                  </c:pt>
                  <c:pt idx="83">
                    <c:v>4.7771607373001741E-2</c:v>
                  </c:pt>
                  <c:pt idx="84">
                    <c:v>4.5743304802451562E-2</c:v>
                  </c:pt>
                  <c:pt idx="85">
                    <c:v>4.4464402690992069E-2</c:v>
                  </c:pt>
                  <c:pt idx="86">
                    <c:v>4.1726163697572663E-2</c:v>
                  </c:pt>
                  <c:pt idx="87">
                    <c:v>3.9558748904845793E-2</c:v>
                  </c:pt>
                  <c:pt idx="88">
                    <c:v>3.8283893462742614E-2</c:v>
                  </c:pt>
                  <c:pt idx="89">
                    <c:v>3.6085626773920444E-2</c:v>
                  </c:pt>
                  <c:pt idx="90">
                    <c:v>3.3455178667385413E-2</c:v>
                  </c:pt>
                  <c:pt idx="91">
                    <c:v>3.4873070097139421E-2</c:v>
                  </c:pt>
                  <c:pt idx="92">
                    <c:v>3.2650590136320531E-2</c:v>
                  </c:pt>
                  <c:pt idx="93">
                    <c:v>3.2128599433889467E-2</c:v>
                  </c:pt>
                  <c:pt idx="94">
                    <c:v>3.1859361087703535E-2</c:v>
                  </c:pt>
                  <c:pt idx="95">
                    <c:v>2.9207145992034451E-2</c:v>
                  </c:pt>
                  <c:pt idx="96">
                    <c:v>3.0885600089955365E-2</c:v>
                  </c:pt>
                  <c:pt idx="97">
                    <c:v>2.9237003966150414E-2</c:v>
                  </c:pt>
                  <c:pt idx="98">
                    <c:v>2.8336517652433325E-2</c:v>
                  </c:pt>
                  <c:pt idx="99">
                    <c:v>2.7955764879537597E-2</c:v>
                  </c:pt>
                  <c:pt idx="100">
                    <c:v>2.8428545588017953E-2</c:v>
                  </c:pt>
                  <c:pt idx="101">
                    <c:v>2.8457069506832165E-2</c:v>
                  </c:pt>
                  <c:pt idx="102">
                    <c:v>2.8446945300272006E-2</c:v>
                  </c:pt>
                  <c:pt idx="103">
                    <c:v>2.7386670131957998E-2</c:v>
                  </c:pt>
                  <c:pt idx="104">
                    <c:v>2.7389436861376435E-2</c:v>
                  </c:pt>
                  <c:pt idx="105">
                    <c:v>2.7736621307999233E-2</c:v>
                  </c:pt>
                  <c:pt idx="106">
                    <c:v>2.7898781502663426E-2</c:v>
                  </c:pt>
                  <c:pt idx="107">
                    <c:v>2.6128887364690691E-2</c:v>
                  </c:pt>
                  <c:pt idx="108">
                    <c:v>2.6834805564167633E-2</c:v>
                  </c:pt>
                  <c:pt idx="109">
                    <c:v>2.6783548325729122E-2</c:v>
                  </c:pt>
                  <c:pt idx="110">
                    <c:v>2.7258589195273561E-2</c:v>
                  </c:pt>
                  <c:pt idx="111">
                    <c:v>2.5552814756891251E-2</c:v>
                  </c:pt>
                  <c:pt idx="112">
                    <c:v>2.5154669260066716E-2</c:v>
                  </c:pt>
                  <c:pt idx="113">
                    <c:v>2.5402649133505924E-2</c:v>
                  </c:pt>
                  <c:pt idx="114">
                    <c:v>2.6393991341149219E-2</c:v>
                  </c:pt>
                  <c:pt idx="115">
                    <c:v>2.5059520870320172E-2</c:v>
                  </c:pt>
                  <c:pt idx="116">
                    <c:v>2.5207372307852239E-2</c:v>
                  </c:pt>
                  <c:pt idx="117">
                    <c:v>2.6502191393668995E-2</c:v>
                  </c:pt>
                  <c:pt idx="118">
                    <c:v>2.5710877503500314E-2</c:v>
                  </c:pt>
                  <c:pt idx="119">
                    <c:v>2.5983885499799193E-2</c:v>
                  </c:pt>
                  <c:pt idx="120">
                    <c:v>2.5449223974743466E-2</c:v>
                  </c:pt>
                  <c:pt idx="121">
                    <c:v>2.5697902072283015E-2</c:v>
                  </c:pt>
                  <c:pt idx="122">
                    <c:v>2.6840001966902362E-2</c:v>
                  </c:pt>
                  <c:pt idx="123">
                    <c:v>2.6652274005545384E-2</c:v>
                  </c:pt>
                  <c:pt idx="124">
                    <c:v>2.7449867886749246E-2</c:v>
                  </c:pt>
                  <c:pt idx="125">
                    <c:v>2.691730296048719E-2</c:v>
                  </c:pt>
                  <c:pt idx="126">
                    <c:v>2.7440813597936046E-2</c:v>
                  </c:pt>
                  <c:pt idx="127">
                    <c:v>2.7697588359217679E-2</c:v>
                  </c:pt>
                  <c:pt idx="128">
                    <c:v>2.8138462850399955E-2</c:v>
                  </c:pt>
                  <c:pt idx="129">
                    <c:v>2.8480174180179063E-2</c:v>
                  </c:pt>
                  <c:pt idx="130">
                    <c:v>2.8095978530446989E-2</c:v>
                  </c:pt>
                  <c:pt idx="131">
                    <c:v>2.905266698601016E-2</c:v>
                  </c:pt>
                  <c:pt idx="132">
                    <c:v>2.9325926031130371E-2</c:v>
                  </c:pt>
                  <c:pt idx="133">
                    <c:v>2.9434288977030282E-2</c:v>
                  </c:pt>
                  <c:pt idx="134">
                    <c:v>2.9553445206664676E-2</c:v>
                  </c:pt>
                  <c:pt idx="135">
                    <c:v>2.940197742783052E-2</c:v>
                  </c:pt>
                  <c:pt idx="136">
                    <c:v>3.0025444325049756E-2</c:v>
                  </c:pt>
                  <c:pt idx="137">
                    <c:v>3.1755443967662188E-2</c:v>
                  </c:pt>
                  <c:pt idx="138">
                    <c:v>3.0176607971517545E-2</c:v>
                  </c:pt>
                  <c:pt idx="139">
                    <c:v>3.180039710443882E-2</c:v>
                  </c:pt>
                  <c:pt idx="140">
                    <c:v>3.2358211996081264E-2</c:v>
                  </c:pt>
                  <c:pt idx="141">
                    <c:v>3.1075246837314167E-2</c:v>
                  </c:pt>
                  <c:pt idx="142">
                    <c:v>3.1893285566871335E-2</c:v>
                  </c:pt>
                  <c:pt idx="143">
                    <c:v>3.2780538398059687E-2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CONTROLS!$W$23:$W$170</c:f>
              <c:numCache>
                <c:formatCode>General</c:formatCode>
                <c:ptCount val="148"/>
                <c:pt idx="0">
                  <c:v>0.162968</c:v>
                </c:pt>
                <c:pt idx="1">
                  <c:v>0.20810450000000003</c:v>
                </c:pt>
                <c:pt idx="2">
                  <c:v>0.2336975</c:v>
                </c:pt>
                <c:pt idx="3">
                  <c:v>0.25621225000000003</c:v>
                </c:pt>
                <c:pt idx="4">
                  <c:v>0.27488974999999999</c:v>
                </c:pt>
                <c:pt idx="5">
                  <c:v>0.29569649999999997</c:v>
                </c:pt>
                <c:pt idx="6">
                  <c:v>0.31696150000000001</c:v>
                </c:pt>
                <c:pt idx="7">
                  <c:v>0.34313025000000003</c:v>
                </c:pt>
                <c:pt idx="8">
                  <c:v>0.37555375000000002</c:v>
                </c:pt>
                <c:pt idx="9">
                  <c:v>0.41006575000000001</c:v>
                </c:pt>
                <c:pt idx="10">
                  <c:v>0.445853</c:v>
                </c:pt>
                <c:pt idx="11">
                  <c:v>0.48229699999999998</c:v>
                </c:pt>
                <c:pt idx="12">
                  <c:v>0.51937449999999996</c:v>
                </c:pt>
                <c:pt idx="13">
                  <c:v>0.55901875000000001</c:v>
                </c:pt>
                <c:pt idx="14">
                  <c:v>0.59639975000000001</c:v>
                </c:pt>
                <c:pt idx="15">
                  <c:v>0.63324000000000003</c:v>
                </c:pt>
                <c:pt idx="16">
                  <c:v>0.67174700000000009</c:v>
                </c:pt>
                <c:pt idx="17">
                  <c:v>0.70804175000000003</c:v>
                </c:pt>
                <c:pt idx="18">
                  <c:v>0.75046550000000001</c:v>
                </c:pt>
                <c:pt idx="19">
                  <c:v>0.79278925</c:v>
                </c:pt>
                <c:pt idx="20">
                  <c:v>0.84430125</c:v>
                </c:pt>
                <c:pt idx="21">
                  <c:v>0.89976250000000002</c:v>
                </c:pt>
                <c:pt idx="22">
                  <c:v>0.94961225000000005</c:v>
                </c:pt>
                <c:pt idx="23">
                  <c:v>1</c:v>
                </c:pt>
                <c:pt idx="24">
                  <c:v>1.0575209999999999</c:v>
                </c:pt>
                <c:pt idx="25">
                  <c:v>1.0680317499999998</c:v>
                </c:pt>
                <c:pt idx="26">
                  <c:v>1.1077760000000001</c:v>
                </c:pt>
                <c:pt idx="27">
                  <c:v>1.1990732500000001</c:v>
                </c:pt>
                <c:pt idx="28">
                  <c:v>1.235293</c:v>
                </c:pt>
                <c:pt idx="29">
                  <c:v>1.2860772499999999</c:v>
                </c:pt>
                <c:pt idx="30">
                  <c:v>1.3137747499999999</c:v>
                </c:pt>
                <c:pt idx="31">
                  <c:v>1.3479405</c:v>
                </c:pt>
                <c:pt idx="32">
                  <c:v>1.39161125</c:v>
                </c:pt>
                <c:pt idx="33">
                  <c:v>1.4407127499999999</c:v>
                </c:pt>
                <c:pt idx="34">
                  <c:v>1.4938470000000001</c:v>
                </c:pt>
                <c:pt idx="35">
                  <c:v>1.5437105</c:v>
                </c:pt>
                <c:pt idx="36">
                  <c:v>1.5977884999999998</c:v>
                </c:pt>
                <c:pt idx="37">
                  <c:v>1.65192925</c:v>
                </c:pt>
                <c:pt idx="38">
                  <c:v>1.7059414999999998</c:v>
                </c:pt>
                <c:pt idx="39">
                  <c:v>1.757628</c:v>
                </c:pt>
                <c:pt idx="40">
                  <c:v>1.8083364999999998</c:v>
                </c:pt>
                <c:pt idx="41">
                  <c:v>1.8592422499999999</c:v>
                </c:pt>
                <c:pt idx="42">
                  <c:v>1.9082689999999998</c:v>
                </c:pt>
                <c:pt idx="43">
                  <c:v>1.9555182500000001</c:v>
                </c:pt>
                <c:pt idx="44">
                  <c:v>2.1380309999999998</c:v>
                </c:pt>
                <c:pt idx="45">
                  <c:v>2.3113004999999998</c:v>
                </c:pt>
                <c:pt idx="46">
                  <c:v>2.4680452499999999</c:v>
                </c:pt>
                <c:pt idx="47">
                  <c:v>2.6080025</c:v>
                </c:pt>
                <c:pt idx="48">
                  <c:v>2.7106857500000001</c:v>
                </c:pt>
                <c:pt idx="49">
                  <c:v>2.77274975</c:v>
                </c:pt>
                <c:pt idx="50">
                  <c:v>2.8085852499999997</c:v>
                </c:pt>
                <c:pt idx="51">
                  <c:v>2.84237575</c:v>
                </c:pt>
                <c:pt idx="52">
                  <c:v>2.8781907499999999</c:v>
                </c:pt>
                <c:pt idx="53">
                  <c:v>2.9250827500000001</c:v>
                </c:pt>
                <c:pt idx="54">
                  <c:v>2.97084225</c:v>
                </c:pt>
                <c:pt idx="55">
                  <c:v>3.0043309999999996</c:v>
                </c:pt>
                <c:pt idx="56">
                  <c:v>3.0247207500000002</c:v>
                </c:pt>
                <c:pt idx="57">
                  <c:v>3.0260012500000002</c:v>
                </c:pt>
                <c:pt idx="58">
                  <c:v>2.9988877499999997</c:v>
                </c:pt>
                <c:pt idx="59">
                  <c:v>2.9509347500000001</c:v>
                </c:pt>
                <c:pt idx="60">
                  <c:v>2.8798450000000004</c:v>
                </c:pt>
                <c:pt idx="61">
                  <c:v>2.7912162499999997</c:v>
                </c:pt>
                <c:pt idx="62">
                  <c:v>2.6964587500000001</c:v>
                </c:pt>
                <c:pt idx="63">
                  <c:v>2.5827997499999995</c:v>
                </c:pt>
                <c:pt idx="64">
                  <c:v>2.4549585</c:v>
                </c:pt>
                <c:pt idx="65">
                  <c:v>2.3197890000000001</c:v>
                </c:pt>
                <c:pt idx="66">
                  <c:v>2.17529825</c:v>
                </c:pt>
                <c:pt idx="67">
                  <c:v>2.0302927499999996</c:v>
                </c:pt>
                <c:pt idx="68">
                  <c:v>1.8899140000000001</c:v>
                </c:pt>
                <c:pt idx="69">
                  <c:v>1.7486852499999999</c:v>
                </c:pt>
                <c:pt idx="70">
                  <c:v>1.62012175</c:v>
                </c:pt>
                <c:pt idx="71">
                  <c:v>1.5007947500000001</c:v>
                </c:pt>
                <c:pt idx="72">
                  <c:v>1.38778275</c:v>
                </c:pt>
                <c:pt idx="73">
                  <c:v>1.2830295</c:v>
                </c:pt>
                <c:pt idx="74">
                  <c:v>1.1888237499999998</c:v>
                </c:pt>
                <c:pt idx="75">
                  <c:v>1.1027642500000001</c:v>
                </c:pt>
                <c:pt idx="76">
                  <c:v>1.0217067499999999</c:v>
                </c:pt>
                <c:pt idx="77">
                  <c:v>0.949098</c:v>
                </c:pt>
                <c:pt idx="78">
                  <c:v>0.88522650000000003</c:v>
                </c:pt>
                <c:pt idx="79">
                  <c:v>0.82545075000000001</c:v>
                </c:pt>
                <c:pt idx="80">
                  <c:v>0.76670575000000007</c:v>
                </c:pt>
                <c:pt idx="81">
                  <c:v>0.71835150000000003</c:v>
                </c:pt>
                <c:pt idx="82">
                  <c:v>0.6740617499999999</c:v>
                </c:pt>
                <c:pt idx="83">
                  <c:v>0.63286549999999986</c:v>
                </c:pt>
                <c:pt idx="84">
                  <c:v>0.59486075000000005</c:v>
                </c:pt>
                <c:pt idx="85">
                  <c:v>0.56048699999999996</c:v>
                </c:pt>
                <c:pt idx="86">
                  <c:v>0.53188825000000006</c:v>
                </c:pt>
                <c:pt idx="87">
                  <c:v>0.50299475000000005</c:v>
                </c:pt>
                <c:pt idx="88">
                  <c:v>0.47951400000000005</c:v>
                </c:pt>
                <c:pt idx="89">
                  <c:v>0.45572249999999997</c:v>
                </c:pt>
                <c:pt idx="90">
                  <c:v>0.43392449999999999</c:v>
                </c:pt>
                <c:pt idx="91">
                  <c:v>0.41445300000000002</c:v>
                </c:pt>
                <c:pt idx="92">
                  <c:v>0.39511225</c:v>
                </c:pt>
                <c:pt idx="93">
                  <c:v>0.37838375000000002</c:v>
                </c:pt>
                <c:pt idx="94">
                  <c:v>0.36355975000000001</c:v>
                </c:pt>
                <c:pt idx="95">
                  <c:v>0.35055049999999999</c:v>
                </c:pt>
                <c:pt idx="96">
                  <c:v>0.33881125000000001</c:v>
                </c:pt>
                <c:pt idx="97">
                  <c:v>0.32701274999999996</c:v>
                </c:pt>
                <c:pt idx="98">
                  <c:v>0.31717299999999998</c:v>
                </c:pt>
                <c:pt idx="99">
                  <c:v>0.30743900000000002</c:v>
                </c:pt>
                <c:pt idx="100">
                  <c:v>0.29824725000000002</c:v>
                </c:pt>
                <c:pt idx="101">
                  <c:v>0.29106674999999999</c:v>
                </c:pt>
                <c:pt idx="102">
                  <c:v>0.28399025</c:v>
                </c:pt>
                <c:pt idx="103">
                  <c:v>0.27724274999999998</c:v>
                </c:pt>
                <c:pt idx="104">
                  <c:v>0.26901724999999999</c:v>
                </c:pt>
                <c:pt idx="105">
                  <c:v>0.26531624999999998</c:v>
                </c:pt>
                <c:pt idx="106">
                  <c:v>0.25936799999999999</c:v>
                </c:pt>
                <c:pt idx="107">
                  <c:v>0.25485674999999997</c:v>
                </c:pt>
                <c:pt idx="108">
                  <c:v>0.25175949999999997</c:v>
                </c:pt>
                <c:pt idx="109">
                  <c:v>0.24729625</c:v>
                </c:pt>
                <c:pt idx="110">
                  <c:v>0.24346725</c:v>
                </c:pt>
                <c:pt idx="111">
                  <c:v>0.24160599999999999</c:v>
                </c:pt>
                <c:pt idx="112">
                  <c:v>0.23672274999999998</c:v>
                </c:pt>
                <c:pt idx="113">
                  <c:v>0.23376549999999999</c:v>
                </c:pt>
                <c:pt idx="114">
                  <c:v>0.23161775000000001</c:v>
                </c:pt>
                <c:pt idx="115">
                  <c:v>0.22855275</c:v>
                </c:pt>
                <c:pt idx="116">
                  <c:v>0.22633999999999999</c:v>
                </c:pt>
                <c:pt idx="117">
                  <c:v>0.224075</c:v>
                </c:pt>
                <c:pt idx="118">
                  <c:v>0.221828</c:v>
                </c:pt>
                <c:pt idx="119">
                  <c:v>0.22016649999999999</c:v>
                </c:pt>
                <c:pt idx="120">
                  <c:v>0.21776475000000001</c:v>
                </c:pt>
                <c:pt idx="121">
                  <c:v>0.21654525000000002</c:v>
                </c:pt>
                <c:pt idx="122">
                  <c:v>0.21474675000000001</c:v>
                </c:pt>
                <c:pt idx="123">
                  <c:v>0.21395049999999999</c:v>
                </c:pt>
                <c:pt idx="124">
                  <c:v>0.2113545</c:v>
                </c:pt>
                <c:pt idx="125">
                  <c:v>0.21026600000000001</c:v>
                </c:pt>
                <c:pt idx="126">
                  <c:v>0.20835124999999999</c:v>
                </c:pt>
                <c:pt idx="127">
                  <c:v>0.20819725</c:v>
                </c:pt>
                <c:pt idx="128">
                  <c:v>0.20660424999999999</c:v>
                </c:pt>
                <c:pt idx="129">
                  <c:v>0.20499599999999998</c:v>
                </c:pt>
                <c:pt idx="130">
                  <c:v>0.20348025</c:v>
                </c:pt>
                <c:pt idx="131">
                  <c:v>0.2029735</c:v>
                </c:pt>
                <c:pt idx="132">
                  <c:v>0.20174575</c:v>
                </c:pt>
                <c:pt idx="133">
                  <c:v>0.19983025000000001</c:v>
                </c:pt>
                <c:pt idx="134">
                  <c:v>0.19908175</c:v>
                </c:pt>
                <c:pt idx="135">
                  <c:v>0.19704400000000002</c:v>
                </c:pt>
                <c:pt idx="136">
                  <c:v>0.19602624999999999</c:v>
                </c:pt>
                <c:pt idx="137">
                  <c:v>0.19490625</c:v>
                </c:pt>
                <c:pt idx="138">
                  <c:v>0.19487500000000002</c:v>
                </c:pt>
                <c:pt idx="139">
                  <c:v>0.193325</c:v>
                </c:pt>
                <c:pt idx="140">
                  <c:v>0.19263225</c:v>
                </c:pt>
                <c:pt idx="141">
                  <c:v>0.19275599999999998</c:v>
                </c:pt>
                <c:pt idx="142">
                  <c:v>0.19074774999999999</c:v>
                </c:pt>
                <c:pt idx="143">
                  <c:v>0.19060650000000001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CONTROLS!$X$23:$X$170</c:f>
              <c:numCache>
                <c:formatCode>General</c:formatCode>
                <c:ptCount val="148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CONTROLS!$AD$23:$AD$170</c:f>
                <c:numCache>
                  <c:formatCode>General</c:formatCode>
                  <c:ptCount val="148"/>
                  <c:pt idx="0">
                    <c:v>8.6408448660995982E-3</c:v>
                  </c:pt>
                  <c:pt idx="1">
                    <c:v>1.2725800741014285E-2</c:v>
                  </c:pt>
                  <c:pt idx="2">
                    <c:v>1.5615039048942543E-2</c:v>
                  </c:pt>
                  <c:pt idx="3">
                    <c:v>5.38391103195438E-3</c:v>
                  </c:pt>
                  <c:pt idx="4">
                    <c:v>1.013354728118444E-2</c:v>
                  </c:pt>
                  <c:pt idx="5">
                    <c:v>1.1842624371312288E-2</c:v>
                  </c:pt>
                  <c:pt idx="6">
                    <c:v>1.4453262607453041E-2</c:v>
                  </c:pt>
                  <c:pt idx="7">
                    <c:v>1.3205926245439981E-2</c:v>
                  </c:pt>
                  <c:pt idx="8">
                    <c:v>1.3062383568859104E-2</c:v>
                  </c:pt>
                  <c:pt idx="9">
                    <c:v>1.3420179600139463E-2</c:v>
                  </c:pt>
                  <c:pt idx="10">
                    <c:v>1.4277193018937592E-2</c:v>
                  </c:pt>
                  <c:pt idx="11">
                    <c:v>1.4470940276982702E-2</c:v>
                  </c:pt>
                  <c:pt idx="12">
                    <c:v>1.8007888396477819E-2</c:v>
                  </c:pt>
                  <c:pt idx="13">
                    <c:v>2.0356190016798358E-2</c:v>
                  </c:pt>
                  <c:pt idx="14">
                    <c:v>1.7915964514923513E-2</c:v>
                  </c:pt>
                  <c:pt idx="15">
                    <c:v>2.1604233485592626E-2</c:v>
                  </c:pt>
                  <c:pt idx="16">
                    <c:v>2.0115066604413718E-2</c:v>
                  </c:pt>
                  <c:pt idx="17">
                    <c:v>1.0781964199532505E-2</c:v>
                  </c:pt>
                  <c:pt idx="18">
                    <c:v>8.9187378311059145E-3</c:v>
                  </c:pt>
                  <c:pt idx="19">
                    <c:v>6.2875934983107878E-3</c:v>
                  </c:pt>
                  <c:pt idx="20">
                    <c:v>9.6166522241370074E-3</c:v>
                  </c:pt>
                  <c:pt idx="21">
                    <c:v>4.8274179951605795E-3</c:v>
                  </c:pt>
                  <c:pt idx="22">
                    <c:v>1.3399673503484933E-3</c:v>
                  </c:pt>
                  <c:pt idx="23">
                    <c:v>0</c:v>
                  </c:pt>
                  <c:pt idx="24">
                    <c:v>2.7513524855969193E-3</c:v>
                  </c:pt>
                  <c:pt idx="25">
                    <c:v>7.2337023715383537E-3</c:v>
                  </c:pt>
                  <c:pt idx="26">
                    <c:v>4.0517218561989263E-3</c:v>
                  </c:pt>
                  <c:pt idx="27">
                    <c:v>3.1770307678711364E-3</c:v>
                  </c:pt>
                  <c:pt idx="28">
                    <c:v>6.9720728624993447E-3</c:v>
                  </c:pt>
                  <c:pt idx="29">
                    <c:v>6.636197141435732E-3</c:v>
                  </c:pt>
                  <c:pt idx="30">
                    <c:v>8.9116667632940811E-3</c:v>
                  </c:pt>
                  <c:pt idx="31">
                    <c:v>1.2663575344269845E-2</c:v>
                  </c:pt>
                  <c:pt idx="32">
                    <c:v>1.4251737174814811E-2</c:v>
                  </c:pt>
                  <c:pt idx="33">
                    <c:v>2.8425692603700162E-4</c:v>
                  </c:pt>
                  <c:pt idx="34">
                    <c:v>3.7420090860392622E-3</c:v>
                  </c:pt>
                  <c:pt idx="35">
                    <c:v>5.9206050788749368E-3</c:v>
                  </c:pt>
                  <c:pt idx="36">
                    <c:v>1.4502760082136265E-3</c:v>
                  </c:pt>
                  <c:pt idx="37">
                    <c:v>5.2813805486822867E-3</c:v>
                  </c:pt>
                  <c:pt idx="38">
                    <c:v>2.2384879372022569E-2</c:v>
                  </c:pt>
                  <c:pt idx="39">
                    <c:v>3.506966791972603E-2</c:v>
                  </c:pt>
                  <c:pt idx="40">
                    <c:v>4.3103815167563495E-2</c:v>
                  </c:pt>
                  <c:pt idx="41">
                    <c:v>4.946424066434827E-2</c:v>
                  </c:pt>
                  <c:pt idx="42">
                    <c:v>5.616054188217455E-2</c:v>
                  </c:pt>
                  <c:pt idx="43">
                    <c:v>4.856904347935332E-2</c:v>
                  </c:pt>
                  <c:pt idx="44">
                    <c:v>5.8562583617870739E-3</c:v>
                  </c:pt>
                  <c:pt idx="45">
                    <c:v>1.7909600553892888E-2</c:v>
                  </c:pt>
                  <c:pt idx="46">
                    <c:v>1.9137137926032863E-2</c:v>
                  </c:pt>
                  <c:pt idx="47">
                    <c:v>2.4621458120915637E-2</c:v>
                  </c:pt>
                  <c:pt idx="48">
                    <c:v>1.064619969754463E-2</c:v>
                  </c:pt>
                  <c:pt idx="49">
                    <c:v>1.7908186340330475E-2</c:v>
                  </c:pt>
                  <c:pt idx="50">
                    <c:v>2.304178157174484E-2</c:v>
                  </c:pt>
                  <c:pt idx="51">
                    <c:v>1.4972278984843976E-2</c:v>
                  </c:pt>
                  <c:pt idx="52">
                    <c:v>1.6503165166112832E-2</c:v>
                  </c:pt>
                  <c:pt idx="53">
                    <c:v>2.119340444572328E-2</c:v>
                  </c:pt>
                  <c:pt idx="54">
                    <c:v>2.560716497388961E-2</c:v>
                  </c:pt>
                  <c:pt idx="55">
                    <c:v>3.0491151511545092E-2</c:v>
                  </c:pt>
                  <c:pt idx="56">
                    <c:v>3.6017191006517894E-2</c:v>
                  </c:pt>
                  <c:pt idx="57">
                    <c:v>2.6174264612401358E-2</c:v>
                  </c:pt>
                  <c:pt idx="58">
                    <c:v>2.304178157174484E-2</c:v>
                  </c:pt>
                  <c:pt idx="59">
                    <c:v>2.8184569191314658E-2</c:v>
                  </c:pt>
                  <c:pt idx="60">
                    <c:v>4.0441558136402246E-2</c:v>
                  </c:pt>
                  <c:pt idx="61">
                    <c:v>3.9153209581080206E-2</c:v>
                  </c:pt>
                  <c:pt idx="62">
                    <c:v>4.1796374729155532E-2</c:v>
                  </c:pt>
                  <c:pt idx="63">
                    <c:v>5.4674203428112543E-2</c:v>
                  </c:pt>
                  <c:pt idx="64">
                    <c:v>6.8363790711910219E-2</c:v>
                  </c:pt>
                  <c:pt idx="65">
                    <c:v>7.0846442620632652E-2</c:v>
                  </c:pt>
                  <c:pt idx="66">
                    <c:v>7.4748257839238247E-2</c:v>
                  </c:pt>
                  <c:pt idx="67">
                    <c:v>7.4566531396489263E-2</c:v>
                  </c:pt>
                  <c:pt idx="68">
                    <c:v>8.4165505951074693E-2</c:v>
                  </c:pt>
                  <c:pt idx="69">
                    <c:v>7.0154185081859E-2</c:v>
                  </c:pt>
                  <c:pt idx="70">
                    <c:v>6.6240349047984204E-2</c:v>
                  </c:pt>
                  <c:pt idx="71">
                    <c:v>7.1665979380028527E-2</c:v>
                  </c:pt>
                  <c:pt idx="72">
                    <c:v>7.2496122741152844E-2</c:v>
                  </c:pt>
                  <c:pt idx="73">
                    <c:v>6.8174286094539169E-2</c:v>
                  </c:pt>
                  <c:pt idx="74">
                    <c:v>7.6177320644006952E-2</c:v>
                  </c:pt>
                  <c:pt idx="75">
                    <c:v>7.826894250275597E-2</c:v>
                  </c:pt>
                  <c:pt idx="76">
                    <c:v>7.515272291806098E-2</c:v>
                  </c:pt>
                  <c:pt idx="77">
                    <c:v>7.3074536088169814E-2</c:v>
                  </c:pt>
                  <c:pt idx="78">
                    <c:v>8.6236621713167899E-2</c:v>
                  </c:pt>
                  <c:pt idx="79">
                    <c:v>8.4717049240406683E-2</c:v>
                  </c:pt>
                  <c:pt idx="80">
                    <c:v>8.5999740941459971E-2</c:v>
                  </c:pt>
                  <c:pt idx="81">
                    <c:v>8.8434309589102353E-2</c:v>
                  </c:pt>
                  <c:pt idx="82">
                    <c:v>7.3239999074938986E-2</c:v>
                  </c:pt>
                  <c:pt idx="83">
                    <c:v>7.6860385794613406E-2</c:v>
                  </c:pt>
                  <c:pt idx="84">
                    <c:v>8.7887716047218761E-2</c:v>
                  </c:pt>
                  <c:pt idx="85">
                    <c:v>9.0500475603721028E-2</c:v>
                  </c:pt>
                  <c:pt idx="86">
                    <c:v>8.617227499606378E-2</c:v>
                  </c:pt>
                  <c:pt idx="87">
                    <c:v>8.3378496103611061E-2</c:v>
                  </c:pt>
                  <c:pt idx="88">
                    <c:v>8.8201671458104591E-2</c:v>
                  </c:pt>
                  <c:pt idx="89">
                    <c:v>8.5298998121327838E-2</c:v>
                  </c:pt>
                  <c:pt idx="90">
                    <c:v>7.0997763471832426E-2</c:v>
                  </c:pt>
                  <c:pt idx="91">
                    <c:v>8.4203689717247718E-2</c:v>
                  </c:pt>
                  <c:pt idx="92">
                    <c:v>9.9059296083189141E-2</c:v>
                  </c:pt>
                  <c:pt idx="93">
                    <c:v>9.4544419285322506E-2</c:v>
                  </c:pt>
                  <c:pt idx="94">
                    <c:v>0.11392833747801361</c:v>
                  </c:pt>
                  <c:pt idx="95">
                    <c:v>0.11418148170567735</c:v>
                  </c:pt>
                  <c:pt idx="96">
                    <c:v>0.10720163066858442</c:v>
                  </c:pt>
                  <c:pt idx="97">
                    <c:v>0.1015299271766742</c:v>
                  </c:pt>
                  <c:pt idx="98">
                    <c:v>0.11215632788434181</c:v>
                  </c:pt>
                  <c:pt idx="99">
                    <c:v>0.11050594065704526</c:v>
                  </c:pt>
                  <c:pt idx="100">
                    <c:v>0.11466231431684781</c:v>
                  </c:pt>
                  <c:pt idx="101">
                    <c:v>0.12687475553474142</c:v>
                  </c:pt>
                  <c:pt idx="102">
                    <c:v>0.11566711305293942</c:v>
                  </c:pt>
                  <c:pt idx="103">
                    <c:v>0.1260849172601605</c:v>
                  </c:pt>
                  <c:pt idx="104">
                    <c:v>0.13511891349659683</c:v>
                  </c:pt>
                  <c:pt idx="105">
                    <c:v>0.13433048943556511</c:v>
                  </c:pt>
                  <c:pt idx="106">
                    <c:v>0.13445069758834993</c:v>
                  </c:pt>
                  <c:pt idx="107">
                    <c:v>0.12940478359781768</c:v>
                  </c:pt>
                  <c:pt idx="108">
                    <c:v>0.13852433975479994</c:v>
                  </c:pt>
                  <c:pt idx="109">
                    <c:v>0.1429430500304272</c:v>
                  </c:pt>
                  <c:pt idx="110">
                    <c:v>0.15648555910371195</c:v>
                  </c:pt>
                  <c:pt idx="111">
                    <c:v>0.16248041039460753</c:v>
                  </c:pt>
                  <c:pt idx="112">
                    <c:v>0.15531529738084876</c:v>
                  </c:pt>
                  <c:pt idx="113">
                    <c:v>0.14012027975991137</c:v>
                  </c:pt>
                  <c:pt idx="114">
                    <c:v>0.13439978590011009</c:v>
                  </c:pt>
                  <c:pt idx="115">
                    <c:v>0.14936570092394572</c:v>
                  </c:pt>
                  <c:pt idx="116">
                    <c:v>0.15370026549261051</c:v>
                  </c:pt>
                  <c:pt idx="117">
                    <c:v>0.14798613559382642</c:v>
                  </c:pt>
                  <c:pt idx="118">
                    <c:v>0.15993482598233169</c:v>
                  </c:pt>
                  <c:pt idx="119">
                    <c:v>0.14573895024322758</c:v>
                  </c:pt>
                  <c:pt idx="120">
                    <c:v>0.15346621314804407</c:v>
                  </c:pt>
                  <c:pt idx="121">
                    <c:v>0.15315437905752466</c:v>
                  </c:pt>
                  <c:pt idx="122">
                    <c:v>0.14771036394917719</c:v>
                  </c:pt>
                  <c:pt idx="123">
                    <c:v>0.15448444691294971</c:v>
                  </c:pt>
                  <c:pt idx="124">
                    <c:v>0.15333681260707205</c:v>
                  </c:pt>
                  <c:pt idx="125">
                    <c:v>0.15452192357235392</c:v>
                  </c:pt>
                  <c:pt idx="126">
                    <c:v>0.15541499943700179</c:v>
                  </c:pt>
                  <c:pt idx="127">
                    <c:v>0.16488033080995665</c:v>
                  </c:pt>
                  <c:pt idx="128">
                    <c:v>0.17566583054338888</c:v>
                  </c:pt>
                  <c:pt idx="129">
                    <c:v>0.18466800697467453</c:v>
                  </c:pt>
                  <c:pt idx="130">
                    <c:v>0.17920207155610535</c:v>
                  </c:pt>
                  <c:pt idx="131">
                    <c:v>0.17245273732969565</c:v>
                  </c:pt>
                  <c:pt idx="132">
                    <c:v>0.14924973541182174</c:v>
                  </c:pt>
                  <c:pt idx="133">
                    <c:v>0.1640318026725236</c:v>
                  </c:pt>
                  <c:pt idx="134">
                    <c:v>0.17319024970246358</c:v>
                  </c:pt>
                  <c:pt idx="135">
                    <c:v>0.16868668661309383</c:v>
                  </c:pt>
                  <c:pt idx="136">
                    <c:v>0.16492205011004454</c:v>
                  </c:pt>
                  <c:pt idx="137">
                    <c:v>0.18063891253547829</c:v>
                  </c:pt>
                  <c:pt idx="138">
                    <c:v>0.18712237461217338</c:v>
                  </c:pt>
                  <c:pt idx="139">
                    <c:v>0.1904563830854773</c:v>
                  </c:pt>
                  <c:pt idx="140">
                    <c:v>0.18825515967563183</c:v>
                  </c:pt>
                  <c:pt idx="141">
                    <c:v>0.19818930284452063</c:v>
                  </c:pt>
                  <c:pt idx="142">
                    <c:v>0.19939774833356727</c:v>
                  </c:pt>
                  <c:pt idx="143">
                    <c:v>0.21064569590190776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CONTROLS!$AD$23:$AD$170</c:f>
                <c:numCache>
                  <c:formatCode>General</c:formatCode>
                  <c:ptCount val="148"/>
                  <c:pt idx="0">
                    <c:v>8.6408448660995982E-3</c:v>
                  </c:pt>
                  <c:pt idx="1">
                    <c:v>1.2725800741014285E-2</c:v>
                  </c:pt>
                  <c:pt idx="2">
                    <c:v>1.5615039048942543E-2</c:v>
                  </c:pt>
                  <c:pt idx="3">
                    <c:v>5.38391103195438E-3</c:v>
                  </c:pt>
                  <c:pt idx="4">
                    <c:v>1.013354728118444E-2</c:v>
                  </c:pt>
                  <c:pt idx="5">
                    <c:v>1.1842624371312288E-2</c:v>
                  </c:pt>
                  <c:pt idx="6">
                    <c:v>1.4453262607453041E-2</c:v>
                  </c:pt>
                  <c:pt idx="7">
                    <c:v>1.3205926245439981E-2</c:v>
                  </c:pt>
                  <c:pt idx="8">
                    <c:v>1.3062383568859104E-2</c:v>
                  </c:pt>
                  <c:pt idx="9">
                    <c:v>1.3420179600139463E-2</c:v>
                  </c:pt>
                  <c:pt idx="10">
                    <c:v>1.4277193018937592E-2</c:v>
                  </c:pt>
                  <c:pt idx="11">
                    <c:v>1.4470940276982702E-2</c:v>
                  </c:pt>
                  <c:pt idx="12">
                    <c:v>1.8007888396477819E-2</c:v>
                  </c:pt>
                  <c:pt idx="13">
                    <c:v>2.0356190016798358E-2</c:v>
                  </c:pt>
                  <c:pt idx="14">
                    <c:v>1.7915964514923513E-2</c:v>
                  </c:pt>
                  <c:pt idx="15">
                    <c:v>2.1604233485592626E-2</c:v>
                  </c:pt>
                  <c:pt idx="16">
                    <c:v>2.0115066604413718E-2</c:v>
                  </c:pt>
                  <c:pt idx="17">
                    <c:v>1.0781964199532505E-2</c:v>
                  </c:pt>
                  <c:pt idx="18">
                    <c:v>8.9187378311059145E-3</c:v>
                  </c:pt>
                  <c:pt idx="19">
                    <c:v>6.2875934983107878E-3</c:v>
                  </c:pt>
                  <c:pt idx="20">
                    <c:v>9.6166522241370074E-3</c:v>
                  </c:pt>
                  <c:pt idx="21">
                    <c:v>4.8274179951605795E-3</c:v>
                  </c:pt>
                  <c:pt idx="22">
                    <c:v>1.3399673503484933E-3</c:v>
                  </c:pt>
                  <c:pt idx="23">
                    <c:v>0</c:v>
                  </c:pt>
                  <c:pt idx="24">
                    <c:v>2.7513524855969193E-3</c:v>
                  </c:pt>
                  <c:pt idx="25">
                    <c:v>7.2337023715383537E-3</c:v>
                  </c:pt>
                  <c:pt idx="26">
                    <c:v>4.0517218561989263E-3</c:v>
                  </c:pt>
                  <c:pt idx="27">
                    <c:v>3.1770307678711364E-3</c:v>
                  </c:pt>
                  <c:pt idx="28">
                    <c:v>6.9720728624993447E-3</c:v>
                  </c:pt>
                  <c:pt idx="29">
                    <c:v>6.636197141435732E-3</c:v>
                  </c:pt>
                  <c:pt idx="30">
                    <c:v>8.9116667632940811E-3</c:v>
                  </c:pt>
                  <c:pt idx="31">
                    <c:v>1.2663575344269845E-2</c:v>
                  </c:pt>
                  <c:pt idx="32">
                    <c:v>1.4251737174814811E-2</c:v>
                  </c:pt>
                  <c:pt idx="33">
                    <c:v>2.8425692603700162E-4</c:v>
                  </c:pt>
                  <c:pt idx="34">
                    <c:v>3.7420090860392622E-3</c:v>
                  </c:pt>
                  <c:pt idx="35">
                    <c:v>5.9206050788749368E-3</c:v>
                  </c:pt>
                  <c:pt idx="36">
                    <c:v>1.4502760082136265E-3</c:v>
                  </c:pt>
                  <c:pt idx="37">
                    <c:v>5.2813805486822867E-3</c:v>
                  </c:pt>
                  <c:pt idx="38">
                    <c:v>2.2384879372022569E-2</c:v>
                  </c:pt>
                  <c:pt idx="39">
                    <c:v>3.506966791972603E-2</c:v>
                  </c:pt>
                  <c:pt idx="40">
                    <c:v>4.3103815167563495E-2</c:v>
                  </c:pt>
                  <c:pt idx="41">
                    <c:v>4.946424066434827E-2</c:v>
                  </c:pt>
                  <c:pt idx="42">
                    <c:v>5.616054188217455E-2</c:v>
                  </c:pt>
                  <c:pt idx="43">
                    <c:v>4.856904347935332E-2</c:v>
                  </c:pt>
                  <c:pt idx="44">
                    <c:v>5.8562583617870739E-3</c:v>
                  </c:pt>
                  <c:pt idx="45">
                    <c:v>1.7909600553892888E-2</c:v>
                  </c:pt>
                  <c:pt idx="46">
                    <c:v>1.9137137926032863E-2</c:v>
                  </c:pt>
                  <c:pt idx="47">
                    <c:v>2.4621458120915637E-2</c:v>
                  </c:pt>
                  <c:pt idx="48">
                    <c:v>1.064619969754463E-2</c:v>
                  </c:pt>
                  <c:pt idx="49">
                    <c:v>1.7908186340330475E-2</c:v>
                  </c:pt>
                  <c:pt idx="50">
                    <c:v>2.304178157174484E-2</c:v>
                  </c:pt>
                  <c:pt idx="51">
                    <c:v>1.4972278984843976E-2</c:v>
                  </c:pt>
                  <c:pt idx="52">
                    <c:v>1.6503165166112832E-2</c:v>
                  </c:pt>
                  <c:pt idx="53">
                    <c:v>2.119340444572328E-2</c:v>
                  </c:pt>
                  <c:pt idx="54">
                    <c:v>2.560716497388961E-2</c:v>
                  </c:pt>
                  <c:pt idx="55">
                    <c:v>3.0491151511545092E-2</c:v>
                  </c:pt>
                  <c:pt idx="56">
                    <c:v>3.6017191006517894E-2</c:v>
                  </c:pt>
                  <c:pt idx="57">
                    <c:v>2.6174264612401358E-2</c:v>
                  </c:pt>
                  <c:pt idx="58">
                    <c:v>2.304178157174484E-2</c:v>
                  </c:pt>
                  <c:pt idx="59">
                    <c:v>2.8184569191314658E-2</c:v>
                  </c:pt>
                  <c:pt idx="60">
                    <c:v>4.0441558136402246E-2</c:v>
                  </c:pt>
                  <c:pt idx="61">
                    <c:v>3.9153209581080206E-2</c:v>
                  </c:pt>
                  <c:pt idx="62">
                    <c:v>4.1796374729155532E-2</c:v>
                  </c:pt>
                  <c:pt idx="63">
                    <c:v>5.4674203428112543E-2</c:v>
                  </c:pt>
                  <c:pt idx="64">
                    <c:v>6.8363790711910219E-2</c:v>
                  </c:pt>
                  <c:pt idx="65">
                    <c:v>7.0846442620632652E-2</c:v>
                  </c:pt>
                  <c:pt idx="66">
                    <c:v>7.4748257839238247E-2</c:v>
                  </c:pt>
                  <c:pt idx="67">
                    <c:v>7.4566531396489263E-2</c:v>
                  </c:pt>
                  <c:pt idx="68">
                    <c:v>8.4165505951074693E-2</c:v>
                  </c:pt>
                  <c:pt idx="69">
                    <c:v>7.0154185081859E-2</c:v>
                  </c:pt>
                  <c:pt idx="70">
                    <c:v>6.6240349047984204E-2</c:v>
                  </c:pt>
                  <c:pt idx="71">
                    <c:v>7.1665979380028527E-2</c:v>
                  </c:pt>
                  <c:pt idx="72">
                    <c:v>7.2496122741152844E-2</c:v>
                  </c:pt>
                  <c:pt idx="73">
                    <c:v>6.8174286094539169E-2</c:v>
                  </c:pt>
                  <c:pt idx="74">
                    <c:v>7.6177320644006952E-2</c:v>
                  </c:pt>
                  <c:pt idx="75">
                    <c:v>7.826894250275597E-2</c:v>
                  </c:pt>
                  <c:pt idx="76">
                    <c:v>7.515272291806098E-2</c:v>
                  </c:pt>
                  <c:pt idx="77">
                    <c:v>7.3074536088169814E-2</c:v>
                  </c:pt>
                  <c:pt idx="78">
                    <c:v>8.6236621713167899E-2</c:v>
                  </c:pt>
                  <c:pt idx="79">
                    <c:v>8.4717049240406683E-2</c:v>
                  </c:pt>
                  <c:pt idx="80">
                    <c:v>8.5999740941459971E-2</c:v>
                  </c:pt>
                  <c:pt idx="81">
                    <c:v>8.8434309589102353E-2</c:v>
                  </c:pt>
                  <c:pt idx="82">
                    <c:v>7.3239999074938986E-2</c:v>
                  </c:pt>
                  <c:pt idx="83">
                    <c:v>7.6860385794613406E-2</c:v>
                  </c:pt>
                  <c:pt idx="84">
                    <c:v>8.7887716047218761E-2</c:v>
                  </c:pt>
                  <c:pt idx="85">
                    <c:v>9.0500475603721028E-2</c:v>
                  </c:pt>
                  <c:pt idx="86">
                    <c:v>8.617227499606378E-2</c:v>
                  </c:pt>
                  <c:pt idx="87">
                    <c:v>8.3378496103611061E-2</c:v>
                  </c:pt>
                  <c:pt idx="88">
                    <c:v>8.8201671458104591E-2</c:v>
                  </c:pt>
                  <c:pt idx="89">
                    <c:v>8.5298998121327838E-2</c:v>
                  </c:pt>
                  <c:pt idx="90">
                    <c:v>7.0997763471832426E-2</c:v>
                  </c:pt>
                  <c:pt idx="91">
                    <c:v>8.4203689717247718E-2</c:v>
                  </c:pt>
                  <c:pt idx="92">
                    <c:v>9.9059296083189141E-2</c:v>
                  </c:pt>
                  <c:pt idx="93">
                    <c:v>9.4544419285322506E-2</c:v>
                  </c:pt>
                  <c:pt idx="94">
                    <c:v>0.11392833747801361</c:v>
                  </c:pt>
                  <c:pt idx="95">
                    <c:v>0.11418148170567735</c:v>
                  </c:pt>
                  <c:pt idx="96">
                    <c:v>0.10720163066858442</c:v>
                  </c:pt>
                  <c:pt idx="97">
                    <c:v>0.1015299271766742</c:v>
                  </c:pt>
                  <c:pt idx="98">
                    <c:v>0.11215632788434181</c:v>
                  </c:pt>
                  <c:pt idx="99">
                    <c:v>0.11050594065704526</c:v>
                  </c:pt>
                  <c:pt idx="100">
                    <c:v>0.11466231431684781</c:v>
                  </c:pt>
                  <c:pt idx="101">
                    <c:v>0.12687475553474142</c:v>
                  </c:pt>
                  <c:pt idx="102">
                    <c:v>0.11566711305293942</c:v>
                  </c:pt>
                  <c:pt idx="103">
                    <c:v>0.1260849172601605</c:v>
                  </c:pt>
                  <c:pt idx="104">
                    <c:v>0.13511891349659683</c:v>
                  </c:pt>
                  <c:pt idx="105">
                    <c:v>0.13433048943556511</c:v>
                  </c:pt>
                  <c:pt idx="106">
                    <c:v>0.13445069758834993</c:v>
                  </c:pt>
                  <c:pt idx="107">
                    <c:v>0.12940478359781768</c:v>
                  </c:pt>
                  <c:pt idx="108">
                    <c:v>0.13852433975479994</c:v>
                  </c:pt>
                  <c:pt idx="109">
                    <c:v>0.1429430500304272</c:v>
                  </c:pt>
                  <c:pt idx="110">
                    <c:v>0.15648555910371195</c:v>
                  </c:pt>
                  <c:pt idx="111">
                    <c:v>0.16248041039460753</c:v>
                  </c:pt>
                  <c:pt idx="112">
                    <c:v>0.15531529738084876</c:v>
                  </c:pt>
                  <c:pt idx="113">
                    <c:v>0.14012027975991137</c:v>
                  </c:pt>
                  <c:pt idx="114">
                    <c:v>0.13439978590011009</c:v>
                  </c:pt>
                  <c:pt idx="115">
                    <c:v>0.14936570092394572</c:v>
                  </c:pt>
                  <c:pt idx="116">
                    <c:v>0.15370026549261051</c:v>
                  </c:pt>
                  <c:pt idx="117">
                    <c:v>0.14798613559382642</c:v>
                  </c:pt>
                  <c:pt idx="118">
                    <c:v>0.15993482598233169</c:v>
                  </c:pt>
                  <c:pt idx="119">
                    <c:v>0.14573895024322758</c:v>
                  </c:pt>
                  <c:pt idx="120">
                    <c:v>0.15346621314804407</c:v>
                  </c:pt>
                  <c:pt idx="121">
                    <c:v>0.15315437905752466</c:v>
                  </c:pt>
                  <c:pt idx="122">
                    <c:v>0.14771036394917719</c:v>
                  </c:pt>
                  <c:pt idx="123">
                    <c:v>0.15448444691294971</c:v>
                  </c:pt>
                  <c:pt idx="124">
                    <c:v>0.15333681260707205</c:v>
                  </c:pt>
                  <c:pt idx="125">
                    <c:v>0.15452192357235392</c:v>
                  </c:pt>
                  <c:pt idx="126">
                    <c:v>0.15541499943700179</c:v>
                  </c:pt>
                  <c:pt idx="127">
                    <c:v>0.16488033080995665</c:v>
                  </c:pt>
                  <c:pt idx="128">
                    <c:v>0.17566583054338888</c:v>
                  </c:pt>
                  <c:pt idx="129">
                    <c:v>0.18466800697467453</c:v>
                  </c:pt>
                  <c:pt idx="130">
                    <c:v>0.17920207155610535</c:v>
                  </c:pt>
                  <c:pt idx="131">
                    <c:v>0.17245273732969565</c:v>
                  </c:pt>
                  <c:pt idx="132">
                    <c:v>0.14924973541182174</c:v>
                  </c:pt>
                  <c:pt idx="133">
                    <c:v>0.1640318026725236</c:v>
                  </c:pt>
                  <c:pt idx="134">
                    <c:v>0.17319024970246358</c:v>
                  </c:pt>
                  <c:pt idx="135">
                    <c:v>0.16868668661309383</c:v>
                  </c:pt>
                  <c:pt idx="136">
                    <c:v>0.16492205011004454</c:v>
                  </c:pt>
                  <c:pt idx="137">
                    <c:v>0.18063891253547829</c:v>
                  </c:pt>
                  <c:pt idx="138">
                    <c:v>0.18712237461217338</c:v>
                  </c:pt>
                  <c:pt idx="139">
                    <c:v>0.1904563830854773</c:v>
                  </c:pt>
                  <c:pt idx="140">
                    <c:v>0.18825515967563183</c:v>
                  </c:pt>
                  <c:pt idx="141">
                    <c:v>0.19818930284452063</c:v>
                  </c:pt>
                  <c:pt idx="142">
                    <c:v>0.19939774833356727</c:v>
                  </c:pt>
                  <c:pt idx="143">
                    <c:v>0.21064569590190776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CONTROLS!$Y$23:$Y$170</c:f>
              <c:numCache>
                <c:formatCode>General</c:formatCode>
                <c:ptCount val="148"/>
                <c:pt idx="0">
                  <c:v>0.18792999999999999</c:v>
                </c:pt>
                <c:pt idx="1">
                  <c:v>0.28930650000000002</c:v>
                </c:pt>
                <c:pt idx="2">
                  <c:v>0.30475549999999996</c:v>
                </c:pt>
                <c:pt idx="3">
                  <c:v>0.31807000000000002</c:v>
                </c:pt>
                <c:pt idx="4">
                  <c:v>0.32880549999999997</c:v>
                </c:pt>
                <c:pt idx="5">
                  <c:v>0.34021299999999999</c:v>
                </c:pt>
                <c:pt idx="6">
                  <c:v>0.35732999999999998</c:v>
                </c:pt>
                <c:pt idx="7">
                  <c:v>0.37840299999999999</c:v>
                </c:pt>
                <c:pt idx="8">
                  <c:v>0.40394549999999996</c:v>
                </c:pt>
                <c:pt idx="9">
                  <c:v>0.43411749999999999</c:v>
                </c:pt>
                <c:pt idx="10">
                  <c:v>0.46830150000000004</c:v>
                </c:pt>
                <c:pt idx="11">
                  <c:v>0.50136550000000002</c:v>
                </c:pt>
                <c:pt idx="12">
                  <c:v>0.53675249999999997</c:v>
                </c:pt>
                <c:pt idx="13">
                  <c:v>0.571183</c:v>
                </c:pt>
                <c:pt idx="14">
                  <c:v>0.60847649999999998</c:v>
                </c:pt>
                <c:pt idx="15">
                  <c:v>0.64156950000000001</c:v>
                </c:pt>
                <c:pt idx="16">
                  <c:v>0.67703650000000004</c:v>
                </c:pt>
                <c:pt idx="17">
                  <c:v>0.71431200000000006</c:v>
                </c:pt>
                <c:pt idx="18">
                  <c:v>0.75058950000000002</c:v>
                </c:pt>
                <c:pt idx="19">
                  <c:v>0.79702399999999995</c:v>
                </c:pt>
                <c:pt idx="20">
                  <c:v>0.84356199999999992</c:v>
                </c:pt>
                <c:pt idx="21">
                  <c:v>0.89286449999999995</c:v>
                </c:pt>
                <c:pt idx="22">
                  <c:v>0.94573249999999998</c:v>
                </c:pt>
                <c:pt idx="23">
                  <c:v>1</c:v>
                </c:pt>
                <c:pt idx="24">
                  <c:v>1.1892255</c:v>
                </c:pt>
                <c:pt idx="25">
                  <c:v>0.94402600000000003</c:v>
                </c:pt>
                <c:pt idx="26">
                  <c:v>0.91681400000000002</c:v>
                </c:pt>
                <c:pt idx="27">
                  <c:v>0.88830750000000003</c:v>
                </c:pt>
                <c:pt idx="28">
                  <c:v>0.87087400000000004</c:v>
                </c:pt>
                <c:pt idx="29">
                  <c:v>0.90290150000000002</c:v>
                </c:pt>
                <c:pt idx="30">
                  <c:v>0.93972349999999993</c:v>
                </c:pt>
                <c:pt idx="31">
                  <c:v>0.9738135</c:v>
                </c:pt>
                <c:pt idx="32">
                  <c:v>1.0148755</c:v>
                </c:pt>
                <c:pt idx="33">
                  <c:v>1.0618020000000001</c:v>
                </c:pt>
                <c:pt idx="34">
                  <c:v>1.115802</c:v>
                </c:pt>
                <c:pt idx="35">
                  <c:v>1.1561875000000001</c:v>
                </c:pt>
                <c:pt idx="36">
                  <c:v>1.1793434999999999</c:v>
                </c:pt>
                <c:pt idx="37">
                  <c:v>1.1913775</c:v>
                </c:pt>
                <c:pt idx="38">
                  <c:v>1.2089855</c:v>
                </c:pt>
                <c:pt idx="39">
                  <c:v>1.221727</c:v>
                </c:pt>
                <c:pt idx="40">
                  <c:v>1.2410860000000001</c:v>
                </c:pt>
                <c:pt idx="41">
                  <c:v>1.2576844999999999</c:v>
                </c:pt>
                <c:pt idx="42">
                  <c:v>1.2818605000000001</c:v>
                </c:pt>
                <c:pt idx="43">
                  <c:v>1.3099335000000001</c:v>
                </c:pt>
                <c:pt idx="44">
                  <c:v>1.3646370000000001</c:v>
                </c:pt>
                <c:pt idx="45">
                  <c:v>1.4171</c:v>
                </c:pt>
                <c:pt idx="46">
                  <c:v>1.477854</c:v>
                </c:pt>
                <c:pt idx="47">
                  <c:v>1.5166270000000002</c:v>
                </c:pt>
                <c:pt idx="48">
                  <c:v>1.552711</c:v>
                </c:pt>
                <c:pt idx="49">
                  <c:v>1.5936360000000001</c:v>
                </c:pt>
                <c:pt idx="50">
                  <c:v>1.6335280000000001</c:v>
                </c:pt>
                <c:pt idx="51">
                  <c:v>1.6721629999999998</c:v>
                </c:pt>
                <c:pt idx="52">
                  <c:v>1.7001474999999999</c:v>
                </c:pt>
                <c:pt idx="53">
                  <c:v>1.7318199999999999</c:v>
                </c:pt>
                <c:pt idx="54">
                  <c:v>1.7644989999999998</c:v>
                </c:pt>
                <c:pt idx="55">
                  <c:v>1.7967154999999999</c:v>
                </c:pt>
                <c:pt idx="56">
                  <c:v>1.8148409999999999</c:v>
                </c:pt>
                <c:pt idx="57">
                  <c:v>1.8460589999999999</c:v>
                </c:pt>
                <c:pt idx="58">
                  <c:v>1.8668089999999999</c:v>
                </c:pt>
                <c:pt idx="59">
                  <c:v>1.8898025000000001</c:v>
                </c:pt>
                <c:pt idx="60">
                  <c:v>1.9119484999999998</c:v>
                </c:pt>
                <c:pt idx="61">
                  <c:v>1.9394135000000001</c:v>
                </c:pt>
                <c:pt idx="62">
                  <c:v>1.9627835</c:v>
                </c:pt>
                <c:pt idx="63">
                  <c:v>1.9964005</c:v>
                </c:pt>
                <c:pt idx="64">
                  <c:v>2.0198834999999997</c:v>
                </c:pt>
                <c:pt idx="65">
                  <c:v>2.0491260000000002</c:v>
                </c:pt>
                <c:pt idx="66">
                  <c:v>2.0821329999999998</c:v>
                </c:pt>
                <c:pt idx="67">
                  <c:v>2.1170264999999997</c:v>
                </c:pt>
                <c:pt idx="68">
                  <c:v>2.140679</c:v>
                </c:pt>
                <c:pt idx="69">
                  <c:v>2.1748135</c:v>
                </c:pt>
                <c:pt idx="70">
                  <c:v>2.2018620000000002</c:v>
                </c:pt>
                <c:pt idx="71">
                  <c:v>2.2371945000000002</c:v>
                </c:pt>
                <c:pt idx="72">
                  <c:v>2.2706274999999998</c:v>
                </c:pt>
                <c:pt idx="73">
                  <c:v>2.3101544999999999</c:v>
                </c:pt>
                <c:pt idx="74">
                  <c:v>2.3396295</c:v>
                </c:pt>
                <c:pt idx="75">
                  <c:v>2.3720355</c:v>
                </c:pt>
                <c:pt idx="76">
                  <c:v>2.3988339999999999</c:v>
                </c:pt>
                <c:pt idx="77">
                  <c:v>2.4315024999999997</c:v>
                </c:pt>
                <c:pt idx="78">
                  <c:v>2.4587664999999999</c:v>
                </c:pt>
                <c:pt idx="79">
                  <c:v>2.4921760000000002</c:v>
                </c:pt>
                <c:pt idx="80">
                  <c:v>2.5197700000000003</c:v>
                </c:pt>
                <c:pt idx="81">
                  <c:v>2.5481404999999997</c:v>
                </c:pt>
                <c:pt idx="82">
                  <c:v>2.5797425</c:v>
                </c:pt>
                <c:pt idx="83">
                  <c:v>2.6153205000000002</c:v>
                </c:pt>
                <c:pt idx="84">
                  <c:v>2.6317310000000003</c:v>
                </c:pt>
                <c:pt idx="85">
                  <c:v>2.6624105</c:v>
                </c:pt>
                <c:pt idx="86">
                  <c:v>2.6927370000000002</c:v>
                </c:pt>
                <c:pt idx="87">
                  <c:v>2.7181394999999999</c:v>
                </c:pt>
                <c:pt idx="88">
                  <c:v>2.7506349999999999</c:v>
                </c:pt>
                <c:pt idx="89">
                  <c:v>2.7888754999999996</c:v>
                </c:pt>
                <c:pt idx="90">
                  <c:v>2.8090799999999998</c:v>
                </c:pt>
                <c:pt idx="91">
                  <c:v>2.8452630000000001</c:v>
                </c:pt>
                <c:pt idx="92">
                  <c:v>2.8705315000000002</c:v>
                </c:pt>
                <c:pt idx="93">
                  <c:v>2.900604</c:v>
                </c:pt>
                <c:pt idx="94">
                  <c:v>2.9206114999999997</c:v>
                </c:pt>
                <c:pt idx="95">
                  <c:v>2.9437424999999999</c:v>
                </c:pt>
                <c:pt idx="96">
                  <c:v>2.9737939999999998</c:v>
                </c:pt>
                <c:pt idx="97">
                  <c:v>2.9982955000000002</c:v>
                </c:pt>
                <c:pt idx="98">
                  <c:v>3.0235444999999999</c:v>
                </c:pt>
                <c:pt idx="99">
                  <c:v>3.0429585000000001</c:v>
                </c:pt>
                <c:pt idx="100">
                  <c:v>3.0696095000000003</c:v>
                </c:pt>
                <c:pt idx="101">
                  <c:v>3.1000769999999997</c:v>
                </c:pt>
                <c:pt idx="102">
                  <c:v>3.1236790000000001</c:v>
                </c:pt>
                <c:pt idx="103">
                  <c:v>3.1468834999999999</c:v>
                </c:pt>
                <c:pt idx="104">
                  <c:v>3.1684085</c:v>
                </c:pt>
                <c:pt idx="105">
                  <c:v>3.1881539999999999</c:v>
                </c:pt>
                <c:pt idx="106">
                  <c:v>3.1999690000000003</c:v>
                </c:pt>
                <c:pt idx="107">
                  <c:v>3.2273689999999999</c:v>
                </c:pt>
                <c:pt idx="108">
                  <c:v>3.2530384999999997</c:v>
                </c:pt>
                <c:pt idx="109">
                  <c:v>3.2815409999999998</c:v>
                </c:pt>
                <c:pt idx="110">
                  <c:v>3.3034750000000002</c:v>
                </c:pt>
                <c:pt idx="111">
                  <c:v>3.3231980000000001</c:v>
                </c:pt>
                <c:pt idx="112">
                  <c:v>3.3507015</c:v>
                </c:pt>
                <c:pt idx="113">
                  <c:v>3.3691560000000003</c:v>
                </c:pt>
                <c:pt idx="114">
                  <c:v>3.3835300000000004</c:v>
                </c:pt>
                <c:pt idx="115">
                  <c:v>3.4053255</c:v>
                </c:pt>
                <c:pt idx="116">
                  <c:v>3.4143564999999998</c:v>
                </c:pt>
                <c:pt idx="117">
                  <c:v>3.4324630000000003</c:v>
                </c:pt>
                <c:pt idx="118">
                  <c:v>3.4584770000000002</c:v>
                </c:pt>
                <c:pt idx="119">
                  <c:v>3.4834490000000002</c:v>
                </c:pt>
                <c:pt idx="120">
                  <c:v>3.498783</c:v>
                </c:pt>
                <c:pt idx="121">
                  <c:v>3.5210565000000003</c:v>
                </c:pt>
                <c:pt idx="122">
                  <c:v>3.538913</c:v>
                </c:pt>
                <c:pt idx="123">
                  <c:v>3.549347</c:v>
                </c:pt>
                <c:pt idx="124">
                  <c:v>3.5594505000000001</c:v>
                </c:pt>
                <c:pt idx="125">
                  <c:v>3.5848274999999998</c:v>
                </c:pt>
                <c:pt idx="126">
                  <c:v>3.5855059999999996</c:v>
                </c:pt>
                <c:pt idx="127">
                  <c:v>3.6051329999999999</c:v>
                </c:pt>
                <c:pt idx="128">
                  <c:v>3.6202605000000001</c:v>
                </c:pt>
                <c:pt idx="129">
                  <c:v>3.6368510000000001</c:v>
                </c:pt>
                <c:pt idx="130">
                  <c:v>3.654325</c:v>
                </c:pt>
                <c:pt idx="131">
                  <c:v>3.6727284999999998</c:v>
                </c:pt>
                <c:pt idx="132">
                  <c:v>3.6863935000000003</c:v>
                </c:pt>
                <c:pt idx="133">
                  <c:v>3.6850540000000001</c:v>
                </c:pt>
                <c:pt idx="134">
                  <c:v>3.698099</c:v>
                </c:pt>
                <c:pt idx="135">
                  <c:v>3.7112995</c:v>
                </c:pt>
                <c:pt idx="136">
                  <c:v>3.7269515000000002</c:v>
                </c:pt>
                <c:pt idx="137">
                  <c:v>3.7427010000000003</c:v>
                </c:pt>
                <c:pt idx="138">
                  <c:v>3.7503865000000003</c:v>
                </c:pt>
                <c:pt idx="139">
                  <c:v>3.765431</c:v>
                </c:pt>
                <c:pt idx="140">
                  <c:v>3.7821745</c:v>
                </c:pt>
                <c:pt idx="141">
                  <c:v>3.788643</c:v>
                </c:pt>
                <c:pt idx="142">
                  <c:v>3.7892935000000003</c:v>
                </c:pt>
                <c:pt idx="143">
                  <c:v>3.7967110000000002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CONTROLS!$AE$23:$AE$170</c:f>
                <c:numCache>
                  <c:formatCode>General</c:formatCode>
                  <c:ptCount val="148"/>
                  <c:pt idx="0">
                    <c:v>7.1361216357346494E-3</c:v>
                  </c:pt>
                  <c:pt idx="1">
                    <c:v>1.3909497492720573E-2</c:v>
                  </c:pt>
                  <c:pt idx="2">
                    <c:v>1.1305930324391691E-2</c:v>
                  </c:pt>
                  <c:pt idx="3">
                    <c:v>1.5487052721547788E-2</c:v>
                  </c:pt>
                  <c:pt idx="4">
                    <c:v>9.7312035226892642E-3</c:v>
                  </c:pt>
                  <c:pt idx="5">
                    <c:v>1.17330228202284E-2</c:v>
                  </c:pt>
                  <c:pt idx="6">
                    <c:v>9.0212683143779671E-3</c:v>
                  </c:pt>
                  <c:pt idx="7">
                    <c:v>1.0739537792661269E-2</c:v>
                  </c:pt>
                  <c:pt idx="8">
                    <c:v>5.8668649635047841E-3</c:v>
                  </c:pt>
                  <c:pt idx="9">
                    <c:v>9.6272588258548755E-3</c:v>
                  </c:pt>
                  <c:pt idx="10">
                    <c:v>8.0334401410603346E-3</c:v>
                  </c:pt>
                  <c:pt idx="11">
                    <c:v>9.7177684938466874E-3</c:v>
                  </c:pt>
                  <c:pt idx="12">
                    <c:v>7.9167675221645736E-3</c:v>
                  </c:pt>
                  <c:pt idx="13">
                    <c:v>7.2740074580659687E-3</c:v>
                  </c:pt>
                  <c:pt idx="14">
                    <c:v>8.2957767568805508E-3</c:v>
                  </c:pt>
                  <c:pt idx="15">
                    <c:v>7.1311718882663393E-3</c:v>
                  </c:pt>
                  <c:pt idx="16">
                    <c:v>6.364668137460062E-3</c:v>
                  </c:pt>
                  <c:pt idx="17">
                    <c:v>9.8217131906809573E-4</c:v>
                  </c:pt>
                  <c:pt idx="18">
                    <c:v>7.6784725369046861E-3</c:v>
                  </c:pt>
                  <c:pt idx="19">
                    <c:v>9.4787664018056699E-3</c:v>
                  </c:pt>
                  <c:pt idx="20">
                    <c:v>7.2004683528226511E-3</c:v>
                  </c:pt>
                  <c:pt idx="21">
                    <c:v>4.7340799000438619E-3</c:v>
                  </c:pt>
                  <c:pt idx="22">
                    <c:v>5.3499699064574703E-3</c:v>
                  </c:pt>
                  <c:pt idx="23">
                    <c:v>0</c:v>
                  </c:pt>
                  <c:pt idx="24">
                    <c:v>2.8312555518710202E-3</c:v>
                  </c:pt>
                  <c:pt idx="25">
                    <c:v>4.2779960261785334E-3</c:v>
                  </c:pt>
                  <c:pt idx="26">
                    <c:v>5.926969039905642E-3</c:v>
                  </c:pt>
                  <c:pt idx="27">
                    <c:v>3.4209826073805234E-3</c:v>
                  </c:pt>
                  <c:pt idx="28">
                    <c:v>6.7747900705482774E-3</c:v>
                  </c:pt>
                  <c:pt idx="29">
                    <c:v>8.4569971029909308E-4</c:v>
                  </c:pt>
                  <c:pt idx="30">
                    <c:v>2.2634488065779884E-3</c:v>
                  </c:pt>
                  <c:pt idx="31">
                    <c:v>2.8001428534991734E-4</c:v>
                  </c:pt>
                  <c:pt idx="32">
                    <c:v>7.8163583592360236E-3</c:v>
                  </c:pt>
                  <c:pt idx="33">
                    <c:v>1.9529582189591298E-2</c:v>
                  </c:pt>
                  <c:pt idx="34">
                    <c:v>1.5563420253915971E-2</c:v>
                  </c:pt>
                  <c:pt idx="35">
                    <c:v>2.4868945494330823E-3</c:v>
                  </c:pt>
                  <c:pt idx="36">
                    <c:v>6.2833508576236258E-3</c:v>
                  </c:pt>
                  <c:pt idx="37">
                    <c:v>1.7189765850643909E-3</c:v>
                  </c:pt>
                  <c:pt idx="38">
                    <c:v>5.0862190770746829E-3</c:v>
                  </c:pt>
                  <c:pt idx="39">
                    <c:v>6.8504504961353716E-3</c:v>
                  </c:pt>
                  <c:pt idx="40">
                    <c:v>1.2948539377088134E-2</c:v>
                  </c:pt>
                  <c:pt idx="41">
                    <c:v>6.9763155031864286E-3</c:v>
                  </c:pt>
                  <c:pt idx="42">
                    <c:v>5.4829059813205168E-3</c:v>
                  </c:pt>
                  <c:pt idx="43">
                    <c:v>1.0210621920333752E-3</c:v>
                  </c:pt>
                  <c:pt idx="44">
                    <c:v>6.9529809794074649E-3</c:v>
                  </c:pt>
                  <c:pt idx="45">
                    <c:v>2.9521708114538642E-3</c:v>
                  </c:pt>
                  <c:pt idx="46">
                    <c:v>4.3479995975160522E-3</c:v>
                  </c:pt>
                  <c:pt idx="47">
                    <c:v>1.2501647891378102E-3</c:v>
                  </c:pt>
                  <c:pt idx="48">
                    <c:v>2.1870812742100002E-3</c:v>
                  </c:pt>
                  <c:pt idx="49">
                    <c:v>6.2932503525606784E-4</c:v>
                  </c:pt>
                  <c:pt idx="50">
                    <c:v>1.6850354595675597E-3</c:v>
                  </c:pt>
                  <c:pt idx="51">
                    <c:v>2.540634664803235E-3</c:v>
                  </c:pt>
                  <c:pt idx="52">
                    <c:v>8.6549870017241465E-4</c:v>
                  </c:pt>
                  <c:pt idx="53">
                    <c:v>6.4184082528302927E-3</c:v>
                  </c:pt>
                  <c:pt idx="54">
                    <c:v>1.109167696969209E-2</c:v>
                  </c:pt>
                  <c:pt idx="55">
                    <c:v>1.7718681722972526E-2</c:v>
                  </c:pt>
                  <c:pt idx="56">
                    <c:v>3.1157246099422817E-2</c:v>
                  </c:pt>
                  <c:pt idx="57">
                    <c:v>1.8380533670163169E-2</c:v>
                  </c:pt>
                  <c:pt idx="58">
                    <c:v>1.4514780897416391E-2</c:v>
                  </c:pt>
                  <c:pt idx="59">
                    <c:v>1.4692264699494058E-2</c:v>
                  </c:pt>
                  <c:pt idx="60">
                    <c:v>1.222587624671527E-2</c:v>
                  </c:pt>
                  <c:pt idx="61">
                    <c:v>7.6275608486592031E-3</c:v>
                  </c:pt>
                  <c:pt idx="62">
                    <c:v>1.4354267658086905E-2</c:v>
                  </c:pt>
                  <c:pt idx="63">
                    <c:v>1.293086170755851E-2</c:v>
                  </c:pt>
                  <c:pt idx="64">
                    <c:v>1.5063495759617074E-2</c:v>
                  </c:pt>
                  <c:pt idx="65">
                    <c:v>1.7041980533376931E-2</c:v>
                  </c:pt>
                  <c:pt idx="66">
                    <c:v>2.1930916818500783E-2</c:v>
                  </c:pt>
                  <c:pt idx="67">
                    <c:v>1.1375933895729091E-2</c:v>
                  </c:pt>
                  <c:pt idx="68">
                    <c:v>9.7170613870653233E-3</c:v>
                  </c:pt>
                  <c:pt idx="69">
                    <c:v>5.7176654326744495E-3</c:v>
                  </c:pt>
                  <c:pt idx="70">
                    <c:v>2.7548880195025611E-3</c:v>
                  </c:pt>
                  <c:pt idx="71">
                    <c:v>3.9110076067427604E-3</c:v>
                  </c:pt>
                  <c:pt idx="72">
                    <c:v>1.1928891398617014E-3</c:v>
                  </c:pt>
                  <c:pt idx="73">
                    <c:v>4.4413376926326917E-3</c:v>
                  </c:pt>
                  <c:pt idx="74">
                    <c:v>5.3499699064575483E-3</c:v>
                  </c:pt>
                  <c:pt idx="75">
                    <c:v>1.2949246483869262E-2</c:v>
                  </c:pt>
                  <c:pt idx="76">
                    <c:v>7.1757196154811171E-3</c:v>
                  </c:pt>
                  <c:pt idx="77">
                    <c:v>1.6404877323528608E-3</c:v>
                  </c:pt>
                  <c:pt idx="78">
                    <c:v>8.7355971747787482E-3</c:v>
                  </c:pt>
                  <c:pt idx="79">
                    <c:v>6.138393967480533E-3</c:v>
                  </c:pt>
                  <c:pt idx="80">
                    <c:v>6.1921340828503717E-3</c:v>
                  </c:pt>
                  <c:pt idx="81">
                    <c:v>2.4147696577520215E-3</c:v>
                  </c:pt>
                  <c:pt idx="82">
                    <c:v>4.6506412998639623E-3</c:v>
                  </c:pt>
                  <c:pt idx="83">
                    <c:v>6.5124534547277469E-4</c:v>
                  </c:pt>
                  <c:pt idx="84">
                    <c:v>1.287146473793886E-2</c:v>
                  </c:pt>
                  <c:pt idx="85">
                    <c:v>1.310198154860555E-2</c:v>
                  </c:pt>
                  <c:pt idx="86">
                    <c:v>1.1990409688580365E-2</c:v>
                  </c:pt>
                  <c:pt idx="87">
                    <c:v>1.8364270214195646E-2</c:v>
                  </c:pt>
                  <c:pt idx="88">
                    <c:v>9.6880700090370177E-3</c:v>
                  </c:pt>
                  <c:pt idx="89">
                    <c:v>8.4456833944919346E-3</c:v>
                  </c:pt>
                  <c:pt idx="90">
                    <c:v>1.6660142871536207E-2</c:v>
                  </c:pt>
                  <c:pt idx="91">
                    <c:v>4.6060935726492634E-3</c:v>
                  </c:pt>
                  <c:pt idx="92">
                    <c:v>1.7309974003445153E-3</c:v>
                  </c:pt>
                  <c:pt idx="93">
                    <c:v>4.9186347699334406E-3</c:v>
                  </c:pt>
                  <c:pt idx="94">
                    <c:v>2.0303157008209487E-2</c:v>
                  </c:pt>
                  <c:pt idx="95">
                    <c:v>5.9312116805928048E-3</c:v>
                  </c:pt>
                  <c:pt idx="96">
                    <c:v>1.0999045981356736E-2</c:v>
                  </c:pt>
                  <c:pt idx="97">
                    <c:v>2.9415642097358391E-4</c:v>
                  </c:pt>
                  <c:pt idx="98">
                    <c:v>1.6024453875249513E-2</c:v>
                  </c:pt>
                  <c:pt idx="99">
                    <c:v>1.0233249337331744E-2</c:v>
                  </c:pt>
                  <c:pt idx="100">
                    <c:v>1.6165875231486805E-2</c:v>
                  </c:pt>
                  <c:pt idx="101">
                    <c:v>2.0079711265354395E-2</c:v>
                  </c:pt>
                  <c:pt idx="102">
                    <c:v>2.1160877533788706E-2</c:v>
                  </c:pt>
                  <c:pt idx="103">
                    <c:v>3.1828997541550046E-2</c:v>
                  </c:pt>
                  <c:pt idx="104">
                    <c:v>1.1666554782796877E-2</c:v>
                  </c:pt>
                  <c:pt idx="105">
                    <c:v>4.558010311528451E-3</c:v>
                  </c:pt>
                  <c:pt idx="106">
                    <c:v>5.3789612844861671E-3</c:v>
                  </c:pt>
                  <c:pt idx="107">
                    <c:v>2.1911824935408587E-2</c:v>
                  </c:pt>
                  <c:pt idx="108">
                    <c:v>2.5124211042339046E-2</c:v>
                  </c:pt>
                  <c:pt idx="109">
                    <c:v>2.4501249968113606E-2</c:v>
                  </c:pt>
                  <c:pt idx="110">
                    <c:v>3.7399584763737545E-2</c:v>
                  </c:pt>
                  <c:pt idx="111">
                    <c:v>3.9093812611460874E-2</c:v>
                  </c:pt>
                  <c:pt idx="112">
                    <c:v>5.362980671231253E-2</c:v>
                  </c:pt>
                  <c:pt idx="113">
                    <c:v>5.4270445456067587E-2</c:v>
                  </c:pt>
                  <c:pt idx="114">
                    <c:v>5.5413837121246222E-2</c:v>
                  </c:pt>
                  <c:pt idx="115">
                    <c:v>5.4805018182644605E-2</c:v>
                  </c:pt>
                  <c:pt idx="116">
                    <c:v>4.8298928688947168E-2</c:v>
                  </c:pt>
                  <c:pt idx="117">
                    <c:v>4.2724805932853556E-2</c:v>
                  </c:pt>
                  <c:pt idx="118">
                    <c:v>3.6191846381471049E-2</c:v>
                  </c:pt>
                  <c:pt idx="119">
                    <c:v>2.6782376444221531E-2</c:v>
                  </c:pt>
                  <c:pt idx="120">
                    <c:v>4.0171443345989072E-2</c:v>
                  </c:pt>
                  <c:pt idx="121">
                    <c:v>2.9825056923667364E-2</c:v>
                  </c:pt>
                  <c:pt idx="122">
                    <c:v>2.3516250221920918E-2</c:v>
                  </c:pt>
                  <c:pt idx="123">
                    <c:v>3.0009611793557101E-2</c:v>
                  </c:pt>
                  <c:pt idx="124">
                    <c:v>3.8458830721955148E-2</c:v>
                  </c:pt>
                  <c:pt idx="125">
                    <c:v>3.6881275493127891E-2</c:v>
                  </c:pt>
                  <c:pt idx="126">
                    <c:v>4.156302949136402E-2</c:v>
                  </c:pt>
                  <c:pt idx="127">
                    <c:v>3.982778945033242E-2</c:v>
                  </c:pt>
                  <c:pt idx="128">
                    <c:v>2.044599257800904E-2</c:v>
                  </c:pt>
                  <c:pt idx="129">
                    <c:v>2.1653730960275536E-2</c:v>
                  </c:pt>
                  <c:pt idx="130">
                    <c:v>2.9588883258751017E-2</c:v>
                  </c:pt>
                  <c:pt idx="131">
                    <c:v>2.8116686940320528E-2</c:v>
                  </c:pt>
                  <c:pt idx="132">
                    <c:v>2.3901623417667755E-2</c:v>
                  </c:pt>
                  <c:pt idx="133">
                    <c:v>3.5542722356341816E-2</c:v>
                  </c:pt>
                  <c:pt idx="134">
                    <c:v>3.7560805109848001E-2</c:v>
                  </c:pt>
                  <c:pt idx="135">
                    <c:v>4.9387166025193399E-2</c:v>
                  </c:pt>
                  <c:pt idx="136">
                    <c:v>5.1772237198135514E-2</c:v>
                  </c:pt>
                  <c:pt idx="137">
                    <c:v>5.7221909160740166E-2</c:v>
                  </c:pt>
                  <c:pt idx="138">
                    <c:v>6.8633198395551348E-2</c:v>
                  </c:pt>
                  <c:pt idx="139">
                    <c:v>6.6018317518698189E-2</c:v>
                  </c:pt>
                  <c:pt idx="140">
                    <c:v>6.0666933398683683E-2</c:v>
                  </c:pt>
                  <c:pt idx="141">
                    <c:v>5.4356712483372163E-2</c:v>
                  </c:pt>
                  <c:pt idx="142">
                    <c:v>6.5885381443878968E-2</c:v>
                  </c:pt>
                  <c:pt idx="143">
                    <c:v>5.7395857428912199E-2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CONTROLS!$AE$23:$AE$170</c:f>
                <c:numCache>
                  <c:formatCode>General</c:formatCode>
                  <c:ptCount val="148"/>
                  <c:pt idx="0">
                    <c:v>7.1361216357346494E-3</c:v>
                  </c:pt>
                  <c:pt idx="1">
                    <c:v>1.3909497492720573E-2</c:v>
                  </c:pt>
                  <c:pt idx="2">
                    <c:v>1.1305930324391691E-2</c:v>
                  </c:pt>
                  <c:pt idx="3">
                    <c:v>1.5487052721547788E-2</c:v>
                  </c:pt>
                  <c:pt idx="4">
                    <c:v>9.7312035226892642E-3</c:v>
                  </c:pt>
                  <c:pt idx="5">
                    <c:v>1.17330228202284E-2</c:v>
                  </c:pt>
                  <c:pt idx="6">
                    <c:v>9.0212683143779671E-3</c:v>
                  </c:pt>
                  <c:pt idx="7">
                    <c:v>1.0739537792661269E-2</c:v>
                  </c:pt>
                  <c:pt idx="8">
                    <c:v>5.8668649635047841E-3</c:v>
                  </c:pt>
                  <c:pt idx="9">
                    <c:v>9.6272588258548755E-3</c:v>
                  </c:pt>
                  <c:pt idx="10">
                    <c:v>8.0334401410603346E-3</c:v>
                  </c:pt>
                  <c:pt idx="11">
                    <c:v>9.7177684938466874E-3</c:v>
                  </c:pt>
                  <c:pt idx="12">
                    <c:v>7.9167675221645736E-3</c:v>
                  </c:pt>
                  <c:pt idx="13">
                    <c:v>7.2740074580659687E-3</c:v>
                  </c:pt>
                  <c:pt idx="14">
                    <c:v>8.2957767568805508E-3</c:v>
                  </c:pt>
                  <c:pt idx="15">
                    <c:v>7.1311718882663393E-3</c:v>
                  </c:pt>
                  <c:pt idx="16">
                    <c:v>6.364668137460062E-3</c:v>
                  </c:pt>
                  <c:pt idx="17">
                    <c:v>9.8217131906809573E-4</c:v>
                  </c:pt>
                  <c:pt idx="18">
                    <c:v>7.6784725369046861E-3</c:v>
                  </c:pt>
                  <c:pt idx="19">
                    <c:v>9.4787664018056699E-3</c:v>
                  </c:pt>
                  <c:pt idx="20">
                    <c:v>7.2004683528226511E-3</c:v>
                  </c:pt>
                  <c:pt idx="21">
                    <c:v>4.7340799000438619E-3</c:v>
                  </c:pt>
                  <c:pt idx="22">
                    <c:v>5.3499699064574703E-3</c:v>
                  </c:pt>
                  <c:pt idx="23">
                    <c:v>0</c:v>
                  </c:pt>
                  <c:pt idx="24">
                    <c:v>2.8312555518710202E-3</c:v>
                  </c:pt>
                  <c:pt idx="25">
                    <c:v>4.2779960261785334E-3</c:v>
                  </c:pt>
                  <c:pt idx="26">
                    <c:v>5.926969039905642E-3</c:v>
                  </c:pt>
                  <c:pt idx="27">
                    <c:v>3.4209826073805234E-3</c:v>
                  </c:pt>
                  <c:pt idx="28">
                    <c:v>6.7747900705482774E-3</c:v>
                  </c:pt>
                  <c:pt idx="29">
                    <c:v>8.4569971029909308E-4</c:v>
                  </c:pt>
                  <c:pt idx="30">
                    <c:v>2.2634488065779884E-3</c:v>
                  </c:pt>
                  <c:pt idx="31">
                    <c:v>2.8001428534991734E-4</c:v>
                  </c:pt>
                  <c:pt idx="32">
                    <c:v>7.8163583592360236E-3</c:v>
                  </c:pt>
                  <c:pt idx="33">
                    <c:v>1.9529582189591298E-2</c:v>
                  </c:pt>
                  <c:pt idx="34">
                    <c:v>1.5563420253915971E-2</c:v>
                  </c:pt>
                  <c:pt idx="35">
                    <c:v>2.4868945494330823E-3</c:v>
                  </c:pt>
                  <c:pt idx="36">
                    <c:v>6.2833508576236258E-3</c:v>
                  </c:pt>
                  <c:pt idx="37">
                    <c:v>1.7189765850643909E-3</c:v>
                  </c:pt>
                  <c:pt idx="38">
                    <c:v>5.0862190770746829E-3</c:v>
                  </c:pt>
                  <c:pt idx="39">
                    <c:v>6.8504504961353716E-3</c:v>
                  </c:pt>
                  <c:pt idx="40">
                    <c:v>1.2948539377088134E-2</c:v>
                  </c:pt>
                  <c:pt idx="41">
                    <c:v>6.9763155031864286E-3</c:v>
                  </c:pt>
                  <c:pt idx="42">
                    <c:v>5.4829059813205168E-3</c:v>
                  </c:pt>
                  <c:pt idx="43">
                    <c:v>1.0210621920333752E-3</c:v>
                  </c:pt>
                  <c:pt idx="44">
                    <c:v>6.9529809794074649E-3</c:v>
                  </c:pt>
                  <c:pt idx="45">
                    <c:v>2.9521708114538642E-3</c:v>
                  </c:pt>
                  <c:pt idx="46">
                    <c:v>4.3479995975160522E-3</c:v>
                  </c:pt>
                  <c:pt idx="47">
                    <c:v>1.2501647891378102E-3</c:v>
                  </c:pt>
                  <c:pt idx="48">
                    <c:v>2.1870812742100002E-3</c:v>
                  </c:pt>
                  <c:pt idx="49">
                    <c:v>6.2932503525606784E-4</c:v>
                  </c:pt>
                  <c:pt idx="50">
                    <c:v>1.6850354595675597E-3</c:v>
                  </c:pt>
                  <c:pt idx="51">
                    <c:v>2.540634664803235E-3</c:v>
                  </c:pt>
                  <c:pt idx="52">
                    <c:v>8.6549870017241465E-4</c:v>
                  </c:pt>
                  <c:pt idx="53">
                    <c:v>6.4184082528302927E-3</c:v>
                  </c:pt>
                  <c:pt idx="54">
                    <c:v>1.109167696969209E-2</c:v>
                  </c:pt>
                  <c:pt idx="55">
                    <c:v>1.7718681722972526E-2</c:v>
                  </c:pt>
                  <c:pt idx="56">
                    <c:v>3.1157246099422817E-2</c:v>
                  </c:pt>
                  <c:pt idx="57">
                    <c:v>1.8380533670163169E-2</c:v>
                  </c:pt>
                  <c:pt idx="58">
                    <c:v>1.4514780897416391E-2</c:v>
                  </c:pt>
                  <c:pt idx="59">
                    <c:v>1.4692264699494058E-2</c:v>
                  </c:pt>
                  <c:pt idx="60">
                    <c:v>1.222587624671527E-2</c:v>
                  </c:pt>
                  <c:pt idx="61">
                    <c:v>7.6275608486592031E-3</c:v>
                  </c:pt>
                  <c:pt idx="62">
                    <c:v>1.4354267658086905E-2</c:v>
                  </c:pt>
                  <c:pt idx="63">
                    <c:v>1.293086170755851E-2</c:v>
                  </c:pt>
                  <c:pt idx="64">
                    <c:v>1.5063495759617074E-2</c:v>
                  </c:pt>
                  <c:pt idx="65">
                    <c:v>1.7041980533376931E-2</c:v>
                  </c:pt>
                  <c:pt idx="66">
                    <c:v>2.1930916818500783E-2</c:v>
                  </c:pt>
                  <c:pt idx="67">
                    <c:v>1.1375933895729091E-2</c:v>
                  </c:pt>
                  <c:pt idx="68">
                    <c:v>9.7170613870653233E-3</c:v>
                  </c:pt>
                  <c:pt idx="69">
                    <c:v>5.7176654326744495E-3</c:v>
                  </c:pt>
                  <c:pt idx="70">
                    <c:v>2.7548880195025611E-3</c:v>
                  </c:pt>
                  <c:pt idx="71">
                    <c:v>3.9110076067427604E-3</c:v>
                  </c:pt>
                  <c:pt idx="72">
                    <c:v>1.1928891398617014E-3</c:v>
                  </c:pt>
                  <c:pt idx="73">
                    <c:v>4.4413376926326917E-3</c:v>
                  </c:pt>
                  <c:pt idx="74">
                    <c:v>5.3499699064575483E-3</c:v>
                  </c:pt>
                  <c:pt idx="75">
                    <c:v>1.2949246483869262E-2</c:v>
                  </c:pt>
                  <c:pt idx="76">
                    <c:v>7.1757196154811171E-3</c:v>
                  </c:pt>
                  <c:pt idx="77">
                    <c:v>1.6404877323528608E-3</c:v>
                  </c:pt>
                  <c:pt idx="78">
                    <c:v>8.7355971747787482E-3</c:v>
                  </c:pt>
                  <c:pt idx="79">
                    <c:v>6.138393967480533E-3</c:v>
                  </c:pt>
                  <c:pt idx="80">
                    <c:v>6.1921340828503717E-3</c:v>
                  </c:pt>
                  <c:pt idx="81">
                    <c:v>2.4147696577520215E-3</c:v>
                  </c:pt>
                  <c:pt idx="82">
                    <c:v>4.6506412998639623E-3</c:v>
                  </c:pt>
                  <c:pt idx="83">
                    <c:v>6.5124534547277469E-4</c:v>
                  </c:pt>
                  <c:pt idx="84">
                    <c:v>1.287146473793886E-2</c:v>
                  </c:pt>
                  <c:pt idx="85">
                    <c:v>1.310198154860555E-2</c:v>
                  </c:pt>
                  <c:pt idx="86">
                    <c:v>1.1990409688580365E-2</c:v>
                  </c:pt>
                  <c:pt idx="87">
                    <c:v>1.8364270214195646E-2</c:v>
                  </c:pt>
                  <c:pt idx="88">
                    <c:v>9.6880700090370177E-3</c:v>
                  </c:pt>
                  <c:pt idx="89">
                    <c:v>8.4456833944919346E-3</c:v>
                  </c:pt>
                  <c:pt idx="90">
                    <c:v>1.6660142871536207E-2</c:v>
                  </c:pt>
                  <c:pt idx="91">
                    <c:v>4.6060935726492634E-3</c:v>
                  </c:pt>
                  <c:pt idx="92">
                    <c:v>1.7309974003445153E-3</c:v>
                  </c:pt>
                  <c:pt idx="93">
                    <c:v>4.9186347699334406E-3</c:v>
                  </c:pt>
                  <c:pt idx="94">
                    <c:v>2.0303157008209487E-2</c:v>
                  </c:pt>
                  <c:pt idx="95">
                    <c:v>5.9312116805928048E-3</c:v>
                  </c:pt>
                  <c:pt idx="96">
                    <c:v>1.0999045981356736E-2</c:v>
                  </c:pt>
                  <c:pt idx="97">
                    <c:v>2.9415642097358391E-4</c:v>
                  </c:pt>
                  <c:pt idx="98">
                    <c:v>1.6024453875249513E-2</c:v>
                  </c:pt>
                  <c:pt idx="99">
                    <c:v>1.0233249337331744E-2</c:v>
                  </c:pt>
                  <c:pt idx="100">
                    <c:v>1.6165875231486805E-2</c:v>
                  </c:pt>
                  <c:pt idx="101">
                    <c:v>2.0079711265354395E-2</c:v>
                  </c:pt>
                  <c:pt idx="102">
                    <c:v>2.1160877533788706E-2</c:v>
                  </c:pt>
                  <c:pt idx="103">
                    <c:v>3.1828997541550046E-2</c:v>
                  </c:pt>
                  <c:pt idx="104">
                    <c:v>1.1666554782796877E-2</c:v>
                  </c:pt>
                  <c:pt idx="105">
                    <c:v>4.558010311528451E-3</c:v>
                  </c:pt>
                  <c:pt idx="106">
                    <c:v>5.3789612844861671E-3</c:v>
                  </c:pt>
                  <c:pt idx="107">
                    <c:v>2.1911824935408587E-2</c:v>
                  </c:pt>
                  <c:pt idx="108">
                    <c:v>2.5124211042339046E-2</c:v>
                  </c:pt>
                  <c:pt idx="109">
                    <c:v>2.4501249968113606E-2</c:v>
                  </c:pt>
                  <c:pt idx="110">
                    <c:v>3.7399584763737545E-2</c:v>
                  </c:pt>
                  <c:pt idx="111">
                    <c:v>3.9093812611460874E-2</c:v>
                  </c:pt>
                  <c:pt idx="112">
                    <c:v>5.362980671231253E-2</c:v>
                  </c:pt>
                  <c:pt idx="113">
                    <c:v>5.4270445456067587E-2</c:v>
                  </c:pt>
                  <c:pt idx="114">
                    <c:v>5.5413837121246222E-2</c:v>
                  </c:pt>
                  <c:pt idx="115">
                    <c:v>5.4805018182644605E-2</c:v>
                  </c:pt>
                  <c:pt idx="116">
                    <c:v>4.8298928688947168E-2</c:v>
                  </c:pt>
                  <c:pt idx="117">
                    <c:v>4.2724805932853556E-2</c:v>
                  </c:pt>
                  <c:pt idx="118">
                    <c:v>3.6191846381471049E-2</c:v>
                  </c:pt>
                  <c:pt idx="119">
                    <c:v>2.6782376444221531E-2</c:v>
                  </c:pt>
                  <c:pt idx="120">
                    <c:v>4.0171443345989072E-2</c:v>
                  </c:pt>
                  <c:pt idx="121">
                    <c:v>2.9825056923667364E-2</c:v>
                  </c:pt>
                  <c:pt idx="122">
                    <c:v>2.3516250221920918E-2</c:v>
                  </c:pt>
                  <c:pt idx="123">
                    <c:v>3.0009611793557101E-2</c:v>
                  </c:pt>
                  <c:pt idx="124">
                    <c:v>3.8458830721955148E-2</c:v>
                  </c:pt>
                  <c:pt idx="125">
                    <c:v>3.6881275493127891E-2</c:v>
                  </c:pt>
                  <c:pt idx="126">
                    <c:v>4.156302949136402E-2</c:v>
                  </c:pt>
                  <c:pt idx="127">
                    <c:v>3.982778945033242E-2</c:v>
                  </c:pt>
                  <c:pt idx="128">
                    <c:v>2.044599257800904E-2</c:v>
                  </c:pt>
                  <c:pt idx="129">
                    <c:v>2.1653730960275536E-2</c:v>
                  </c:pt>
                  <c:pt idx="130">
                    <c:v>2.9588883258751017E-2</c:v>
                  </c:pt>
                  <c:pt idx="131">
                    <c:v>2.8116686940320528E-2</c:v>
                  </c:pt>
                  <c:pt idx="132">
                    <c:v>2.3901623417667755E-2</c:v>
                  </c:pt>
                  <c:pt idx="133">
                    <c:v>3.5542722356341816E-2</c:v>
                  </c:pt>
                  <c:pt idx="134">
                    <c:v>3.7560805109848001E-2</c:v>
                  </c:pt>
                  <c:pt idx="135">
                    <c:v>4.9387166025193399E-2</c:v>
                  </c:pt>
                  <c:pt idx="136">
                    <c:v>5.1772237198135514E-2</c:v>
                  </c:pt>
                  <c:pt idx="137">
                    <c:v>5.7221909160740166E-2</c:v>
                  </c:pt>
                  <c:pt idx="138">
                    <c:v>6.8633198395551348E-2</c:v>
                  </c:pt>
                  <c:pt idx="139">
                    <c:v>6.6018317518698189E-2</c:v>
                  </c:pt>
                  <c:pt idx="140">
                    <c:v>6.0666933398683683E-2</c:v>
                  </c:pt>
                  <c:pt idx="141">
                    <c:v>5.4356712483372163E-2</c:v>
                  </c:pt>
                  <c:pt idx="142">
                    <c:v>6.5885381443878968E-2</c:v>
                  </c:pt>
                  <c:pt idx="143">
                    <c:v>5.7395857428912199E-2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CONTROLS!$Z$23:$Z$170</c:f>
              <c:numCache>
                <c:formatCode>General</c:formatCode>
                <c:ptCount val="148"/>
                <c:pt idx="0">
                  <c:v>0.18487500000000001</c:v>
                </c:pt>
                <c:pt idx="1">
                  <c:v>0.28129850000000001</c:v>
                </c:pt>
                <c:pt idx="2">
                  <c:v>0.29300749999999998</c:v>
                </c:pt>
                <c:pt idx="3">
                  <c:v>0.30538500000000002</c:v>
                </c:pt>
                <c:pt idx="4">
                  <c:v>0.31550500000000004</c:v>
                </c:pt>
                <c:pt idx="5">
                  <c:v>0.32662449999999998</c:v>
                </c:pt>
                <c:pt idx="6">
                  <c:v>0.34279199999999999</c:v>
                </c:pt>
                <c:pt idx="7">
                  <c:v>0.36713899999999999</c:v>
                </c:pt>
                <c:pt idx="8">
                  <c:v>0.39582050000000002</c:v>
                </c:pt>
                <c:pt idx="9">
                  <c:v>0.4251915</c:v>
                </c:pt>
                <c:pt idx="10">
                  <c:v>0.4601595</c:v>
                </c:pt>
                <c:pt idx="11">
                  <c:v>0.49507249999999997</c:v>
                </c:pt>
                <c:pt idx="12">
                  <c:v>0.52995700000000001</c:v>
                </c:pt>
                <c:pt idx="13">
                  <c:v>0.5677565</c:v>
                </c:pt>
                <c:pt idx="14">
                  <c:v>0.60391400000000006</c:v>
                </c:pt>
                <c:pt idx="15">
                  <c:v>0.63838550000000005</c:v>
                </c:pt>
                <c:pt idx="16">
                  <c:v>0.67473549999999993</c:v>
                </c:pt>
                <c:pt idx="17">
                  <c:v>0.7120344999999999</c:v>
                </c:pt>
                <c:pt idx="18">
                  <c:v>0.75334049999999997</c:v>
                </c:pt>
                <c:pt idx="19">
                  <c:v>0.80149749999999997</c:v>
                </c:pt>
                <c:pt idx="20">
                  <c:v>0.84785549999999998</c:v>
                </c:pt>
                <c:pt idx="21">
                  <c:v>0.8964375</c:v>
                </c:pt>
                <c:pt idx="22">
                  <c:v>0.94848599999999994</c:v>
                </c:pt>
                <c:pt idx="23">
                  <c:v>1</c:v>
                </c:pt>
                <c:pt idx="24">
                  <c:v>1.019347</c:v>
                </c:pt>
                <c:pt idx="25">
                  <c:v>1.0105729999999999</c:v>
                </c:pt>
                <c:pt idx="26">
                  <c:v>1.0002979999999999</c:v>
                </c:pt>
                <c:pt idx="27">
                  <c:v>0.99587599999999998</c:v>
                </c:pt>
                <c:pt idx="28">
                  <c:v>0.98148349999999995</c:v>
                </c:pt>
                <c:pt idx="29">
                  <c:v>1.01911</c:v>
                </c:pt>
                <c:pt idx="30">
                  <c:v>1.0461395</c:v>
                </c:pt>
                <c:pt idx="31">
                  <c:v>1.0626090000000001</c:v>
                </c:pt>
                <c:pt idx="32">
                  <c:v>1.0782929999999999</c:v>
                </c:pt>
                <c:pt idx="33">
                  <c:v>1.0877295</c:v>
                </c:pt>
                <c:pt idx="34">
                  <c:v>1.1061450000000002</c:v>
                </c:pt>
                <c:pt idx="35">
                  <c:v>1.1256945</c:v>
                </c:pt>
                <c:pt idx="36">
                  <c:v>1.151332</c:v>
                </c:pt>
                <c:pt idx="37">
                  <c:v>1.1663255000000001</c:v>
                </c:pt>
                <c:pt idx="38">
                  <c:v>1.1830734999999999</c:v>
                </c:pt>
                <c:pt idx="39">
                  <c:v>1.20126</c:v>
                </c:pt>
                <c:pt idx="40">
                  <c:v>1.2276289999999999</c:v>
                </c:pt>
                <c:pt idx="41">
                  <c:v>1.2427299999999999</c:v>
                </c:pt>
                <c:pt idx="42">
                  <c:v>1.2609140000000001</c:v>
                </c:pt>
                <c:pt idx="43">
                  <c:v>1.274832</c:v>
                </c:pt>
                <c:pt idx="44">
                  <c:v>1.3253045000000001</c:v>
                </c:pt>
                <c:pt idx="45">
                  <c:v>1.3791255</c:v>
                </c:pt>
                <c:pt idx="46">
                  <c:v>1.4220554999999999</c:v>
                </c:pt>
                <c:pt idx="47">
                  <c:v>1.4566119999999998</c:v>
                </c:pt>
                <c:pt idx="48">
                  <c:v>1.4982044999999999</c:v>
                </c:pt>
                <c:pt idx="49">
                  <c:v>1.5414300000000001</c:v>
                </c:pt>
                <c:pt idx="50">
                  <c:v>1.5829964999999999</c:v>
                </c:pt>
                <c:pt idx="51">
                  <c:v>1.6129605</c:v>
                </c:pt>
                <c:pt idx="52">
                  <c:v>1.661287</c:v>
                </c:pt>
                <c:pt idx="53">
                  <c:v>1.6984375</c:v>
                </c:pt>
                <c:pt idx="54">
                  <c:v>1.7239659999999999</c:v>
                </c:pt>
                <c:pt idx="55">
                  <c:v>1.757279</c:v>
                </c:pt>
                <c:pt idx="56">
                  <c:v>1.7884305</c:v>
                </c:pt>
                <c:pt idx="57">
                  <c:v>1.8197830000000002</c:v>
                </c:pt>
                <c:pt idx="58">
                  <c:v>1.8439415000000001</c:v>
                </c:pt>
                <c:pt idx="59">
                  <c:v>1.8741989999999999</c:v>
                </c:pt>
                <c:pt idx="60">
                  <c:v>1.9096549999999999</c:v>
                </c:pt>
                <c:pt idx="61">
                  <c:v>1.9420155000000001</c:v>
                </c:pt>
                <c:pt idx="62">
                  <c:v>1.9622820000000001</c:v>
                </c:pt>
                <c:pt idx="63">
                  <c:v>2.0025995000000001</c:v>
                </c:pt>
                <c:pt idx="64">
                  <c:v>2.0347625000000003</c:v>
                </c:pt>
                <c:pt idx="65">
                  <c:v>2.0521015</c:v>
                </c:pt>
                <c:pt idx="66">
                  <c:v>2.0792584999999999</c:v>
                </c:pt>
                <c:pt idx="67">
                  <c:v>2.1065100000000001</c:v>
                </c:pt>
                <c:pt idx="68">
                  <c:v>2.1401520000000001</c:v>
                </c:pt>
                <c:pt idx="69">
                  <c:v>2.1702570000000003</c:v>
                </c:pt>
                <c:pt idx="70">
                  <c:v>2.1978049999999998</c:v>
                </c:pt>
                <c:pt idx="71">
                  <c:v>2.2233454999999998</c:v>
                </c:pt>
                <c:pt idx="72">
                  <c:v>2.2489955000000004</c:v>
                </c:pt>
                <c:pt idx="73">
                  <c:v>2.2801345</c:v>
                </c:pt>
                <c:pt idx="74">
                  <c:v>2.3104240000000003</c:v>
                </c:pt>
                <c:pt idx="75">
                  <c:v>2.3414385000000002</c:v>
                </c:pt>
                <c:pt idx="76">
                  <c:v>2.3664510000000001</c:v>
                </c:pt>
                <c:pt idx="77">
                  <c:v>2.3929659999999999</c:v>
                </c:pt>
                <c:pt idx="78">
                  <c:v>2.4287920000000001</c:v>
                </c:pt>
                <c:pt idx="79">
                  <c:v>2.4540975</c:v>
                </c:pt>
                <c:pt idx="80">
                  <c:v>2.4775295000000002</c:v>
                </c:pt>
                <c:pt idx="81">
                  <c:v>2.5064795000000002</c:v>
                </c:pt>
                <c:pt idx="82">
                  <c:v>2.5323324999999999</c:v>
                </c:pt>
                <c:pt idx="83">
                  <c:v>2.5627154999999999</c:v>
                </c:pt>
                <c:pt idx="84">
                  <c:v>2.5889125000000002</c:v>
                </c:pt>
                <c:pt idx="85">
                  <c:v>2.6195865</c:v>
                </c:pt>
                <c:pt idx="86">
                  <c:v>2.6561444999999999</c:v>
                </c:pt>
                <c:pt idx="87">
                  <c:v>2.6844295000000002</c:v>
                </c:pt>
                <c:pt idx="88">
                  <c:v>2.7063695000000001</c:v>
                </c:pt>
                <c:pt idx="89">
                  <c:v>2.7405379999999999</c:v>
                </c:pt>
                <c:pt idx="90">
                  <c:v>2.7644245000000001</c:v>
                </c:pt>
                <c:pt idx="91">
                  <c:v>2.7923309999999999</c:v>
                </c:pt>
                <c:pt idx="92">
                  <c:v>2.8077899999999998</c:v>
                </c:pt>
                <c:pt idx="93">
                  <c:v>2.8436520000000001</c:v>
                </c:pt>
                <c:pt idx="94">
                  <c:v>2.8566215000000001</c:v>
                </c:pt>
                <c:pt idx="95">
                  <c:v>2.8739110000000001</c:v>
                </c:pt>
                <c:pt idx="96">
                  <c:v>2.8927415000000001</c:v>
                </c:pt>
                <c:pt idx="97">
                  <c:v>2.920884</c:v>
                </c:pt>
                <c:pt idx="98">
                  <c:v>2.9447450000000002</c:v>
                </c:pt>
                <c:pt idx="99">
                  <c:v>2.963012</c:v>
                </c:pt>
                <c:pt idx="100">
                  <c:v>2.9800420000000001</c:v>
                </c:pt>
                <c:pt idx="101">
                  <c:v>3.0075525000000001</c:v>
                </c:pt>
                <c:pt idx="102">
                  <c:v>3.0147360000000001</c:v>
                </c:pt>
                <c:pt idx="103">
                  <c:v>3.0378224999999999</c:v>
                </c:pt>
                <c:pt idx="104">
                  <c:v>3.0637045000000001</c:v>
                </c:pt>
                <c:pt idx="105">
                  <c:v>3.0905230000000001</c:v>
                </c:pt>
                <c:pt idx="106">
                  <c:v>3.1086974999999999</c:v>
                </c:pt>
                <c:pt idx="107">
                  <c:v>3.136555</c:v>
                </c:pt>
                <c:pt idx="108">
                  <c:v>3.1533305</c:v>
                </c:pt>
                <c:pt idx="109">
                  <c:v>3.1693379999999998</c:v>
                </c:pt>
                <c:pt idx="110">
                  <c:v>3.1955735000000001</c:v>
                </c:pt>
                <c:pt idx="111">
                  <c:v>3.2147424999999998</c:v>
                </c:pt>
                <c:pt idx="112">
                  <c:v>3.2332990000000001</c:v>
                </c:pt>
                <c:pt idx="113">
                  <c:v>3.2556859999999999</c:v>
                </c:pt>
                <c:pt idx="114">
                  <c:v>3.2674085000000002</c:v>
                </c:pt>
                <c:pt idx="115">
                  <c:v>3.2954670000000004</c:v>
                </c:pt>
                <c:pt idx="116">
                  <c:v>3.3099094999999998</c:v>
                </c:pt>
                <c:pt idx="117">
                  <c:v>3.3399839999999998</c:v>
                </c:pt>
                <c:pt idx="118">
                  <c:v>3.3453444999999999</c:v>
                </c:pt>
                <c:pt idx="119">
                  <c:v>3.3559030000000001</c:v>
                </c:pt>
                <c:pt idx="120">
                  <c:v>3.3795454999999999</c:v>
                </c:pt>
                <c:pt idx="121">
                  <c:v>3.3925044999999998</c:v>
                </c:pt>
                <c:pt idx="122">
                  <c:v>3.4079505000000001</c:v>
                </c:pt>
                <c:pt idx="123">
                  <c:v>3.4234559999999998</c:v>
                </c:pt>
                <c:pt idx="124">
                  <c:v>3.4416235000000004</c:v>
                </c:pt>
                <c:pt idx="125">
                  <c:v>3.4606700000000004</c:v>
                </c:pt>
                <c:pt idx="126">
                  <c:v>3.4836134999999997</c:v>
                </c:pt>
                <c:pt idx="127">
                  <c:v>3.4840765</c:v>
                </c:pt>
                <c:pt idx="128">
                  <c:v>3.4919874999999996</c:v>
                </c:pt>
                <c:pt idx="129">
                  <c:v>3.4990515000000002</c:v>
                </c:pt>
                <c:pt idx="130">
                  <c:v>3.5176524999999996</c:v>
                </c:pt>
                <c:pt idx="131">
                  <c:v>3.5301035000000001</c:v>
                </c:pt>
                <c:pt idx="132">
                  <c:v>3.5442150000000003</c:v>
                </c:pt>
                <c:pt idx="133">
                  <c:v>3.5560254999999996</c:v>
                </c:pt>
                <c:pt idx="134">
                  <c:v>3.5689204999999999</c:v>
                </c:pt>
                <c:pt idx="135">
                  <c:v>3.5847319999999998</c:v>
                </c:pt>
                <c:pt idx="136">
                  <c:v>3.6091135000000003</c:v>
                </c:pt>
                <c:pt idx="137">
                  <c:v>3.6133600000000001</c:v>
                </c:pt>
                <c:pt idx="138">
                  <c:v>3.6205059999999998</c:v>
                </c:pt>
                <c:pt idx="139">
                  <c:v>3.6430769999999999</c:v>
                </c:pt>
                <c:pt idx="140">
                  <c:v>3.6438809999999999</c:v>
                </c:pt>
                <c:pt idx="141">
                  <c:v>3.6517870000000001</c:v>
                </c:pt>
                <c:pt idx="142">
                  <c:v>3.6678699999999997</c:v>
                </c:pt>
                <c:pt idx="143">
                  <c:v>3.675427</c:v>
                </c:pt>
                <c:pt idx="144">
                  <c:v>0</c:v>
                </c:pt>
              </c:numCache>
            </c:numRef>
          </c:yVal>
          <c:smooth val="1"/>
        </c:ser>
        <c:axId val="90524672"/>
        <c:axId val="90535040"/>
      </c:scatterChart>
      <c:valAx>
        <c:axId val="90524672"/>
        <c:scaling>
          <c:orientation val="minMax"/>
          <c:max val="100"/>
          <c:min val="-40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0.00" sourceLinked="1"/>
        <c:tickLblPos val="nextTo"/>
        <c:crossAx val="90535040"/>
        <c:crosses val="autoZero"/>
        <c:crossBetween val="midCat"/>
      </c:valAx>
      <c:valAx>
        <c:axId val="9053504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32E-2"/>
              <c:y val="0.19767534266550016"/>
            </c:manualLayout>
          </c:layout>
        </c:title>
        <c:numFmt formatCode="General" sourceLinked="1"/>
        <c:tickLblPos val="nextTo"/>
        <c:crossAx val="90524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11089238845241"/>
          <c:y val="0.28607720909886303"/>
          <c:w val="0.25206107535313271"/>
          <c:h val="0.40050749470269731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RawData!$C$8</c:f>
              <c:strCache>
                <c:ptCount val="1"/>
                <c:pt idx="0">
                  <c:v>F10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RawData!$C$9:$C$189</c:f>
              <c:numCache>
                <c:formatCode>General</c:formatCode>
                <c:ptCount val="181"/>
                <c:pt idx="0">
                  <c:v>9.2800000000000001E-4</c:v>
                </c:pt>
                <c:pt idx="1">
                  <c:v>0.14727100000000001</c:v>
                </c:pt>
                <c:pt idx="2">
                  <c:v>0.201017</c:v>
                </c:pt>
                <c:pt idx="3">
                  <c:v>0.21165600000000001</c:v>
                </c:pt>
                <c:pt idx="4">
                  <c:v>0.22586000000000001</c:v>
                </c:pt>
                <c:pt idx="5">
                  <c:v>0.23014499999999999</c:v>
                </c:pt>
                <c:pt idx="6">
                  <c:v>0.24077000000000001</c:v>
                </c:pt>
                <c:pt idx="7">
                  <c:v>0.25120599999999998</c:v>
                </c:pt>
                <c:pt idx="8">
                  <c:v>0.265102</c:v>
                </c:pt>
                <c:pt idx="9">
                  <c:v>0.28350999999999998</c:v>
                </c:pt>
                <c:pt idx="10">
                  <c:v>0.30623</c:v>
                </c:pt>
                <c:pt idx="11">
                  <c:v>0.33012000000000002</c:v>
                </c:pt>
                <c:pt idx="12">
                  <c:v>0.35529899999999998</c:v>
                </c:pt>
                <c:pt idx="13">
                  <c:v>0.37742500000000001</c:v>
                </c:pt>
                <c:pt idx="14">
                  <c:v>0.40118300000000001</c:v>
                </c:pt>
                <c:pt idx="15">
                  <c:v>0.42682300000000001</c:v>
                </c:pt>
                <c:pt idx="16">
                  <c:v>0.44855200000000001</c:v>
                </c:pt>
                <c:pt idx="17">
                  <c:v>0.47168100000000002</c:v>
                </c:pt>
                <c:pt idx="18">
                  <c:v>0.49605900000000003</c:v>
                </c:pt>
                <c:pt idx="19">
                  <c:v>0.52118799999999998</c:v>
                </c:pt>
                <c:pt idx="20">
                  <c:v>0.55527700000000002</c:v>
                </c:pt>
                <c:pt idx="21">
                  <c:v>0.58590299999999995</c:v>
                </c:pt>
                <c:pt idx="22">
                  <c:v>0.62344200000000005</c:v>
                </c:pt>
                <c:pt idx="23">
                  <c:v>0.65847500000000003</c:v>
                </c:pt>
                <c:pt idx="24">
                  <c:v>0.69030800000000003</c:v>
                </c:pt>
                <c:pt idx="25">
                  <c:v>0.70103400000000005</c:v>
                </c:pt>
                <c:pt idx="26">
                  <c:v>0.73762499999999998</c:v>
                </c:pt>
                <c:pt idx="27">
                  <c:v>0.72011400000000003</c:v>
                </c:pt>
                <c:pt idx="28">
                  <c:v>0.73263699999999998</c:v>
                </c:pt>
                <c:pt idx="29">
                  <c:v>0.71154300000000004</c:v>
                </c:pt>
                <c:pt idx="30">
                  <c:v>0.70728599999999997</c:v>
                </c:pt>
                <c:pt idx="31">
                  <c:v>0.72158199999999995</c:v>
                </c:pt>
                <c:pt idx="32">
                  <c:v>0.72797100000000003</c:v>
                </c:pt>
                <c:pt idx="33">
                  <c:v>0.74821099999999996</c:v>
                </c:pt>
                <c:pt idx="34">
                  <c:v>0.76508100000000001</c:v>
                </c:pt>
                <c:pt idx="35">
                  <c:v>0.77884100000000001</c:v>
                </c:pt>
                <c:pt idx="36">
                  <c:v>0.79538699999999996</c:v>
                </c:pt>
                <c:pt idx="37">
                  <c:v>0.80759499999999995</c:v>
                </c:pt>
                <c:pt idx="38">
                  <c:v>0.82060900000000003</c:v>
                </c:pt>
                <c:pt idx="39">
                  <c:v>0.82976499999999997</c:v>
                </c:pt>
                <c:pt idx="40">
                  <c:v>0.84355400000000003</c:v>
                </c:pt>
                <c:pt idx="41">
                  <c:v>0.84775999999999996</c:v>
                </c:pt>
                <c:pt idx="42">
                  <c:v>0.85994099999999996</c:v>
                </c:pt>
                <c:pt idx="43">
                  <c:v>0.86694300000000002</c:v>
                </c:pt>
                <c:pt idx="44">
                  <c:v>0.87613099999999999</c:v>
                </c:pt>
                <c:pt idx="45">
                  <c:v>0.91237800000000002</c:v>
                </c:pt>
                <c:pt idx="46">
                  <c:v>0.94022099999999997</c:v>
                </c:pt>
                <c:pt idx="47">
                  <c:v>0.97000699999999995</c:v>
                </c:pt>
                <c:pt idx="48">
                  <c:v>1.0013749999999999</c:v>
                </c:pt>
                <c:pt idx="49">
                  <c:v>1.020969</c:v>
                </c:pt>
                <c:pt idx="50">
                  <c:v>1.0466610000000001</c:v>
                </c:pt>
                <c:pt idx="51">
                  <c:v>1.0770169999999999</c:v>
                </c:pt>
                <c:pt idx="52">
                  <c:v>1.0975090000000001</c:v>
                </c:pt>
                <c:pt idx="53">
                  <c:v>1.1221209999999999</c:v>
                </c:pt>
                <c:pt idx="54">
                  <c:v>1.1446460000000001</c:v>
                </c:pt>
                <c:pt idx="55">
                  <c:v>1.1660740000000001</c:v>
                </c:pt>
                <c:pt idx="56">
                  <c:v>1.1882790000000001</c:v>
                </c:pt>
                <c:pt idx="57">
                  <c:v>1.2055739999999999</c:v>
                </c:pt>
                <c:pt idx="58">
                  <c:v>1.2167269999999999</c:v>
                </c:pt>
                <c:pt idx="59">
                  <c:v>1.2311399999999999</c:v>
                </c:pt>
                <c:pt idx="60">
                  <c:v>1.250461</c:v>
                </c:pt>
                <c:pt idx="61">
                  <c:v>1.267099</c:v>
                </c:pt>
                <c:pt idx="62">
                  <c:v>1.2885390000000001</c:v>
                </c:pt>
                <c:pt idx="63">
                  <c:v>1.3036840000000001</c:v>
                </c:pt>
                <c:pt idx="64">
                  <c:v>1.3153090000000001</c:v>
                </c:pt>
                <c:pt idx="65">
                  <c:v>1.3333649999999999</c:v>
                </c:pt>
                <c:pt idx="66">
                  <c:v>1.349974</c:v>
                </c:pt>
                <c:pt idx="67">
                  <c:v>1.3686830000000001</c:v>
                </c:pt>
                <c:pt idx="68">
                  <c:v>1.3895150000000001</c:v>
                </c:pt>
                <c:pt idx="69">
                  <c:v>1.4016960000000001</c:v>
                </c:pt>
                <c:pt idx="70">
                  <c:v>1.4092340000000001</c:v>
                </c:pt>
                <c:pt idx="71">
                  <c:v>1.4267259999999999</c:v>
                </c:pt>
                <c:pt idx="72">
                  <c:v>1.4421580000000001</c:v>
                </c:pt>
                <c:pt idx="73">
                  <c:v>1.460585</c:v>
                </c:pt>
                <c:pt idx="74">
                  <c:v>1.4821070000000001</c:v>
                </c:pt>
                <c:pt idx="75">
                  <c:v>1.503126</c:v>
                </c:pt>
                <c:pt idx="76">
                  <c:v>1.5279320000000001</c:v>
                </c:pt>
                <c:pt idx="77">
                  <c:v>1.546235</c:v>
                </c:pt>
                <c:pt idx="78">
                  <c:v>1.5674729999999999</c:v>
                </c:pt>
                <c:pt idx="79">
                  <c:v>1.5814410000000001</c:v>
                </c:pt>
                <c:pt idx="80">
                  <c:v>1.5910299999999999</c:v>
                </c:pt>
                <c:pt idx="81">
                  <c:v>1.6060970000000001</c:v>
                </c:pt>
                <c:pt idx="82">
                  <c:v>1.6213679999999999</c:v>
                </c:pt>
                <c:pt idx="83">
                  <c:v>1.6387560000000001</c:v>
                </c:pt>
                <c:pt idx="84">
                  <c:v>1.652153</c:v>
                </c:pt>
                <c:pt idx="85">
                  <c:v>1.6710860000000001</c:v>
                </c:pt>
                <c:pt idx="86">
                  <c:v>1.693522</c:v>
                </c:pt>
                <c:pt idx="87">
                  <c:v>1.7067570000000001</c:v>
                </c:pt>
                <c:pt idx="88">
                  <c:v>1.722226</c:v>
                </c:pt>
                <c:pt idx="89">
                  <c:v>1.735965</c:v>
                </c:pt>
                <c:pt idx="90">
                  <c:v>1.7503029999999999</c:v>
                </c:pt>
                <c:pt idx="91">
                  <c:v>1.7684930000000001</c:v>
                </c:pt>
                <c:pt idx="92">
                  <c:v>1.7802210000000001</c:v>
                </c:pt>
                <c:pt idx="93">
                  <c:v>1.795131</c:v>
                </c:pt>
                <c:pt idx="94">
                  <c:v>1.817847</c:v>
                </c:pt>
                <c:pt idx="95">
                  <c:v>1.8360749999999999</c:v>
                </c:pt>
                <c:pt idx="96">
                  <c:v>1.8598760000000001</c:v>
                </c:pt>
                <c:pt idx="97">
                  <c:v>1.870617</c:v>
                </c:pt>
                <c:pt idx="98">
                  <c:v>1.8818680000000001</c:v>
                </c:pt>
                <c:pt idx="99">
                  <c:v>1.911594</c:v>
                </c:pt>
                <c:pt idx="100">
                  <c:v>1.9115249999999999</c:v>
                </c:pt>
                <c:pt idx="101">
                  <c:v>1.9350780000000001</c:v>
                </c:pt>
                <c:pt idx="102">
                  <c:v>1.948461</c:v>
                </c:pt>
                <c:pt idx="103">
                  <c:v>1.9644010000000001</c:v>
                </c:pt>
                <c:pt idx="104">
                  <c:v>1.9691590000000001</c:v>
                </c:pt>
                <c:pt idx="105">
                  <c:v>1.986758</c:v>
                </c:pt>
                <c:pt idx="106">
                  <c:v>1.998073</c:v>
                </c:pt>
                <c:pt idx="107">
                  <c:v>2.0099230000000001</c:v>
                </c:pt>
                <c:pt idx="108">
                  <c:v>2.0166050000000002</c:v>
                </c:pt>
                <c:pt idx="109">
                  <c:v>2.0201950000000002</c:v>
                </c:pt>
                <c:pt idx="110">
                  <c:v>2.0442689999999999</c:v>
                </c:pt>
                <c:pt idx="111">
                  <c:v>2.0583580000000001</c:v>
                </c:pt>
                <c:pt idx="112">
                  <c:v>2.0758679999999998</c:v>
                </c:pt>
                <c:pt idx="113">
                  <c:v>2.0874429999999999</c:v>
                </c:pt>
                <c:pt idx="114">
                  <c:v>2.0998830000000002</c:v>
                </c:pt>
                <c:pt idx="115">
                  <c:v>2.1028419999999999</c:v>
                </c:pt>
                <c:pt idx="116">
                  <c:v>2.1144889999999998</c:v>
                </c:pt>
                <c:pt idx="117">
                  <c:v>2.1217579999999998</c:v>
                </c:pt>
                <c:pt idx="118">
                  <c:v>2.1430389999999999</c:v>
                </c:pt>
                <c:pt idx="119">
                  <c:v>2.1687859999999999</c:v>
                </c:pt>
                <c:pt idx="120">
                  <c:v>2.1787179999999999</c:v>
                </c:pt>
                <c:pt idx="121">
                  <c:v>2.1962969999999999</c:v>
                </c:pt>
                <c:pt idx="122">
                  <c:v>2.206064</c:v>
                </c:pt>
                <c:pt idx="123">
                  <c:v>2.2155179999999999</c:v>
                </c:pt>
                <c:pt idx="124">
                  <c:v>2.2246440000000001</c:v>
                </c:pt>
                <c:pt idx="125">
                  <c:v>2.2226710000000001</c:v>
                </c:pt>
                <c:pt idx="126">
                  <c:v>2.235306</c:v>
                </c:pt>
                <c:pt idx="127">
                  <c:v>2.2410290000000002</c:v>
                </c:pt>
                <c:pt idx="128">
                  <c:v>2.2542049999999998</c:v>
                </c:pt>
                <c:pt idx="129">
                  <c:v>2.2575419999999999</c:v>
                </c:pt>
                <c:pt idx="130">
                  <c:v>2.2665739999999999</c:v>
                </c:pt>
                <c:pt idx="131">
                  <c:v>2.2809029999999999</c:v>
                </c:pt>
                <c:pt idx="132">
                  <c:v>2.2970069999999998</c:v>
                </c:pt>
                <c:pt idx="133">
                  <c:v>2.3197670000000001</c:v>
                </c:pt>
                <c:pt idx="134">
                  <c:v>2.3368129999999998</c:v>
                </c:pt>
                <c:pt idx="135">
                  <c:v>2.3435510000000002</c:v>
                </c:pt>
                <c:pt idx="136">
                  <c:v>2.3680659999999998</c:v>
                </c:pt>
                <c:pt idx="137">
                  <c:v>2.3692299999999999</c:v>
                </c:pt>
                <c:pt idx="138">
                  <c:v>2.383229</c:v>
                </c:pt>
                <c:pt idx="139">
                  <c:v>2.3991889999999998</c:v>
                </c:pt>
                <c:pt idx="140">
                  <c:v>2.407581</c:v>
                </c:pt>
                <c:pt idx="141">
                  <c:v>2.4218609999999998</c:v>
                </c:pt>
                <c:pt idx="142">
                  <c:v>2.426539</c:v>
                </c:pt>
                <c:pt idx="143">
                  <c:v>2.4228480000000001</c:v>
                </c:pt>
                <c:pt idx="144">
                  <c:v>2.429786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RawData!$D$8</c:f>
              <c:strCache>
                <c:ptCount val="1"/>
                <c:pt idx="0">
                  <c:v>F11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RawData!$D$9:$D$189</c:f>
              <c:numCache>
                <c:formatCode>General</c:formatCode>
                <c:ptCount val="181"/>
                <c:pt idx="0">
                  <c:v>1.2999999999999999E-5</c:v>
                </c:pt>
                <c:pt idx="1">
                  <c:v>0.12335699999999999</c:v>
                </c:pt>
                <c:pt idx="2">
                  <c:v>0.172902</c:v>
                </c:pt>
                <c:pt idx="3">
                  <c:v>0.18180399999999999</c:v>
                </c:pt>
                <c:pt idx="4">
                  <c:v>0.19215099999999999</c:v>
                </c:pt>
                <c:pt idx="5">
                  <c:v>0.19722300000000001</c:v>
                </c:pt>
                <c:pt idx="6">
                  <c:v>0.201682</c:v>
                </c:pt>
                <c:pt idx="7">
                  <c:v>0.21543200000000001</c:v>
                </c:pt>
                <c:pt idx="8">
                  <c:v>0.22656699999999999</c:v>
                </c:pt>
                <c:pt idx="9">
                  <c:v>0.24738099999999999</c:v>
                </c:pt>
                <c:pt idx="10">
                  <c:v>0.26578000000000002</c:v>
                </c:pt>
                <c:pt idx="11">
                  <c:v>0.28603400000000001</c:v>
                </c:pt>
                <c:pt idx="12">
                  <c:v>0.30953399999999998</c:v>
                </c:pt>
                <c:pt idx="13">
                  <c:v>0.33463900000000002</c:v>
                </c:pt>
                <c:pt idx="14">
                  <c:v>0.357769</c:v>
                </c:pt>
                <c:pt idx="15">
                  <c:v>0.38067200000000001</c:v>
                </c:pt>
                <c:pt idx="16">
                  <c:v>0.405638</c:v>
                </c:pt>
                <c:pt idx="17">
                  <c:v>0.42726799999999998</c:v>
                </c:pt>
                <c:pt idx="18">
                  <c:v>0.45719599999999999</c:v>
                </c:pt>
                <c:pt idx="19">
                  <c:v>0.483485</c:v>
                </c:pt>
                <c:pt idx="20">
                  <c:v>0.51098699999999997</c:v>
                </c:pt>
                <c:pt idx="21">
                  <c:v>0.54414799999999997</c:v>
                </c:pt>
                <c:pt idx="22">
                  <c:v>0.57749600000000001</c:v>
                </c:pt>
                <c:pt idx="23">
                  <c:v>0.61146</c:v>
                </c:pt>
                <c:pt idx="24">
                  <c:v>0.64665799999999996</c:v>
                </c:pt>
                <c:pt idx="25">
                  <c:v>0.65699200000000002</c:v>
                </c:pt>
                <c:pt idx="26">
                  <c:v>0.69671099999999997</c:v>
                </c:pt>
                <c:pt idx="27">
                  <c:v>0.67992200000000003</c:v>
                </c:pt>
                <c:pt idx="28">
                  <c:v>0.68814600000000004</c:v>
                </c:pt>
                <c:pt idx="29">
                  <c:v>0.66069100000000003</c:v>
                </c:pt>
                <c:pt idx="30">
                  <c:v>0.67253799999999997</c:v>
                </c:pt>
                <c:pt idx="31">
                  <c:v>0.69109100000000001</c:v>
                </c:pt>
                <c:pt idx="32">
                  <c:v>0.69916800000000001</c:v>
                </c:pt>
                <c:pt idx="33">
                  <c:v>0.70326999999999995</c:v>
                </c:pt>
                <c:pt idx="34">
                  <c:v>0.70744200000000002</c:v>
                </c:pt>
                <c:pt idx="35">
                  <c:v>0.72194700000000001</c:v>
                </c:pt>
                <c:pt idx="36">
                  <c:v>0.73609899999999995</c:v>
                </c:pt>
                <c:pt idx="37">
                  <c:v>0.75121099999999996</c:v>
                </c:pt>
                <c:pt idx="38">
                  <c:v>0.76273000000000002</c:v>
                </c:pt>
                <c:pt idx="39">
                  <c:v>0.78461499999999995</c:v>
                </c:pt>
                <c:pt idx="40">
                  <c:v>0.79585600000000001</c:v>
                </c:pt>
                <c:pt idx="41">
                  <c:v>0.81327799999999995</c:v>
                </c:pt>
                <c:pt idx="42">
                  <c:v>0.82353699999999996</c:v>
                </c:pt>
                <c:pt idx="43">
                  <c:v>0.83165500000000003</c:v>
                </c:pt>
                <c:pt idx="44">
                  <c:v>0.84290600000000004</c:v>
                </c:pt>
                <c:pt idx="45">
                  <c:v>0.88220799999999999</c:v>
                </c:pt>
                <c:pt idx="46">
                  <c:v>0.91995800000000005</c:v>
                </c:pt>
                <c:pt idx="47">
                  <c:v>0.960198</c:v>
                </c:pt>
                <c:pt idx="48">
                  <c:v>0.99315100000000001</c:v>
                </c:pt>
                <c:pt idx="49">
                  <c:v>1.02084</c:v>
                </c:pt>
                <c:pt idx="50">
                  <c:v>1.046864</c:v>
                </c:pt>
                <c:pt idx="51">
                  <c:v>1.0721290000000001</c:v>
                </c:pt>
                <c:pt idx="52">
                  <c:v>1.0992839999999999</c:v>
                </c:pt>
                <c:pt idx="53">
                  <c:v>1.1216660000000001</c:v>
                </c:pt>
                <c:pt idx="54">
                  <c:v>1.1448020000000001</c:v>
                </c:pt>
                <c:pt idx="55">
                  <c:v>1.1693180000000001</c:v>
                </c:pt>
                <c:pt idx="56">
                  <c:v>1.193865</c:v>
                </c:pt>
                <c:pt idx="57">
                  <c:v>1.213692</c:v>
                </c:pt>
                <c:pt idx="58">
                  <c:v>1.23472</c:v>
                </c:pt>
                <c:pt idx="59">
                  <c:v>1.2545569999999999</c:v>
                </c:pt>
                <c:pt idx="60">
                  <c:v>1.273352</c:v>
                </c:pt>
                <c:pt idx="61">
                  <c:v>1.2990189999999999</c:v>
                </c:pt>
                <c:pt idx="62">
                  <c:v>1.316665</c:v>
                </c:pt>
                <c:pt idx="63">
                  <c:v>1.331196</c:v>
                </c:pt>
                <c:pt idx="64">
                  <c:v>1.353588</c:v>
                </c:pt>
                <c:pt idx="65">
                  <c:v>1.3696219999999999</c:v>
                </c:pt>
                <c:pt idx="66">
                  <c:v>1.389758</c:v>
                </c:pt>
                <c:pt idx="67">
                  <c:v>1.4040250000000001</c:v>
                </c:pt>
                <c:pt idx="68">
                  <c:v>1.4211050000000001</c:v>
                </c:pt>
                <c:pt idx="69">
                  <c:v>1.4388799999999999</c:v>
                </c:pt>
                <c:pt idx="70">
                  <c:v>1.459433</c:v>
                </c:pt>
                <c:pt idx="71">
                  <c:v>1.484459</c:v>
                </c:pt>
                <c:pt idx="72">
                  <c:v>1.497484</c:v>
                </c:pt>
                <c:pt idx="73">
                  <c:v>1.5155240000000001</c:v>
                </c:pt>
                <c:pt idx="74">
                  <c:v>1.532062</c:v>
                </c:pt>
                <c:pt idx="75">
                  <c:v>1.5446009999999999</c:v>
                </c:pt>
                <c:pt idx="76">
                  <c:v>1.556937</c:v>
                </c:pt>
                <c:pt idx="77">
                  <c:v>1.5761559999999999</c:v>
                </c:pt>
                <c:pt idx="78">
                  <c:v>1.5917250000000001</c:v>
                </c:pt>
                <c:pt idx="79">
                  <c:v>1.612368</c:v>
                </c:pt>
                <c:pt idx="80">
                  <c:v>1.6334390000000001</c:v>
                </c:pt>
                <c:pt idx="81">
                  <c:v>1.6534180000000001</c:v>
                </c:pt>
                <c:pt idx="82">
                  <c:v>1.6674690000000001</c:v>
                </c:pt>
                <c:pt idx="83">
                  <c:v>1.6919869999999999</c:v>
                </c:pt>
                <c:pt idx="84">
                  <c:v>1.7042090000000001</c:v>
                </c:pt>
                <c:pt idx="85">
                  <c:v>1.7307129999999999</c:v>
                </c:pt>
                <c:pt idx="86">
                  <c:v>1.7401800000000001</c:v>
                </c:pt>
                <c:pt idx="87">
                  <c:v>1.755612</c:v>
                </c:pt>
                <c:pt idx="88">
                  <c:v>1.7729969999999999</c:v>
                </c:pt>
                <c:pt idx="89">
                  <c:v>1.783325</c:v>
                </c:pt>
                <c:pt idx="90">
                  <c:v>1.799558</c:v>
                </c:pt>
                <c:pt idx="91">
                  <c:v>1.82802</c:v>
                </c:pt>
                <c:pt idx="92">
                  <c:v>1.8374360000000001</c:v>
                </c:pt>
                <c:pt idx="93">
                  <c:v>1.8536840000000001</c:v>
                </c:pt>
                <c:pt idx="94">
                  <c:v>1.8771549999999999</c:v>
                </c:pt>
                <c:pt idx="95">
                  <c:v>1.872123</c:v>
                </c:pt>
                <c:pt idx="96">
                  <c:v>1.8934489999999999</c:v>
                </c:pt>
                <c:pt idx="97">
                  <c:v>1.906868</c:v>
                </c:pt>
                <c:pt idx="98">
                  <c:v>1.9292590000000001</c:v>
                </c:pt>
                <c:pt idx="99">
                  <c:v>1.947028</c:v>
                </c:pt>
                <c:pt idx="100">
                  <c:v>1.961775</c:v>
                </c:pt>
                <c:pt idx="101">
                  <c:v>1.968421</c:v>
                </c:pt>
                <c:pt idx="102">
                  <c:v>1.978021</c:v>
                </c:pt>
                <c:pt idx="103">
                  <c:v>1.9970870000000001</c:v>
                </c:pt>
                <c:pt idx="104">
                  <c:v>2.011968</c:v>
                </c:pt>
                <c:pt idx="105">
                  <c:v>2.0308540000000002</c:v>
                </c:pt>
                <c:pt idx="106">
                  <c:v>2.0438130000000001</c:v>
                </c:pt>
                <c:pt idx="107">
                  <c:v>2.0570689999999998</c:v>
                </c:pt>
                <c:pt idx="108">
                  <c:v>2.0650490000000001</c:v>
                </c:pt>
                <c:pt idx="109">
                  <c:v>2.0814970000000002</c:v>
                </c:pt>
                <c:pt idx="110">
                  <c:v>2.0902229999999999</c:v>
                </c:pt>
                <c:pt idx="111">
                  <c:v>2.0982189999999998</c:v>
                </c:pt>
                <c:pt idx="112">
                  <c:v>2.1115780000000002</c:v>
                </c:pt>
                <c:pt idx="113">
                  <c:v>2.1336810000000002</c:v>
                </c:pt>
                <c:pt idx="114">
                  <c:v>2.1350069999999999</c:v>
                </c:pt>
                <c:pt idx="115">
                  <c:v>2.1470950000000002</c:v>
                </c:pt>
                <c:pt idx="116">
                  <c:v>2.1570510000000001</c:v>
                </c:pt>
                <c:pt idx="117">
                  <c:v>2.159281</c:v>
                </c:pt>
                <c:pt idx="118">
                  <c:v>2.1828319999999999</c:v>
                </c:pt>
                <c:pt idx="119">
                  <c:v>2.2020460000000002</c:v>
                </c:pt>
                <c:pt idx="120">
                  <c:v>2.2197830000000001</c:v>
                </c:pt>
                <c:pt idx="121">
                  <c:v>2.2302249999999999</c:v>
                </c:pt>
                <c:pt idx="122">
                  <c:v>2.2394959999999999</c:v>
                </c:pt>
                <c:pt idx="123">
                  <c:v>2.2555589999999999</c:v>
                </c:pt>
                <c:pt idx="124">
                  <c:v>2.2640940000000001</c:v>
                </c:pt>
                <c:pt idx="125">
                  <c:v>2.2695650000000001</c:v>
                </c:pt>
                <c:pt idx="126">
                  <c:v>2.2918249999999998</c:v>
                </c:pt>
                <c:pt idx="127">
                  <c:v>2.2981509999999998</c:v>
                </c:pt>
                <c:pt idx="128">
                  <c:v>2.3154460000000001</c:v>
                </c:pt>
                <c:pt idx="129">
                  <c:v>2.3240069999999999</c:v>
                </c:pt>
                <c:pt idx="130">
                  <c:v>2.3303829999999999</c:v>
                </c:pt>
                <c:pt idx="131">
                  <c:v>2.3436110000000001</c:v>
                </c:pt>
                <c:pt idx="132">
                  <c:v>2.3697689999999998</c:v>
                </c:pt>
                <c:pt idx="133">
                  <c:v>2.3800789999999998</c:v>
                </c:pt>
                <c:pt idx="134">
                  <c:v>2.39351</c:v>
                </c:pt>
                <c:pt idx="135">
                  <c:v>2.398266</c:v>
                </c:pt>
                <c:pt idx="136">
                  <c:v>2.4129</c:v>
                </c:pt>
                <c:pt idx="137">
                  <c:v>2.4086400000000001</c:v>
                </c:pt>
                <c:pt idx="138">
                  <c:v>2.419022</c:v>
                </c:pt>
                <c:pt idx="139">
                  <c:v>2.43513</c:v>
                </c:pt>
                <c:pt idx="140">
                  <c:v>2.4516909999999998</c:v>
                </c:pt>
                <c:pt idx="141">
                  <c:v>2.4561269999999999</c:v>
                </c:pt>
                <c:pt idx="142">
                  <c:v>2.4679380000000002</c:v>
                </c:pt>
                <c:pt idx="143">
                  <c:v>2.4851040000000002</c:v>
                </c:pt>
                <c:pt idx="144">
                  <c:v>2.4909460000000001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RawData!$E$8</c:f>
              <c:strCache>
                <c:ptCount val="1"/>
                <c:pt idx="0">
                  <c:v>G10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RawData!$E$9:$E$189</c:f>
              <c:numCache>
                <c:formatCode>General</c:formatCode>
                <c:ptCount val="181"/>
                <c:pt idx="0">
                  <c:v>6.9499999999999998E-4</c:v>
                </c:pt>
                <c:pt idx="1">
                  <c:v>0.13539599999999999</c:v>
                </c:pt>
                <c:pt idx="2">
                  <c:v>0.167185</c:v>
                </c:pt>
                <c:pt idx="3">
                  <c:v>0.17890700000000001</c:v>
                </c:pt>
                <c:pt idx="4">
                  <c:v>0.18818499999999999</c:v>
                </c:pt>
                <c:pt idx="5">
                  <c:v>0.19498799999999999</c:v>
                </c:pt>
                <c:pt idx="6">
                  <c:v>0.207092</c:v>
                </c:pt>
                <c:pt idx="7">
                  <c:v>0.2205</c:v>
                </c:pt>
                <c:pt idx="8">
                  <c:v>0.23545199999999999</c:v>
                </c:pt>
                <c:pt idx="9">
                  <c:v>0.25820599999999999</c:v>
                </c:pt>
                <c:pt idx="10">
                  <c:v>0.27936</c:v>
                </c:pt>
                <c:pt idx="11">
                  <c:v>0.30334800000000001</c:v>
                </c:pt>
                <c:pt idx="12">
                  <c:v>0.33232800000000001</c:v>
                </c:pt>
                <c:pt idx="13">
                  <c:v>0.35900700000000002</c:v>
                </c:pt>
                <c:pt idx="14">
                  <c:v>0.38197199999999998</c:v>
                </c:pt>
                <c:pt idx="15">
                  <c:v>0.409723</c:v>
                </c:pt>
                <c:pt idx="16">
                  <c:v>0.435303</c:v>
                </c:pt>
                <c:pt idx="17">
                  <c:v>0.460146</c:v>
                </c:pt>
                <c:pt idx="18">
                  <c:v>0.48713699999999999</c:v>
                </c:pt>
                <c:pt idx="19">
                  <c:v>0.51114499999999996</c:v>
                </c:pt>
                <c:pt idx="20">
                  <c:v>0.54282300000000006</c:v>
                </c:pt>
                <c:pt idx="21">
                  <c:v>0.575546</c:v>
                </c:pt>
                <c:pt idx="22">
                  <c:v>0.61225200000000002</c:v>
                </c:pt>
                <c:pt idx="23">
                  <c:v>0.64649800000000002</c:v>
                </c:pt>
                <c:pt idx="24">
                  <c:v>0.68291599999999997</c:v>
                </c:pt>
                <c:pt idx="25">
                  <c:v>0.70608599999999999</c:v>
                </c:pt>
                <c:pt idx="26">
                  <c:v>0.745556</c:v>
                </c:pt>
                <c:pt idx="27">
                  <c:v>0.73149500000000001</c:v>
                </c:pt>
                <c:pt idx="28">
                  <c:v>0.73577800000000004</c:v>
                </c:pt>
                <c:pt idx="29">
                  <c:v>0.71406199999999997</c:v>
                </c:pt>
                <c:pt idx="30">
                  <c:v>0.73274499999999998</c:v>
                </c:pt>
                <c:pt idx="31">
                  <c:v>0.74749299999999996</c:v>
                </c:pt>
                <c:pt idx="32">
                  <c:v>0.75359500000000001</c:v>
                </c:pt>
                <c:pt idx="33">
                  <c:v>0.76388900000000004</c:v>
                </c:pt>
                <c:pt idx="34">
                  <c:v>0.773428</c:v>
                </c:pt>
                <c:pt idx="35">
                  <c:v>0.78522999999999998</c:v>
                </c:pt>
                <c:pt idx="36">
                  <c:v>0.79976199999999997</c:v>
                </c:pt>
                <c:pt idx="37">
                  <c:v>0.80917700000000004</c:v>
                </c:pt>
                <c:pt idx="38">
                  <c:v>0.82390399999999997</c:v>
                </c:pt>
                <c:pt idx="39">
                  <c:v>0.83486300000000002</c:v>
                </c:pt>
                <c:pt idx="40">
                  <c:v>0.84542099999999998</c:v>
                </c:pt>
                <c:pt idx="41">
                  <c:v>0.85534900000000003</c:v>
                </c:pt>
                <c:pt idx="42">
                  <c:v>0.86289300000000002</c:v>
                </c:pt>
                <c:pt idx="43">
                  <c:v>0.86918499999999999</c:v>
                </c:pt>
                <c:pt idx="44">
                  <c:v>0.88140300000000005</c:v>
                </c:pt>
                <c:pt idx="45">
                  <c:v>0.92522000000000004</c:v>
                </c:pt>
                <c:pt idx="46">
                  <c:v>0.95802200000000004</c:v>
                </c:pt>
                <c:pt idx="47">
                  <c:v>0.98995699999999998</c:v>
                </c:pt>
                <c:pt idx="48">
                  <c:v>1.0239050000000001</c:v>
                </c:pt>
                <c:pt idx="49">
                  <c:v>1.0585039999999999</c:v>
                </c:pt>
                <c:pt idx="50">
                  <c:v>1.0869850000000001</c:v>
                </c:pt>
                <c:pt idx="51">
                  <c:v>1.1163430000000001</c:v>
                </c:pt>
                <c:pt idx="52">
                  <c:v>1.1439779999999999</c:v>
                </c:pt>
                <c:pt idx="53">
                  <c:v>1.1688909999999999</c:v>
                </c:pt>
                <c:pt idx="54">
                  <c:v>1.192061</c:v>
                </c:pt>
                <c:pt idx="55">
                  <c:v>1.208556</c:v>
                </c:pt>
                <c:pt idx="56">
                  <c:v>1.234837</c:v>
                </c:pt>
                <c:pt idx="57">
                  <c:v>1.2597970000000001</c:v>
                </c:pt>
                <c:pt idx="58">
                  <c:v>1.285039</c:v>
                </c:pt>
                <c:pt idx="59">
                  <c:v>1.3043689999999999</c:v>
                </c:pt>
                <c:pt idx="60">
                  <c:v>1.329944</c:v>
                </c:pt>
                <c:pt idx="61">
                  <c:v>1.348279</c:v>
                </c:pt>
                <c:pt idx="62">
                  <c:v>1.365292</c:v>
                </c:pt>
                <c:pt idx="63">
                  <c:v>1.393421</c:v>
                </c:pt>
                <c:pt idx="64">
                  <c:v>1.412134</c:v>
                </c:pt>
                <c:pt idx="65">
                  <c:v>1.4313</c:v>
                </c:pt>
                <c:pt idx="66">
                  <c:v>1.4494089999999999</c:v>
                </c:pt>
                <c:pt idx="67">
                  <c:v>1.4672240000000001</c:v>
                </c:pt>
                <c:pt idx="68">
                  <c:v>1.4878739999999999</c:v>
                </c:pt>
                <c:pt idx="69">
                  <c:v>1.5062219999999999</c:v>
                </c:pt>
                <c:pt idx="70">
                  <c:v>1.523441</c:v>
                </c:pt>
                <c:pt idx="71">
                  <c:v>1.5459849999999999</c:v>
                </c:pt>
                <c:pt idx="72">
                  <c:v>1.5481309999999999</c:v>
                </c:pt>
                <c:pt idx="73">
                  <c:v>1.570722</c:v>
                </c:pt>
                <c:pt idx="74">
                  <c:v>1.5835429999999999</c:v>
                </c:pt>
                <c:pt idx="75">
                  <c:v>1.6018060000000001</c:v>
                </c:pt>
                <c:pt idx="76">
                  <c:v>1.627275</c:v>
                </c:pt>
                <c:pt idx="77">
                  <c:v>1.6455120000000001</c:v>
                </c:pt>
                <c:pt idx="78">
                  <c:v>1.653346</c:v>
                </c:pt>
                <c:pt idx="79">
                  <c:v>1.676301</c:v>
                </c:pt>
                <c:pt idx="80">
                  <c:v>1.698094</c:v>
                </c:pt>
                <c:pt idx="81">
                  <c:v>1.7203139999999999</c:v>
                </c:pt>
                <c:pt idx="82">
                  <c:v>1.7246170000000001</c:v>
                </c:pt>
                <c:pt idx="83">
                  <c:v>1.738397</c:v>
                </c:pt>
                <c:pt idx="84">
                  <c:v>1.7596259999999999</c:v>
                </c:pt>
                <c:pt idx="85">
                  <c:v>1.7844679999999999</c:v>
                </c:pt>
                <c:pt idx="86">
                  <c:v>1.798233</c:v>
                </c:pt>
                <c:pt idx="87">
                  <c:v>1.817517</c:v>
                </c:pt>
                <c:pt idx="88">
                  <c:v>1.8282639999999999</c:v>
                </c:pt>
                <c:pt idx="89">
                  <c:v>1.85016</c:v>
                </c:pt>
                <c:pt idx="90">
                  <c:v>1.8596710000000001</c:v>
                </c:pt>
                <c:pt idx="91">
                  <c:v>1.8914949999999999</c:v>
                </c:pt>
                <c:pt idx="92">
                  <c:v>1.9105220000000001</c:v>
                </c:pt>
                <c:pt idx="93">
                  <c:v>1.929411</c:v>
                </c:pt>
                <c:pt idx="94">
                  <c:v>1.945773</c:v>
                </c:pt>
                <c:pt idx="95">
                  <c:v>1.9636819999999999</c:v>
                </c:pt>
                <c:pt idx="96">
                  <c:v>1.973892</c:v>
                </c:pt>
                <c:pt idx="97">
                  <c:v>1.9904109999999999</c:v>
                </c:pt>
                <c:pt idx="98">
                  <c:v>1.9976259999999999</c:v>
                </c:pt>
                <c:pt idx="99">
                  <c:v>2.007971</c:v>
                </c:pt>
                <c:pt idx="100">
                  <c:v>2.036206</c:v>
                </c:pt>
                <c:pt idx="101">
                  <c:v>2.052597</c:v>
                </c:pt>
                <c:pt idx="102">
                  <c:v>2.0759720000000002</c:v>
                </c:pt>
                <c:pt idx="103">
                  <c:v>2.076473</c:v>
                </c:pt>
                <c:pt idx="104">
                  <c:v>2.098455</c:v>
                </c:pt>
                <c:pt idx="105">
                  <c:v>2.1115879999999998</c:v>
                </c:pt>
                <c:pt idx="106">
                  <c:v>2.12799</c:v>
                </c:pt>
                <c:pt idx="107">
                  <c:v>2.137168</c:v>
                </c:pt>
                <c:pt idx="108">
                  <c:v>2.148577</c:v>
                </c:pt>
                <c:pt idx="109">
                  <c:v>2.1753369999999999</c:v>
                </c:pt>
                <c:pt idx="110">
                  <c:v>2.1772130000000001</c:v>
                </c:pt>
                <c:pt idx="111">
                  <c:v>2.1901660000000001</c:v>
                </c:pt>
                <c:pt idx="112">
                  <c:v>2.207859</c:v>
                </c:pt>
                <c:pt idx="113">
                  <c:v>2.2258010000000001</c:v>
                </c:pt>
                <c:pt idx="114">
                  <c:v>2.2439629999999999</c:v>
                </c:pt>
                <c:pt idx="115">
                  <c:v>2.2482739999999999</c:v>
                </c:pt>
                <c:pt idx="116">
                  <c:v>2.260256</c:v>
                </c:pt>
                <c:pt idx="117">
                  <c:v>2.2692839999999999</c:v>
                </c:pt>
                <c:pt idx="118">
                  <c:v>2.2863600000000002</c:v>
                </c:pt>
                <c:pt idx="119">
                  <c:v>2.2978320000000001</c:v>
                </c:pt>
                <c:pt idx="120">
                  <c:v>2.3034849999999998</c:v>
                </c:pt>
                <c:pt idx="121">
                  <c:v>2.3184149999999999</c:v>
                </c:pt>
                <c:pt idx="122">
                  <c:v>2.3395929999999998</c:v>
                </c:pt>
                <c:pt idx="123">
                  <c:v>2.3501120000000002</c:v>
                </c:pt>
                <c:pt idx="124">
                  <c:v>2.3593479999999998</c:v>
                </c:pt>
                <c:pt idx="125">
                  <c:v>2.3667449999999999</c:v>
                </c:pt>
                <c:pt idx="126">
                  <c:v>2.3808600000000002</c:v>
                </c:pt>
                <c:pt idx="127">
                  <c:v>2.395089</c:v>
                </c:pt>
                <c:pt idx="128">
                  <c:v>2.4144169999999998</c:v>
                </c:pt>
                <c:pt idx="129">
                  <c:v>2.4319250000000001</c:v>
                </c:pt>
                <c:pt idx="130">
                  <c:v>2.4461780000000002</c:v>
                </c:pt>
                <c:pt idx="131">
                  <c:v>2.4591180000000001</c:v>
                </c:pt>
                <c:pt idx="132">
                  <c:v>2.4746079999999999</c:v>
                </c:pt>
                <c:pt idx="133">
                  <c:v>2.4840089999999999</c:v>
                </c:pt>
                <c:pt idx="134">
                  <c:v>2.4905810000000002</c:v>
                </c:pt>
                <c:pt idx="135">
                  <c:v>2.5059010000000002</c:v>
                </c:pt>
                <c:pt idx="136">
                  <c:v>2.5152420000000002</c:v>
                </c:pt>
                <c:pt idx="137">
                  <c:v>2.529658</c:v>
                </c:pt>
                <c:pt idx="138">
                  <c:v>2.5349569999999999</c:v>
                </c:pt>
                <c:pt idx="139">
                  <c:v>2.548324</c:v>
                </c:pt>
                <c:pt idx="140">
                  <c:v>2.562065</c:v>
                </c:pt>
                <c:pt idx="141">
                  <c:v>2.5743809999999998</c:v>
                </c:pt>
                <c:pt idx="142">
                  <c:v>2.5957460000000001</c:v>
                </c:pt>
                <c:pt idx="143">
                  <c:v>2.6061960000000002</c:v>
                </c:pt>
                <c:pt idx="144">
                  <c:v>2.6099700000000001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RawData!$F$8</c:f>
              <c:strCache>
                <c:ptCount val="1"/>
                <c:pt idx="0">
                  <c:v>G11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RawData!$F$9:$F$189</c:f>
              <c:numCache>
                <c:formatCode>General</c:formatCode>
                <c:ptCount val="181"/>
                <c:pt idx="0">
                  <c:v>1.0790000000000001E-3</c:v>
                </c:pt>
                <c:pt idx="1">
                  <c:v>0.118321</c:v>
                </c:pt>
                <c:pt idx="2">
                  <c:v>0.15274499999999999</c:v>
                </c:pt>
                <c:pt idx="3">
                  <c:v>0.161053</c:v>
                </c:pt>
                <c:pt idx="4">
                  <c:v>0.172126</c:v>
                </c:pt>
                <c:pt idx="5">
                  <c:v>0.179673</c:v>
                </c:pt>
                <c:pt idx="6">
                  <c:v>0.18998000000000001</c:v>
                </c:pt>
                <c:pt idx="7">
                  <c:v>0.20188500000000001</c:v>
                </c:pt>
                <c:pt idx="8">
                  <c:v>0.21845600000000001</c:v>
                </c:pt>
                <c:pt idx="9">
                  <c:v>0.234484</c:v>
                </c:pt>
                <c:pt idx="10">
                  <c:v>0.25512200000000002</c:v>
                </c:pt>
                <c:pt idx="11">
                  <c:v>0.27857599999999999</c:v>
                </c:pt>
                <c:pt idx="12">
                  <c:v>0.304035</c:v>
                </c:pt>
                <c:pt idx="13">
                  <c:v>0.32838099999999998</c:v>
                </c:pt>
                <c:pt idx="14">
                  <c:v>0.35351399999999999</c:v>
                </c:pt>
                <c:pt idx="15">
                  <c:v>0.38086700000000001</c:v>
                </c:pt>
                <c:pt idx="16">
                  <c:v>0.40782200000000002</c:v>
                </c:pt>
                <c:pt idx="17">
                  <c:v>0.428371</c:v>
                </c:pt>
                <c:pt idx="18">
                  <c:v>0.45865</c:v>
                </c:pt>
                <c:pt idx="19">
                  <c:v>0.48673899999999998</c:v>
                </c:pt>
                <c:pt idx="20">
                  <c:v>0.51923600000000003</c:v>
                </c:pt>
                <c:pt idx="21">
                  <c:v>0.55223699999999998</c:v>
                </c:pt>
                <c:pt idx="22">
                  <c:v>0.58837499999999998</c:v>
                </c:pt>
                <c:pt idx="23">
                  <c:v>0.62315600000000004</c:v>
                </c:pt>
                <c:pt idx="24">
                  <c:v>0.65810999999999997</c:v>
                </c:pt>
                <c:pt idx="25">
                  <c:v>0.68173899999999998</c:v>
                </c:pt>
                <c:pt idx="26">
                  <c:v>0.71700900000000001</c:v>
                </c:pt>
                <c:pt idx="27">
                  <c:v>0.70618800000000004</c:v>
                </c:pt>
                <c:pt idx="28">
                  <c:v>0.71595600000000004</c:v>
                </c:pt>
                <c:pt idx="29">
                  <c:v>0.68450500000000003</c:v>
                </c:pt>
                <c:pt idx="30">
                  <c:v>0.711677</c:v>
                </c:pt>
                <c:pt idx="31">
                  <c:v>0.72262099999999996</c:v>
                </c:pt>
                <c:pt idx="32">
                  <c:v>0.72900699999999996</c:v>
                </c:pt>
                <c:pt idx="33">
                  <c:v>0.73731999999999998</c:v>
                </c:pt>
                <c:pt idx="34">
                  <c:v>0.74484300000000003</c:v>
                </c:pt>
                <c:pt idx="35">
                  <c:v>0.75721099999999997</c:v>
                </c:pt>
                <c:pt idx="36">
                  <c:v>0.76500100000000004</c:v>
                </c:pt>
                <c:pt idx="37">
                  <c:v>0.77699399999999996</c:v>
                </c:pt>
                <c:pt idx="38">
                  <c:v>0.78913800000000001</c:v>
                </c:pt>
                <c:pt idx="39">
                  <c:v>0.80298800000000004</c:v>
                </c:pt>
                <c:pt idx="40">
                  <c:v>0.81293700000000002</c:v>
                </c:pt>
                <c:pt idx="41">
                  <c:v>0.82039899999999999</c:v>
                </c:pt>
                <c:pt idx="42">
                  <c:v>0.83415799999999996</c:v>
                </c:pt>
                <c:pt idx="43">
                  <c:v>0.84388099999999999</c:v>
                </c:pt>
                <c:pt idx="44">
                  <c:v>0.85519100000000003</c:v>
                </c:pt>
                <c:pt idx="45">
                  <c:v>0.88844800000000002</c:v>
                </c:pt>
                <c:pt idx="46">
                  <c:v>0.92577900000000002</c:v>
                </c:pt>
                <c:pt idx="47">
                  <c:v>0.95447700000000002</c:v>
                </c:pt>
                <c:pt idx="48">
                  <c:v>0.98301499999999997</c:v>
                </c:pt>
                <c:pt idx="49">
                  <c:v>1.008653</c:v>
                </c:pt>
                <c:pt idx="50">
                  <c:v>1.0334570000000001</c:v>
                </c:pt>
                <c:pt idx="51">
                  <c:v>1.061175</c:v>
                </c:pt>
                <c:pt idx="52">
                  <c:v>1.085636</c:v>
                </c:pt>
                <c:pt idx="53">
                  <c:v>1.1118140000000001</c:v>
                </c:pt>
                <c:pt idx="54">
                  <c:v>1.1450940000000001</c:v>
                </c:pt>
                <c:pt idx="55">
                  <c:v>1.166763</c:v>
                </c:pt>
                <c:pt idx="56">
                  <c:v>1.1852879999999999</c:v>
                </c:pt>
                <c:pt idx="57">
                  <c:v>1.2075929999999999</c:v>
                </c:pt>
                <c:pt idx="58">
                  <c:v>1.2283569999999999</c:v>
                </c:pt>
                <c:pt idx="59">
                  <c:v>1.243741</c:v>
                </c:pt>
                <c:pt idx="60">
                  <c:v>1.260429</c:v>
                </c:pt>
                <c:pt idx="61">
                  <c:v>1.2784629999999999</c:v>
                </c:pt>
                <c:pt idx="62">
                  <c:v>1.2899529999999999</c:v>
                </c:pt>
                <c:pt idx="63">
                  <c:v>1.313528</c:v>
                </c:pt>
                <c:pt idx="64">
                  <c:v>1.332946</c:v>
                </c:pt>
                <c:pt idx="65">
                  <c:v>1.353958</c:v>
                </c:pt>
                <c:pt idx="66">
                  <c:v>1.367032</c:v>
                </c:pt>
                <c:pt idx="67">
                  <c:v>1.3828290000000001</c:v>
                </c:pt>
                <c:pt idx="68">
                  <c:v>1.4059459999999999</c:v>
                </c:pt>
                <c:pt idx="69">
                  <c:v>1.431389</c:v>
                </c:pt>
                <c:pt idx="70">
                  <c:v>1.439152</c:v>
                </c:pt>
                <c:pt idx="71">
                  <c:v>1.4597800000000001</c:v>
                </c:pt>
                <c:pt idx="72">
                  <c:v>1.477071</c:v>
                </c:pt>
                <c:pt idx="73">
                  <c:v>1.4964820000000001</c:v>
                </c:pt>
                <c:pt idx="74">
                  <c:v>1.5069809999999999</c:v>
                </c:pt>
                <c:pt idx="75">
                  <c:v>1.5241720000000001</c:v>
                </c:pt>
                <c:pt idx="76">
                  <c:v>1.5405009999999999</c:v>
                </c:pt>
                <c:pt idx="77">
                  <c:v>1.558981</c:v>
                </c:pt>
                <c:pt idx="78">
                  <c:v>1.5741830000000001</c:v>
                </c:pt>
                <c:pt idx="79">
                  <c:v>1.5902240000000001</c:v>
                </c:pt>
                <c:pt idx="80">
                  <c:v>1.620385</c:v>
                </c:pt>
                <c:pt idx="81">
                  <c:v>1.636463</c:v>
                </c:pt>
                <c:pt idx="82">
                  <c:v>1.656612</c:v>
                </c:pt>
                <c:pt idx="83">
                  <c:v>1.6665449999999999</c:v>
                </c:pt>
                <c:pt idx="84">
                  <c:v>1.682453</c:v>
                </c:pt>
                <c:pt idx="85">
                  <c:v>1.70455</c:v>
                </c:pt>
                <c:pt idx="86">
                  <c:v>1.728035</c:v>
                </c:pt>
                <c:pt idx="87">
                  <c:v>1.753782</c:v>
                </c:pt>
                <c:pt idx="88">
                  <c:v>1.761074</c:v>
                </c:pt>
                <c:pt idx="89">
                  <c:v>1.779175</c:v>
                </c:pt>
                <c:pt idx="90">
                  <c:v>1.7954000000000001</c:v>
                </c:pt>
                <c:pt idx="91">
                  <c:v>1.812916</c:v>
                </c:pt>
                <c:pt idx="92">
                  <c:v>1.826989</c:v>
                </c:pt>
                <c:pt idx="93">
                  <c:v>1.8352889999999999</c:v>
                </c:pt>
                <c:pt idx="94">
                  <c:v>1.8509329999999999</c:v>
                </c:pt>
                <c:pt idx="95">
                  <c:v>1.8722179999999999</c:v>
                </c:pt>
                <c:pt idx="96">
                  <c:v>1.892452</c:v>
                </c:pt>
                <c:pt idx="97">
                  <c:v>1.9063920000000001</c:v>
                </c:pt>
                <c:pt idx="98">
                  <c:v>1.913832</c:v>
                </c:pt>
                <c:pt idx="99">
                  <c:v>1.92764</c:v>
                </c:pt>
                <c:pt idx="100">
                  <c:v>1.94011</c:v>
                </c:pt>
                <c:pt idx="101">
                  <c:v>1.956046</c:v>
                </c:pt>
                <c:pt idx="102">
                  <c:v>1.9694240000000001</c:v>
                </c:pt>
                <c:pt idx="103">
                  <c:v>1.9835320000000001</c:v>
                </c:pt>
                <c:pt idx="104">
                  <c:v>2.0034480000000001</c:v>
                </c:pt>
                <c:pt idx="105">
                  <c:v>2.0161959999999999</c:v>
                </c:pt>
                <c:pt idx="106">
                  <c:v>2.0301010000000002</c:v>
                </c:pt>
                <c:pt idx="107">
                  <c:v>2.0441989999999999</c:v>
                </c:pt>
                <c:pt idx="108">
                  <c:v>2.0613990000000002</c:v>
                </c:pt>
                <c:pt idx="109">
                  <c:v>2.0808939999999998</c:v>
                </c:pt>
                <c:pt idx="110">
                  <c:v>2.0850569999999999</c:v>
                </c:pt>
                <c:pt idx="111">
                  <c:v>2.10155</c:v>
                </c:pt>
                <c:pt idx="112">
                  <c:v>2.1172010000000001</c:v>
                </c:pt>
                <c:pt idx="113">
                  <c:v>2.1264889999999999</c:v>
                </c:pt>
                <c:pt idx="114">
                  <c:v>2.1437029999999999</c:v>
                </c:pt>
                <c:pt idx="115">
                  <c:v>2.1451549999999999</c:v>
                </c:pt>
                <c:pt idx="116">
                  <c:v>2.1657869999999999</c:v>
                </c:pt>
                <c:pt idx="117">
                  <c:v>2.1799499999999998</c:v>
                </c:pt>
                <c:pt idx="118">
                  <c:v>2.1898710000000001</c:v>
                </c:pt>
                <c:pt idx="119">
                  <c:v>2.1950069999999999</c:v>
                </c:pt>
                <c:pt idx="120">
                  <c:v>2.216119</c:v>
                </c:pt>
                <c:pt idx="121">
                  <c:v>2.2312099999999999</c:v>
                </c:pt>
                <c:pt idx="122">
                  <c:v>2.2406259999999998</c:v>
                </c:pt>
                <c:pt idx="123">
                  <c:v>2.2480820000000001</c:v>
                </c:pt>
                <c:pt idx="124">
                  <c:v>2.268967</c:v>
                </c:pt>
                <c:pt idx="125">
                  <c:v>2.2803309999999999</c:v>
                </c:pt>
                <c:pt idx="126">
                  <c:v>2.290975</c:v>
                </c:pt>
                <c:pt idx="127">
                  <c:v>2.2968320000000002</c:v>
                </c:pt>
                <c:pt idx="128">
                  <c:v>2.308392</c:v>
                </c:pt>
                <c:pt idx="129">
                  <c:v>2.3296670000000002</c:v>
                </c:pt>
                <c:pt idx="130">
                  <c:v>2.3406189999999998</c:v>
                </c:pt>
                <c:pt idx="131">
                  <c:v>2.3591959999999998</c:v>
                </c:pt>
                <c:pt idx="132">
                  <c:v>2.365761</c:v>
                </c:pt>
                <c:pt idx="133">
                  <c:v>2.3793060000000001</c:v>
                </c:pt>
                <c:pt idx="134">
                  <c:v>2.3886500000000002</c:v>
                </c:pt>
                <c:pt idx="135">
                  <c:v>2.3995039999999999</c:v>
                </c:pt>
                <c:pt idx="136">
                  <c:v>2.4020959999999998</c:v>
                </c:pt>
                <c:pt idx="137">
                  <c:v>2.411937</c:v>
                </c:pt>
                <c:pt idx="138">
                  <c:v>2.4182790000000001</c:v>
                </c:pt>
                <c:pt idx="139">
                  <c:v>2.4244599999999998</c:v>
                </c:pt>
                <c:pt idx="140">
                  <c:v>2.446758</c:v>
                </c:pt>
                <c:pt idx="141">
                  <c:v>2.455816</c:v>
                </c:pt>
                <c:pt idx="142">
                  <c:v>2.4691109999999998</c:v>
                </c:pt>
                <c:pt idx="143">
                  <c:v>2.4731700000000001</c:v>
                </c:pt>
                <c:pt idx="144">
                  <c:v>2.4802819999999999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RawData!$G$8</c:f>
              <c:strCache>
                <c:ptCount val="1"/>
                <c:pt idx="0">
                  <c:v>A10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RawData!$G$9:$G$189</c:f>
              <c:numCache>
                <c:formatCode>General</c:formatCode>
                <c:ptCount val="181"/>
                <c:pt idx="0">
                  <c:v>9.01E-4</c:v>
                </c:pt>
                <c:pt idx="1">
                  <c:v>0.124335</c:v>
                </c:pt>
                <c:pt idx="2">
                  <c:v>0.151947</c:v>
                </c:pt>
                <c:pt idx="3">
                  <c:v>0.167629</c:v>
                </c:pt>
                <c:pt idx="4">
                  <c:v>0.183529</c:v>
                </c:pt>
                <c:pt idx="5">
                  <c:v>0.197598</c:v>
                </c:pt>
                <c:pt idx="6">
                  <c:v>0.21160799999999999</c:v>
                </c:pt>
                <c:pt idx="7">
                  <c:v>0.225769</c:v>
                </c:pt>
                <c:pt idx="8">
                  <c:v>0.24426500000000001</c:v>
                </c:pt>
                <c:pt idx="9">
                  <c:v>0.26748899999999998</c:v>
                </c:pt>
                <c:pt idx="10">
                  <c:v>0.29262700000000003</c:v>
                </c:pt>
                <c:pt idx="11">
                  <c:v>0.32052700000000001</c:v>
                </c:pt>
                <c:pt idx="12">
                  <c:v>0.34521099999999999</c:v>
                </c:pt>
                <c:pt idx="13">
                  <c:v>0.374108</c:v>
                </c:pt>
                <c:pt idx="14">
                  <c:v>0.403555</c:v>
                </c:pt>
                <c:pt idx="15">
                  <c:v>0.43214000000000002</c:v>
                </c:pt>
                <c:pt idx="16">
                  <c:v>0.46081100000000003</c:v>
                </c:pt>
                <c:pt idx="17">
                  <c:v>0.48889500000000002</c:v>
                </c:pt>
                <c:pt idx="18">
                  <c:v>0.51698999999999995</c:v>
                </c:pt>
                <c:pt idx="19">
                  <c:v>0.54689200000000004</c:v>
                </c:pt>
                <c:pt idx="20">
                  <c:v>0.57873300000000005</c:v>
                </c:pt>
                <c:pt idx="21">
                  <c:v>0.61508300000000005</c:v>
                </c:pt>
                <c:pt idx="22">
                  <c:v>0.65999300000000005</c:v>
                </c:pt>
                <c:pt idx="23">
                  <c:v>0.698716</c:v>
                </c:pt>
                <c:pt idx="24">
                  <c:v>0.7389</c:v>
                </c:pt>
                <c:pt idx="25">
                  <c:v>0.78202799999999995</c:v>
                </c:pt>
                <c:pt idx="26">
                  <c:v>0.78342800000000001</c:v>
                </c:pt>
                <c:pt idx="27">
                  <c:v>0.80604699999999996</c:v>
                </c:pt>
                <c:pt idx="28">
                  <c:v>0.88481299999999996</c:v>
                </c:pt>
                <c:pt idx="29">
                  <c:v>0.90021200000000001</c:v>
                </c:pt>
                <c:pt idx="30">
                  <c:v>0.94049700000000003</c:v>
                </c:pt>
                <c:pt idx="31">
                  <c:v>0.95661700000000005</c:v>
                </c:pt>
                <c:pt idx="32">
                  <c:v>0.98153400000000002</c:v>
                </c:pt>
                <c:pt idx="33">
                  <c:v>1.011843</c:v>
                </c:pt>
                <c:pt idx="34">
                  <c:v>1.050057</c:v>
                </c:pt>
                <c:pt idx="35">
                  <c:v>1.0881080000000001</c:v>
                </c:pt>
                <c:pt idx="36">
                  <c:v>1.1252009999999999</c:v>
                </c:pt>
                <c:pt idx="37">
                  <c:v>1.1649069999999999</c:v>
                </c:pt>
                <c:pt idx="38">
                  <c:v>1.2060360000000001</c:v>
                </c:pt>
                <c:pt idx="39">
                  <c:v>1.243995</c:v>
                </c:pt>
                <c:pt idx="40">
                  <c:v>1.2850200000000001</c:v>
                </c:pt>
                <c:pt idx="41">
                  <c:v>1.3239609999999999</c:v>
                </c:pt>
                <c:pt idx="42">
                  <c:v>1.3613710000000001</c:v>
                </c:pt>
                <c:pt idx="43">
                  <c:v>1.398957</c:v>
                </c:pt>
                <c:pt idx="44">
                  <c:v>1.4343490000000001</c:v>
                </c:pt>
                <c:pt idx="45">
                  <c:v>1.5753029999999999</c:v>
                </c:pt>
                <c:pt idx="46">
                  <c:v>1.7076709999999999</c:v>
                </c:pt>
                <c:pt idx="47">
                  <c:v>1.8261259999999999</c:v>
                </c:pt>
                <c:pt idx="48">
                  <c:v>1.9372130000000001</c:v>
                </c:pt>
                <c:pt idx="49">
                  <c:v>2.0144359999999999</c:v>
                </c:pt>
                <c:pt idx="50">
                  <c:v>2.0680130000000001</c:v>
                </c:pt>
                <c:pt idx="51">
                  <c:v>2.0888170000000001</c:v>
                </c:pt>
                <c:pt idx="52">
                  <c:v>2.1163599999999998</c:v>
                </c:pt>
                <c:pt idx="53">
                  <c:v>2.1436639999999998</c:v>
                </c:pt>
                <c:pt idx="54">
                  <c:v>2.1836319999999998</c:v>
                </c:pt>
                <c:pt idx="55">
                  <c:v>2.2091820000000002</c:v>
                </c:pt>
                <c:pt idx="56">
                  <c:v>2.233298</c:v>
                </c:pt>
                <c:pt idx="57">
                  <c:v>2.2512819999999998</c:v>
                </c:pt>
                <c:pt idx="58">
                  <c:v>2.2571479999999999</c:v>
                </c:pt>
                <c:pt idx="59">
                  <c:v>2.243471</c:v>
                </c:pt>
                <c:pt idx="60">
                  <c:v>2.213444</c:v>
                </c:pt>
                <c:pt idx="61">
                  <c:v>2.1588850000000002</c:v>
                </c:pt>
                <c:pt idx="62">
                  <c:v>2.0930049999999998</c:v>
                </c:pt>
                <c:pt idx="63">
                  <c:v>2.0253060000000001</c:v>
                </c:pt>
                <c:pt idx="64">
                  <c:v>1.9387559999999999</c:v>
                </c:pt>
                <c:pt idx="65">
                  <c:v>1.8381289999999999</c:v>
                </c:pt>
                <c:pt idx="66">
                  <c:v>1.7352799999999999</c:v>
                </c:pt>
                <c:pt idx="67">
                  <c:v>1.632379</c:v>
                </c:pt>
                <c:pt idx="68">
                  <c:v>1.518988</c:v>
                </c:pt>
                <c:pt idx="69">
                  <c:v>1.4195850000000001</c:v>
                </c:pt>
                <c:pt idx="70">
                  <c:v>1.3145500000000001</c:v>
                </c:pt>
                <c:pt idx="71">
                  <c:v>1.2186399999999999</c:v>
                </c:pt>
                <c:pt idx="72">
                  <c:v>1.1265780000000001</c:v>
                </c:pt>
                <c:pt idx="73">
                  <c:v>1.047336</c:v>
                </c:pt>
                <c:pt idx="74">
                  <c:v>0.97006999999999999</c:v>
                </c:pt>
                <c:pt idx="75">
                  <c:v>0.90083299999999999</c:v>
                </c:pt>
                <c:pt idx="76">
                  <c:v>0.84071799999999997</c:v>
                </c:pt>
                <c:pt idx="77">
                  <c:v>0.77851300000000001</c:v>
                </c:pt>
                <c:pt idx="78">
                  <c:v>0.72753900000000005</c:v>
                </c:pt>
                <c:pt idx="79">
                  <c:v>0.67788800000000005</c:v>
                </c:pt>
                <c:pt idx="80">
                  <c:v>0.63597899999999996</c:v>
                </c:pt>
                <c:pt idx="81">
                  <c:v>0.58783200000000002</c:v>
                </c:pt>
                <c:pt idx="82">
                  <c:v>0.55038399999999998</c:v>
                </c:pt>
                <c:pt idx="83">
                  <c:v>0.51425600000000005</c:v>
                </c:pt>
                <c:pt idx="84">
                  <c:v>0.48185299999999998</c:v>
                </c:pt>
                <c:pt idx="85">
                  <c:v>0.45318999999999998</c:v>
                </c:pt>
                <c:pt idx="86">
                  <c:v>0.42987399999999998</c:v>
                </c:pt>
                <c:pt idx="87">
                  <c:v>0.40712999999999999</c:v>
                </c:pt>
                <c:pt idx="88">
                  <c:v>0.38349899999999998</c:v>
                </c:pt>
                <c:pt idx="89">
                  <c:v>0.36499300000000001</c:v>
                </c:pt>
                <c:pt idx="90">
                  <c:v>0.347414</c:v>
                </c:pt>
                <c:pt idx="91">
                  <c:v>0.32984799999999997</c:v>
                </c:pt>
                <c:pt idx="92">
                  <c:v>0.31409399999999998</c:v>
                </c:pt>
                <c:pt idx="93">
                  <c:v>0.30072399999999999</c:v>
                </c:pt>
                <c:pt idx="94">
                  <c:v>0.287935</c:v>
                </c:pt>
                <c:pt idx="95">
                  <c:v>0.27850399999999997</c:v>
                </c:pt>
                <c:pt idx="96">
                  <c:v>0.266872</c:v>
                </c:pt>
                <c:pt idx="97">
                  <c:v>0.25914799999999999</c:v>
                </c:pt>
                <c:pt idx="98">
                  <c:v>0.24926100000000001</c:v>
                </c:pt>
                <c:pt idx="99">
                  <c:v>0.242173</c:v>
                </c:pt>
                <c:pt idx="100">
                  <c:v>0.233794</c:v>
                </c:pt>
                <c:pt idx="101">
                  <c:v>0.227019</c:v>
                </c:pt>
                <c:pt idx="102">
                  <c:v>0.22129699999999999</c:v>
                </c:pt>
                <c:pt idx="103">
                  <c:v>0.216834</c:v>
                </c:pt>
                <c:pt idx="104">
                  <c:v>0.21073800000000001</c:v>
                </c:pt>
                <c:pt idx="105">
                  <c:v>0.20388300000000001</c:v>
                </c:pt>
                <c:pt idx="106">
                  <c:v>0.20169200000000001</c:v>
                </c:pt>
                <c:pt idx="107">
                  <c:v>0.19755600000000001</c:v>
                </c:pt>
                <c:pt idx="108">
                  <c:v>0.19398499999999999</c:v>
                </c:pt>
                <c:pt idx="109">
                  <c:v>0.191582</c:v>
                </c:pt>
                <c:pt idx="110">
                  <c:v>0.189911</c:v>
                </c:pt>
                <c:pt idx="111">
                  <c:v>0.186668</c:v>
                </c:pt>
                <c:pt idx="112">
                  <c:v>0.18615999999999999</c:v>
                </c:pt>
                <c:pt idx="113">
                  <c:v>0.18173800000000001</c:v>
                </c:pt>
                <c:pt idx="114">
                  <c:v>0.17885599999999999</c:v>
                </c:pt>
                <c:pt idx="115">
                  <c:v>0.177925</c:v>
                </c:pt>
                <c:pt idx="116">
                  <c:v>0.173264</c:v>
                </c:pt>
                <c:pt idx="117">
                  <c:v>0.172099</c:v>
                </c:pt>
                <c:pt idx="118">
                  <c:v>0.17172200000000001</c:v>
                </c:pt>
                <c:pt idx="119">
                  <c:v>0.16908300000000001</c:v>
                </c:pt>
                <c:pt idx="120">
                  <c:v>0.167903</c:v>
                </c:pt>
                <c:pt idx="121">
                  <c:v>0.16594300000000001</c:v>
                </c:pt>
                <c:pt idx="122">
                  <c:v>0.16441700000000001</c:v>
                </c:pt>
                <c:pt idx="123">
                  <c:v>0.16453799999999999</c:v>
                </c:pt>
                <c:pt idx="124">
                  <c:v>0.163606</c:v>
                </c:pt>
                <c:pt idx="125">
                  <c:v>0.161219</c:v>
                </c:pt>
                <c:pt idx="126">
                  <c:v>0.161137</c:v>
                </c:pt>
                <c:pt idx="127">
                  <c:v>0.16056000000000001</c:v>
                </c:pt>
                <c:pt idx="128">
                  <c:v>0.15931300000000001</c:v>
                </c:pt>
                <c:pt idx="129">
                  <c:v>0.15904599999999999</c:v>
                </c:pt>
                <c:pt idx="130">
                  <c:v>0.15787699999999999</c:v>
                </c:pt>
                <c:pt idx="131">
                  <c:v>0.15584000000000001</c:v>
                </c:pt>
                <c:pt idx="132">
                  <c:v>0.15463399999999999</c:v>
                </c:pt>
                <c:pt idx="133">
                  <c:v>0.155583</c:v>
                </c:pt>
                <c:pt idx="134">
                  <c:v>0.15420500000000001</c:v>
                </c:pt>
                <c:pt idx="135">
                  <c:v>0.15384100000000001</c:v>
                </c:pt>
                <c:pt idx="136">
                  <c:v>0.153416</c:v>
                </c:pt>
                <c:pt idx="137">
                  <c:v>0.15246199999999999</c:v>
                </c:pt>
                <c:pt idx="138">
                  <c:v>0.151118</c:v>
                </c:pt>
                <c:pt idx="139">
                  <c:v>0.15132699999999999</c:v>
                </c:pt>
                <c:pt idx="140">
                  <c:v>0.152145</c:v>
                </c:pt>
                <c:pt idx="141">
                  <c:v>0.149561</c:v>
                </c:pt>
                <c:pt idx="142">
                  <c:v>0.14909600000000001</c:v>
                </c:pt>
                <c:pt idx="143">
                  <c:v>0.148341</c:v>
                </c:pt>
                <c:pt idx="144">
                  <c:v>0.14885399999999999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RawData!$H$8</c:f>
              <c:strCache>
                <c:ptCount val="1"/>
                <c:pt idx="0">
                  <c:v>A11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RawData!$H$9:$H$189</c:f>
              <c:numCache>
                <c:formatCode>General</c:formatCode>
                <c:ptCount val="181"/>
                <c:pt idx="0">
                  <c:v>-3.0000000000000001E-6</c:v>
                </c:pt>
                <c:pt idx="1">
                  <c:v>0.121696</c:v>
                </c:pt>
                <c:pt idx="2">
                  <c:v>0.15299099999999999</c:v>
                </c:pt>
                <c:pt idx="3">
                  <c:v>0.169622</c:v>
                </c:pt>
                <c:pt idx="4">
                  <c:v>0.18614</c:v>
                </c:pt>
                <c:pt idx="5">
                  <c:v>0.19716900000000001</c:v>
                </c:pt>
                <c:pt idx="6">
                  <c:v>0.209901</c:v>
                </c:pt>
                <c:pt idx="7">
                  <c:v>0.22597700000000001</c:v>
                </c:pt>
                <c:pt idx="8">
                  <c:v>0.243921</c:v>
                </c:pt>
                <c:pt idx="9">
                  <c:v>0.26785599999999998</c:v>
                </c:pt>
                <c:pt idx="10">
                  <c:v>0.292657</c:v>
                </c:pt>
                <c:pt idx="11">
                  <c:v>0.31597500000000001</c:v>
                </c:pt>
                <c:pt idx="12">
                  <c:v>0.34421299999999999</c:v>
                </c:pt>
                <c:pt idx="13">
                  <c:v>0.36993799999999999</c:v>
                </c:pt>
                <c:pt idx="14">
                  <c:v>0.39751599999999998</c:v>
                </c:pt>
                <c:pt idx="15">
                  <c:v>0.42144599999999999</c:v>
                </c:pt>
                <c:pt idx="16">
                  <c:v>0.446546</c:v>
                </c:pt>
                <c:pt idx="17">
                  <c:v>0.47505599999999998</c:v>
                </c:pt>
                <c:pt idx="18">
                  <c:v>0.50051100000000004</c:v>
                </c:pt>
                <c:pt idx="19">
                  <c:v>0.53277600000000003</c:v>
                </c:pt>
                <c:pt idx="20">
                  <c:v>0.56278899999999998</c:v>
                </c:pt>
                <c:pt idx="21">
                  <c:v>0.59708700000000003</c:v>
                </c:pt>
                <c:pt idx="22">
                  <c:v>0.63828300000000004</c:v>
                </c:pt>
                <c:pt idx="23">
                  <c:v>0.67499699999999996</c:v>
                </c:pt>
                <c:pt idx="24">
                  <c:v>0.70673299999999994</c:v>
                </c:pt>
                <c:pt idx="25">
                  <c:v>0.74564399999999997</c:v>
                </c:pt>
                <c:pt idx="26">
                  <c:v>0.75236800000000004</c:v>
                </c:pt>
                <c:pt idx="27">
                  <c:v>0.77355499999999999</c:v>
                </c:pt>
                <c:pt idx="28">
                  <c:v>0.83574700000000002</c:v>
                </c:pt>
                <c:pt idx="29">
                  <c:v>0.86757899999999999</c:v>
                </c:pt>
                <c:pt idx="30">
                  <c:v>0.90382799999999996</c:v>
                </c:pt>
                <c:pt idx="31">
                  <c:v>0.92234799999999995</c:v>
                </c:pt>
                <c:pt idx="32">
                  <c:v>0.94467500000000004</c:v>
                </c:pt>
                <c:pt idx="33">
                  <c:v>0.97574399999999994</c:v>
                </c:pt>
                <c:pt idx="34">
                  <c:v>1.0105839999999999</c:v>
                </c:pt>
                <c:pt idx="35">
                  <c:v>1.0501020000000001</c:v>
                </c:pt>
                <c:pt idx="36">
                  <c:v>1.085046</c:v>
                </c:pt>
                <c:pt idx="37">
                  <c:v>1.124325</c:v>
                </c:pt>
                <c:pt idx="38">
                  <c:v>1.160093</c:v>
                </c:pt>
                <c:pt idx="39">
                  <c:v>1.198847</c:v>
                </c:pt>
                <c:pt idx="40">
                  <c:v>1.2339439999999999</c:v>
                </c:pt>
                <c:pt idx="41">
                  <c:v>1.271015</c:v>
                </c:pt>
                <c:pt idx="42">
                  <c:v>1.3074129999999999</c:v>
                </c:pt>
                <c:pt idx="43">
                  <c:v>1.341232</c:v>
                </c:pt>
                <c:pt idx="44">
                  <c:v>1.3760779999999999</c:v>
                </c:pt>
                <c:pt idx="45">
                  <c:v>1.501017</c:v>
                </c:pt>
                <c:pt idx="46">
                  <c:v>1.6266769999999999</c:v>
                </c:pt>
                <c:pt idx="47">
                  <c:v>1.7455639999999999</c:v>
                </c:pt>
                <c:pt idx="48">
                  <c:v>1.8426469999999999</c:v>
                </c:pt>
                <c:pt idx="49">
                  <c:v>1.9186810000000001</c:v>
                </c:pt>
                <c:pt idx="50">
                  <c:v>1.9580059999999999</c:v>
                </c:pt>
                <c:pt idx="51">
                  <c:v>1.9928360000000001</c:v>
                </c:pt>
                <c:pt idx="52">
                  <c:v>2.0201229999999999</c:v>
                </c:pt>
                <c:pt idx="53">
                  <c:v>2.04887</c:v>
                </c:pt>
                <c:pt idx="54">
                  <c:v>2.0872470000000001</c:v>
                </c:pt>
                <c:pt idx="55">
                  <c:v>2.126884</c:v>
                </c:pt>
                <c:pt idx="56">
                  <c:v>2.164485</c:v>
                </c:pt>
                <c:pt idx="57">
                  <c:v>2.1795979999999999</c:v>
                </c:pt>
                <c:pt idx="58">
                  <c:v>2.1883659999999998</c:v>
                </c:pt>
                <c:pt idx="59">
                  <c:v>2.1768169999999998</c:v>
                </c:pt>
                <c:pt idx="60">
                  <c:v>2.1450239999999998</c:v>
                </c:pt>
                <c:pt idx="61">
                  <c:v>2.0952060000000001</c:v>
                </c:pt>
                <c:pt idx="62">
                  <c:v>2.0347339999999998</c:v>
                </c:pt>
                <c:pt idx="63">
                  <c:v>1.9614819999999999</c:v>
                </c:pt>
                <c:pt idx="64">
                  <c:v>1.87687</c:v>
                </c:pt>
                <c:pt idx="65">
                  <c:v>1.780861</c:v>
                </c:pt>
                <c:pt idx="66">
                  <c:v>1.6892849999999999</c:v>
                </c:pt>
                <c:pt idx="67">
                  <c:v>1.576217</c:v>
                </c:pt>
                <c:pt idx="68">
                  <c:v>1.4675480000000001</c:v>
                </c:pt>
                <c:pt idx="69">
                  <c:v>1.359354</c:v>
                </c:pt>
                <c:pt idx="70">
                  <c:v>1.2539629999999999</c:v>
                </c:pt>
                <c:pt idx="71">
                  <c:v>1.1558630000000001</c:v>
                </c:pt>
                <c:pt idx="72">
                  <c:v>1.072228</c:v>
                </c:pt>
                <c:pt idx="73">
                  <c:v>0.99270700000000001</c:v>
                </c:pt>
                <c:pt idx="74">
                  <c:v>0.92135500000000004</c:v>
                </c:pt>
                <c:pt idx="75">
                  <c:v>0.85316800000000004</c:v>
                </c:pt>
                <c:pt idx="76">
                  <c:v>0.787582</c:v>
                </c:pt>
                <c:pt idx="77">
                  <c:v>0.73126899999999995</c:v>
                </c:pt>
                <c:pt idx="78">
                  <c:v>0.67889100000000002</c:v>
                </c:pt>
                <c:pt idx="79">
                  <c:v>0.63377899999999998</c:v>
                </c:pt>
                <c:pt idx="80">
                  <c:v>0.59114500000000003</c:v>
                </c:pt>
                <c:pt idx="81">
                  <c:v>0.54859899999999995</c:v>
                </c:pt>
                <c:pt idx="82">
                  <c:v>0.51446800000000004</c:v>
                </c:pt>
                <c:pt idx="83">
                  <c:v>0.485678</c:v>
                </c:pt>
                <c:pt idx="84">
                  <c:v>0.45607700000000001</c:v>
                </c:pt>
                <c:pt idx="85">
                  <c:v>0.42735899999999999</c:v>
                </c:pt>
                <c:pt idx="86">
                  <c:v>0.40503800000000001</c:v>
                </c:pt>
                <c:pt idx="87">
                  <c:v>0.38572899999999999</c:v>
                </c:pt>
                <c:pt idx="88">
                  <c:v>0.36507200000000001</c:v>
                </c:pt>
                <c:pt idx="89">
                  <c:v>0.35231099999999999</c:v>
                </c:pt>
                <c:pt idx="90">
                  <c:v>0.33256799999999997</c:v>
                </c:pt>
                <c:pt idx="91">
                  <c:v>0.31885200000000002</c:v>
                </c:pt>
                <c:pt idx="92">
                  <c:v>0.30607600000000001</c:v>
                </c:pt>
                <c:pt idx="93">
                  <c:v>0.292597</c:v>
                </c:pt>
                <c:pt idx="94">
                  <c:v>0.27957399999999999</c:v>
                </c:pt>
                <c:pt idx="95">
                  <c:v>0.26819399999999999</c:v>
                </c:pt>
                <c:pt idx="96">
                  <c:v>0.25821</c:v>
                </c:pt>
                <c:pt idx="97">
                  <c:v>0.25080599999999997</c:v>
                </c:pt>
                <c:pt idx="98">
                  <c:v>0.24221400000000001</c:v>
                </c:pt>
                <c:pt idx="99">
                  <c:v>0.23553399999999999</c:v>
                </c:pt>
                <c:pt idx="100">
                  <c:v>0.228297</c:v>
                </c:pt>
                <c:pt idx="101">
                  <c:v>0.22250200000000001</c:v>
                </c:pt>
                <c:pt idx="102">
                  <c:v>0.21714600000000001</c:v>
                </c:pt>
                <c:pt idx="103">
                  <c:v>0.21174999999999999</c:v>
                </c:pt>
                <c:pt idx="104">
                  <c:v>0.20686399999999999</c:v>
                </c:pt>
                <c:pt idx="105">
                  <c:v>0.20169699999999999</c:v>
                </c:pt>
                <c:pt idx="106">
                  <c:v>0.19955899999999999</c:v>
                </c:pt>
                <c:pt idx="107">
                  <c:v>0.19553400000000001</c:v>
                </c:pt>
                <c:pt idx="108">
                  <c:v>0.19165499999999999</c:v>
                </c:pt>
                <c:pt idx="109">
                  <c:v>0.19050600000000001</c:v>
                </c:pt>
                <c:pt idx="110">
                  <c:v>0.18698799999999999</c:v>
                </c:pt>
                <c:pt idx="111">
                  <c:v>0.18403</c:v>
                </c:pt>
                <c:pt idx="112">
                  <c:v>0.181756</c:v>
                </c:pt>
                <c:pt idx="113">
                  <c:v>0.178647</c:v>
                </c:pt>
                <c:pt idx="114">
                  <c:v>0.17744199999999999</c:v>
                </c:pt>
                <c:pt idx="115">
                  <c:v>0.17543400000000001</c:v>
                </c:pt>
                <c:pt idx="116">
                  <c:v>0.17400199999999999</c:v>
                </c:pt>
                <c:pt idx="117">
                  <c:v>0.17311599999999999</c:v>
                </c:pt>
                <c:pt idx="118">
                  <c:v>0.17227400000000001</c:v>
                </c:pt>
                <c:pt idx="119">
                  <c:v>0.17094500000000001</c:v>
                </c:pt>
                <c:pt idx="120">
                  <c:v>0.16933000000000001</c:v>
                </c:pt>
                <c:pt idx="121">
                  <c:v>0.16759399999999999</c:v>
                </c:pt>
                <c:pt idx="122">
                  <c:v>0.167327</c:v>
                </c:pt>
                <c:pt idx="123">
                  <c:v>0.16676299999999999</c:v>
                </c:pt>
                <c:pt idx="124">
                  <c:v>0.16560900000000001</c:v>
                </c:pt>
                <c:pt idx="125">
                  <c:v>0.16569200000000001</c:v>
                </c:pt>
                <c:pt idx="126">
                  <c:v>0.163989</c:v>
                </c:pt>
                <c:pt idx="127">
                  <c:v>0.16283400000000001</c:v>
                </c:pt>
                <c:pt idx="128">
                  <c:v>0.163879</c:v>
                </c:pt>
                <c:pt idx="129">
                  <c:v>0.16206999999999999</c:v>
                </c:pt>
                <c:pt idx="130">
                  <c:v>0.16172500000000001</c:v>
                </c:pt>
                <c:pt idx="131">
                  <c:v>0.161079</c:v>
                </c:pt>
                <c:pt idx="132">
                  <c:v>0.16112199999999999</c:v>
                </c:pt>
                <c:pt idx="133">
                  <c:v>0.160083</c:v>
                </c:pt>
                <c:pt idx="134">
                  <c:v>0.159107</c:v>
                </c:pt>
                <c:pt idx="135">
                  <c:v>0.15953000000000001</c:v>
                </c:pt>
                <c:pt idx="136">
                  <c:v>0.15709799999999999</c:v>
                </c:pt>
                <c:pt idx="137">
                  <c:v>0.15649299999999999</c:v>
                </c:pt>
                <c:pt idx="138">
                  <c:v>0.158003</c:v>
                </c:pt>
                <c:pt idx="139">
                  <c:v>0.15634899999999999</c:v>
                </c:pt>
                <c:pt idx="140">
                  <c:v>0.155692</c:v>
                </c:pt>
                <c:pt idx="141">
                  <c:v>0.15664800000000001</c:v>
                </c:pt>
                <c:pt idx="142">
                  <c:v>0.15586700000000001</c:v>
                </c:pt>
                <c:pt idx="143">
                  <c:v>0.15442</c:v>
                </c:pt>
                <c:pt idx="144">
                  <c:v>0.15492700000000001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RawData!$I$8</c:f>
              <c:strCache>
                <c:ptCount val="1"/>
                <c:pt idx="0">
                  <c:v>H10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RawData!$I$9:$I$189</c:f>
              <c:numCache>
                <c:formatCode>General</c:formatCode>
                <c:ptCount val="181"/>
                <c:pt idx="0">
                  <c:v>2.7900000000000001E-4</c:v>
                </c:pt>
                <c:pt idx="1">
                  <c:v>0.11167000000000001</c:v>
                </c:pt>
                <c:pt idx="2">
                  <c:v>0.15334700000000001</c:v>
                </c:pt>
                <c:pt idx="3">
                  <c:v>0.17161499999999999</c:v>
                </c:pt>
                <c:pt idx="4">
                  <c:v>0.18597900000000001</c:v>
                </c:pt>
                <c:pt idx="5">
                  <c:v>0.201015</c:v>
                </c:pt>
                <c:pt idx="6">
                  <c:v>0.21443100000000001</c:v>
                </c:pt>
                <c:pt idx="7">
                  <c:v>0.230381</c:v>
                </c:pt>
                <c:pt idx="8">
                  <c:v>0.24753600000000001</c:v>
                </c:pt>
                <c:pt idx="9">
                  <c:v>0.26966899999999999</c:v>
                </c:pt>
                <c:pt idx="10">
                  <c:v>0.294462</c:v>
                </c:pt>
                <c:pt idx="11">
                  <c:v>0.32059799999999999</c:v>
                </c:pt>
                <c:pt idx="12">
                  <c:v>0.346831</c:v>
                </c:pt>
                <c:pt idx="13">
                  <c:v>0.37218099999999998</c:v>
                </c:pt>
                <c:pt idx="14">
                  <c:v>0.40038400000000002</c:v>
                </c:pt>
                <c:pt idx="15">
                  <c:v>0.427375</c:v>
                </c:pt>
                <c:pt idx="16">
                  <c:v>0.45146599999999998</c:v>
                </c:pt>
                <c:pt idx="17">
                  <c:v>0.47761999999999999</c:v>
                </c:pt>
                <c:pt idx="18">
                  <c:v>0.50285500000000005</c:v>
                </c:pt>
                <c:pt idx="19">
                  <c:v>0.53371299999999999</c:v>
                </c:pt>
                <c:pt idx="20">
                  <c:v>0.56507499999999999</c:v>
                </c:pt>
                <c:pt idx="21">
                  <c:v>0.60212600000000005</c:v>
                </c:pt>
                <c:pt idx="22">
                  <c:v>0.63843499999999997</c:v>
                </c:pt>
                <c:pt idx="23">
                  <c:v>0.67305000000000004</c:v>
                </c:pt>
                <c:pt idx="24">
                  <c:v>0.70957499999999996</c:v>
                </c:pt>
                <c:pt idx="25">
                  <c:v>0.74949699999999997</c:v>
                </c:pt>
                <c:pt idx="26">
                  <c:v>0.74835799999999997</c:v>
                </c:pt>
                <c:pt idx="27">
                  <c:v>0.78908</c:v>
                </c:pt>
                <c:pt idx="28">
                  <c:v>0.84118999999999999</c:v>
                </c:pt>
                <c:pt idx="29">
                  <c:v>0.86813399999999996</c:v>
                </c:pt>
                <c:pt idx="30">
                  <c:v>0.90409600000000001</c:v>
                </c:pt>
                <c:pt idx="31">
                  <c:v>0.92622199999999999</c:v>
                </c:pt>
                <c:pt idx="32">
                  <c:v>0.951685</c:v>
                </c:pt>
                <c:pt idx="33">
                  <c:v>0.98268999999999995</c:v>
                </c:pt>
                <c:pt idx="34">
                  <c:v>1.0169299999999999</c:v>
                </c:pt>
                <c:pt idx="35">
                  <c:v>1.051668</c:v>
                </c:pt>
                <c:pt idx="36">
                  <c:v>1.085909</c:v>
                </c:pt>
                <c:pt idx="37">
                  <c:v>1.1236489999999999</c:v>
                </c:pt>
                <c:pt idx="38">
                  <c:v>1.1618459999999999</c:v>
                </c:pt>
                <c:pt idx="39">
                  <c:v>1.198618</c:v>
                </c:pt>
                <c:pt idx="40">
                  <c:v>1.2302470000000001</c:v>
                </c:pt>
                <c:pt idx="41">
                  <c:v>1.264572</c:v>
                </c:pt>
                <c:pt idx="42">
                  <c:v>1.299698</c:v>
                </c:pt>
                <c:pt idx="43">
                  <c:v>1.3320510000000001</c:v>
                </c:pt>
                <c:pt idx="44">
                  <c:v>1.365715</c:v>
                </c:pt>
                <c:pt idx="45">
                  <c:v>1.4895879999999999</c:v>
                </c:pt>
                <c:pt idx="46">
                  <c:v>1.6063179999999999</c:v>
                </c:pt>
                <c:pt idx="47">
                  <c:v>1.713347</c:v>
                </c:pt>
                <c:pt idx="48">
                  <c:v>1.803488</c:v>
                </c:pt>
                <c:pt idx="49">
                  <c:v>1.8652599999999999</c:v>
                </c:pt>
                <c:pt idx="50">
                  <c:v>1.9146110000000001</c:v>
                </c:pt>
                <c:pt idx="51">
                  <c:v>1.9375629999999999</c:v>
                </c:pt>
                <c:pt idx="52">
                  <c:v>1.954604</c:v>
                </c:pt>
                <c:pt idx="53">
                  <c:v>1.977123</c:v>
                </c:pt>
                <c:pt idx="54">
                  <c:v>2.0027949999999999</c:v>
                </c:pt>
                <c:pt idx="55">
                  <c:v>2.0339290000000001</c:v>
                </c:pt>
                <c:pt idx="56">
                  <c:v>2.0406200000000001</c:v>
                </c:pt>
                <c:pt idx="57">
                  <c:v>2.0474800000000002</c:v>
                </c:pt>
                <c:pt idx="58">
                  <c:v>2.0387309999999998</c:v>
                </c:pt>
                <c:pt idx="59">
                  <c:v>2.011155</c:v>
                </c:pt>
                <c:pt idx="60">
                  <c:v>1.969714</c:v>
                </c:pt>
                <c:pt idx="61">
                  <c:v>1.9160820000000001</c:v>
                </c:pt>
                <c:pt idx="62">
                  <c:v>1.847906</c:v>
                </c:pt>
                <c:pt idx="63">
                  <c:v>1.786635</c:v>
                </c:pt>
                <c:pt idx="64">
                  <c:v>1.7111050000000001</c:v>
                </c:pt>
                <c:pt idx="65">
                  <c:v>1.6300140000000001</c:v>
                </c:pt>
                <c:pt idx="66">
                  <c:v>1.5303420000000001</c:v>
                </c:pt>
                <c:pt idx="67">
                  <c:v>1.4333689999999999</c:v>
                </c:pt>
                <c:pt idx="68">
                  <c:v>1.3384529999999999</c:v>
                </c:pt>
                <c:pt idx="69">
                  <c:v>1.24586</c:v>
                </c:pt>
                <c:pt idx="70">
                  <c:v>1.1529700000000001</c:v>
                </c:pt>
                <c:pt idx="71">
                  <c:v>1.068651</c:v>
                </c:pt>
                <c:pt idx="72">
                  <c:v>0.98807999999999996</c:v>
                </c:pt>
                <c:pt idx="73">
                  <c:v>0.91263499999999997</c:v>
                </c:pt>
                <c:pt idx="74">
                  <c:v>0.83645000000000003</c:v>
                </c:pt>
                <c:pt idx="75">
                  <c:v>0.76994200000000002</c:v>
                </c:pt>
                <c:pt idx="76">
                  <c:v>0.71088700000000005</c:v>
                </c:pt>
                <c:pt idx="77">
                  <c:v>0.65330200000000005</c:v>
                </c:pt>
                <c:pt idx="78">
                  <c:v>0.60533400000000004</c:v>
                </c:pt>
                <c:pt idx="79">
                  <c:v>0.56176800000000005</c:v>
                </c:pt>
                <c:pt idx="80">
                  <c:v>0.520926</c:v>
                </c:pt>
                <c:pt idx="81">
                  <c:v>0.485539</c:v>
                </c:pt>
                <c:pt idx="82">
                  <c:v>0.45335700000000001</c:v>
                </c:pt>
                <c:pt idx="83">
                  <c:v>0.42632500000000001</c:v>
                </c:pt>
                <c:pt idx="84">
                  <c:v>0.39954299999999998</c:v>
                </c:pt>
                <c:pt idx="85">
                  <c:v>0.37505300000000003</c:v>
                </c:pt>
                <c:pt idx="86">
                  <c:v>0.35111799999999999</c:v>
                </c:pt>
                <c:pt idx="87">
                  <c:v>0.33349699999999999</c:v>
                </c:pt>
                <c:pt idx="88">
                  <c:v>0.31541999999999998</c:v>
                </c:pt>
                <c:pt idx="89">
                  <c:v>0.29970200000000002</c:v>
                </c:pt>
                <c:pt idx="90">
                  <c:v>0.285273</c:v>
                </c:pt>
                <c:pt idx="91">
                  <c:v>0.27245599999999998</c:v>
                </c:pt>
                <c:pt idx="92">
                  <c:v>0.25734400000000002</c:v>
                </c:pt>
                <c:pt idx="93">
                  <c:v>0.24576799999999999</c:v>
                </c:pt>
                <c:pt idx="94">
                  <c:v>0.23449</c:v>
                </c:pt>
                <c:pt idx="95">
                  <c:v>0.224134</c:v>
                </c:pt>
                <c:pt idx="96">
                  <c:v>0.21782799999999999</c:v>
                </c:pt>
                <c:pt idx="97">
                  <c:v>0.20765500000000001</c:v>
                </c:pt>
                <c:pt idx="98">
                  <c:v>0.20109399999999999</c:v>
                </c:pt>
                <c:pt idx="99">
                  <c:v>0.19501599999999999</c:v>
                </c:pt>
                <c:pt idx="100">
                  <c:v>0.18863199999999999</c:v>
                </c:pt>
                <c:pt idx="101">
                  <c:v>0.181616</c:v>
                </c:pt>
                <c:pt idx="102">
                  <c:v>0.17655199999999999</c:v>
                </c:pt>
                <c:pt idx="103">
                  <c:v>0.17144699999999999</c:v>
                </c:pt>
                <c:pt idx="104">
                  <c:v>0.16788900000000001</c:v>
                </c:pt>
                <c:pt idx="105">
                  <c:v>0.162162</c:v>
                </c:pt>
                <c:pt idx="106">
                  <c:v>0.15909499999999999</c:v>
                </c:pt>
                <c:pt idx="107">
                  <c:v>0.15467400000000001</c:v>
                </c:pt>
                <c:pt idx="108">
                  <c:v>0.15332000000000001</c:v>
                </c:pt>
                <c:pt idx="109">
                  <c:v>0.150445</c:v>
                </c:pt>
                <c:pt idx="110">
                  <c:v>0.14715900000000001</c:v>
                </c:pt>
                <c:pt idx="111">
                  <c:v>0.143951</c:v>
                </c:pt>
                <c:pt idx="112">
                  <c:v>0.14433699999999999</c:v>
                </c:pt>
                <c:pt idx="113">
                  <c:v>0.14136399999999999</c:v>
                </c:pt>
                <c:pt idx="114">
                  <c:v>0.139124</c:v>
                </c:pt>
                <c:pt idx="115">
                  <c:v>0.13644600000000001</c:v>
                </c:pt>
                <c:pt idx="116">
                  <c:v>0.13600400000000001</c:v>
                </c:pt>
                <c:pt idx="117">
                  <c:v>0.134293</c:v>
                </c:pt>
                <c:pt idx="118">
                  <c:v>0.13126399999999999</c:v>
                </c:pt>
                <c:pt idx="119">
                  <c:v>0.13067200000000001</c:v>
                </c:pt>
                <c:pt idx="120">
                  <c:v>0.129106</c:v>
                </c:pt>
                <c:pt idx="121">
                  <c:v>0.12800600000000001</c:v>
                </c:pt>
                <c:pt idx="122">
                  <c:v>0.127028</c:v>
                </c:pt>
                <c:pt idx="123">
                  <c:v>0.124488</c:v>
                </c:pt>
                <c:pt idx="124">
                  <c:v>0.124038</c:v>
                </c:pt>
                <c:pt idx="125">
                  <c:v>0.121738</c:v>
                </c:pt>
                <c:pt idx="126">
                  <c:v>0.12131500000000001</c:v>
                </c:pt>
                <c:pt idx="127">
                  <c:v>0.11937399999999999</c:v>
                </c:pt>
                <c:pt idx="128">
                  <c:v>0.11930300000000001</c:v>
                </c:pt>
                <c:pt idx="129">
                  <c:v>0.117435</c:v>
                </c:pt>
                <c:pt idx="130">
                  <c:v>0.116106</c:v>
                </c:pt>
                <c:pt idx="131">
                  <c:v>0.11564000000000001</c:v>
                </c:pt>
                <c:pt idx="132">
                  <c:v>0.114298</c:v>
                </c:pt>
                <c:pt idx="133">
                  <c:v>0.11297500000000001</c:v>
                </c:pt>
                <c:pt idx="134">
                  <c:v>0.111605</c:v>
                </c:pt>
                <c:pt idx="135">
                  <c:v>0.111285</c:v>
                </c:pt>
                <c:pt idx="136">
                  <c:v>0.109708</c:v>
                </c:pt>
                <c:pt idx="137">
                  <c:v>0.10822900000000001</c:v>
                </c:pt>
                <c:pt idx="138">
                  <c:v>0.10609</c:v>
                </c:pt>
                <c:pt idx="139">
                  <c:v>0.10745</c:v>
                </c:pt>
                <c:pt idx="140">
                  <c:v>0.104603</c:v>
                </c:pt>
                <c:pt idx="141">
                  <c:v>0.103811</c:v>
                </c:pt>
                <c:pt idx="142">
                  <c:v>0.105172</c:v>
                </c:pt>
                <c:pt idx="143">
                  <c:v>0.102727</c:v>
                </c:pt>
                <c:pt idx="144">
                  <c:v>0.101759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RawData!$J$8</c:f>
              <c:strCache>
                <c:ptCount val="1"/>
                <c:pt idx="0">
                  <c:v>H11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RawData!$J$9:$J$189</c:f>
              <c:numCache>
                <c:formatCode>General</c:formatCode>
                <c:ptCount val="181"/>
                <c:pt idx="0">
                  <c:v>-9.3499999999999996E-4</c:v>
                </c:pt>
                <c:pt idx="1">
                  <c:v>0.10561</c:v>
                </c:pt>
                <c:pt idx="2">
                  <c:v>0.13314699999999999</c:v>
                </c:pt>
                <c:pt idx="3">
                  <c:v>0.154999</c:v>
                </c:pt>
                <c:pt idx="4">
                  <c:v>0.17208899999999999</c:v>
                </c:pt>
                <c:pt idx="5">
                  <c:v>0.185029</c:v>
                </c:pt>
                <c:pt idx="6">
                  <c:v>0.20377700000000001</c:v>
                </c:pt>
                <c:pt idx="7">
                  <c:v>0.21795</c:v>
                </c:pt>
                <c:pt idx="8">
                  <c:v>0.23857200000000001</c:v>
                </c:pt>
                <c:pt idx="9">
                  <c:v>0.26133899999999999</c:v>
                </c:pt>
                <c:pt idx="10">
                  <c:v>0.28464600000000001</c:v>
                </c:pt>
                <c:pt idx="11">
                  <c:v>0.30903000000000003</c:v>
                </c:pt>
                <c:pt idx="12">
                  <c:v>0.33333200000000002</c:v>
                </c:pt>
                <c:pt idx="13">
                  <c:v>0.35875299999999999</c:v>
                </c:pt>
                <c:pt idx="14">
                  <c:v>0.38614799999999999</c:v>
                </c:pt>
                <c:pt idx="15">
                  <c:v>0.41284700000000002</c:v>
                </c:pt>
                <c:pt idx="16">
                  <c:v>0.43965199999999999</c:v>
                </c:pt>
                <c:pt idx="17">
                  <c:v>0.46626800000000002</c:v>
                </c:pt>
                <c:pt idx="18">
                  <c:v>0.49065999999999999</c:v>
                </c:pt>
                <c:pt idx="19">
                  <c:v>0.51814400000000005</c:v>
                </c:pt>
                <c:pt idx="20">
                  <c:v>0.54525299999999999</c:v>
                </c:pt>
                <c:pt idx="21">
                  <c:v>0.58372100000000005</c:v>
                </c:pt>
                <c:pt idx="22">
                  <c:v>0.61910500000000002</c:v>
                </c:pt>
                <c:pt idx="23">
                  <c:v>0.65082300000000004</c:v>
                </c:pt>
                <c:pt idx="24">
                  <c:v>0.68564599999999998</c:v>
                </c:pt>
                <c:pt idx="25">
                  <c:v>0.72705600000000004</c:v>
                </c:pt>
                <c:pt idx="26">
                  <c:v>0.74916199999999999</c:v>
                </c:pt>
                <c:pt idx="27">
                  <c:v>0.77727000000000002</c:v>
                </c:pt>
                <c:pt idx="28">
                  <c:v>0.84388300000000005</c:v>
                </c:pt>
                <c:pt idx="29">
                  <c:v>0.87201300000000004</c:v>
                </c:pt>
                <c:pt idx="30">
                  <c:v>0.90399499999999999</c:v>
                </c:pt>
                <c:pt idx="31">
                  <c:v>0.92565200000000003</c:v>
                </c:pt>
                <c:pt idx="32">
                  <c:v>0.94996700000000001</c:v>
                </c:pt>
                <c:pt idx="33">
                  <c:v>0.98151100000000002</c:v>
                </c:pt>
                <c:pt idx="34">
                  <c:v>1.0138320000000001</c:v>
                </c:pt>
                <c:pt idx="35">
                  <c:v>1.0523439999999999</c:v>
                </c:pt>
                <c:pt idx="36">
                  <c:v>1.08769</c:v>
                </c:pt>
                <c:pt idx="37">
                  <c:v>1.1245860000000001</c:v>
                </c:pt>
                <c:pt idx="38">
                  <c:v>1.1632960000000001</c:v>
                </c:pt>
                <c:pt idx="39">
                  <c:v>1.203076</c:v>
                </c:pt>
                <c:pt idx="40">
                  <c:v>1.2421500000000001</c:v>
                </c:pt>
                <c:pt idx="41">
                  <c:v>1.2759560000000001</c:v>
                </c:pt>
                <c:pt idx="42">
                  <c:v>1.3116019999999999</c:v>
                </c:pt>
                <c:pt idx="43">
                  <c:v>1.347113</c:v>
                </c:pt>
                <c:pt idx="44">
                  <c:v>1.377521</c:v>
                </c:pt>
                <c:pt idx="45">
                  <c:v>1.5063759999999999</c:v>
                </c:pt>
                <c:pt idx="46">
                  <c:v>1.6240509999999999</c:v>
                </c:pt>
                <c:pt idx="47">
                  <c:v>1.7252590000000001</c:v>
                </c:pt>
                <c:pt idx="48">
                  <c:v>1.8247359999999999</c:v>
                </c:pt>
                <c:pt idx="49">
                  <c:v>1.9012420000000001</c:v>
                </c:pt>
                <c:pt idx="50">
                  <c:v>1.9359029999999999</c:v>
                </c:pt>
                <c:pt idx="51">
                  <c:v>1.958912</c:v>
                </c:pt>
                <c:pt idx="52">
                  <c:v>1.983088</c:v>
                </c:pt>
                <c:pt idx="53">
                  <c:v>2.0063279999999999</c:v>
                </c:pt>
                <c:pt idx="54">
                  <c:v>2.0358079999999998</c:v>
                </c:pt>
                <c:pt idx="55">
                  <c:v>2.069061</c:v>
                </c:pt>
                <c:pt idx="56">
                  <c:v>2.0955849999999998</c:v>
                </c:pt>
                <c:pt idx="57">
                  <c:v>2.1135250000000001</c:v>
                </c:pt>
                <c:pt idx="58">
                  <c:v>2.1115409999999999</c:v>
                </c:pt>
                <c:pt idx="59">
                  <c:v>2.087723</c:v>
                </c:pt>
                <c:pt idx="60">
                  <c:v>2.0549569999999999</c:v>
                </c:pt>
                <c:pt idx="61">
                  <c:v>2.0107699999999999</c:v>
                </c:pt>
                <c:pt idx="62">
                  <c:v>1.953376</c:v>
                </c:pt>
                <c:pt idx="63">
                  <c:v>1.886585</c:v>
                </c:pt>
                <c:pt idx="64">
                  <c:v>1.810249</c:v>
                </c:pt>
                <c:pt idx="65">
                  <c:v>1.7245079999999999</c:v>
                </c:pt>
                <c:pt idx="66">
                  <c:v>1.6343859999999999</c:v>
                </c:pt>
                <c:pt idx="67">
                  <c:v>1.5369889999999999</c:v>
                </c:pt>
                <c:pt idx="68">
                  <c:v>1.441659</c:v>
                </c:pt>
                <c:pt idx="69">
                  <c:v>1.343334</c:v>
                </c:pt>
                <c:pt idx="70">
                  <c:v>1.2454719999999999</c:v>
                </c:pt>
                <c:pt idx="71">
                  <c:v>1.1585220000000001</c:v>
                </c:pt>
                <c:pt idx="72">
                  <c:v>1.0756779999999999</c:v>
                </c:pt>
                <c:pt idx="73">
                  <c:v>0.989313</c:v>
                </c:pt>
                <c:pt idx="74">
                  <c:v>0.91655500000000001</c:v>
                </c:pt>
                <c:pt idx="75">
                  <c:v>0.85285100000000003</c:v>
                </c:pt>
                <c:pt idx="76">
                  <c:v>0.79330100000000003</c:v>
                </c:pt>
                <c:pt idx="77">
                  <c:v>0.73899000000000004</c:v>
                </c:pt>
                <c:pt idx="78">
                  <c:v>0.68432199999999999</c:v>
                </c:pt>
                <c:pt idx="79">
                  <c:v>0.64108500000000002</c:v>
                </c:pt>
                <c:pt idx="80">
                  <c:v>0.59685999999999995</c:v>
                </c:pt>
                <c:pt idx="81">
                  <c:v>0.55589299999999997</c:v>
                </c:pt>
                <c:pt idx="82">
                  <c:v>0.52223600000000003</c:v>
                </c:pt>
                <c:pt idx="83">
                  <c:v>0.488344</c:v>
                </c:pt>
                <c:pt idx="84">
                  <c:v>0.46002399999999999</c:v>
                </c:pt>
                <c:pt idx="85">
                  <c:v>0.433915</c:v>
                </c:pt>
                <c:pt idx="86">
                  <c:v>0.40606100000000001</c:v>
                </c:pt>
                <c:pt idx="87">
                  <c:v>0.38449</c:v>
                </c:pt>
                <c:pt idx="88">
                  <c:v>0.36468400000000001</c:v>
                </c:pt>
                <c:pt idx="89">
                  <c:v>0.345026</c:v>
                </c:pt>
                <c:pt idx="90">
                  <c:v>0.32918399999999998</c:v>
                </c:pt>
                <c:pt idx="91">
                  <c:v>0.31139299999999998</c:v>
                </c:pt>
                <c:pt idx="92">
                  <c:v>0.29960700000000001</c:v>
                </c:pt>
                <c:pt idx="93">
                  <c:v>0.28323100000000001</c:v>
                </c:pt>
                <c:pt idx="94">
                  <c:v>0.27275199999999999</c:v>
                </c:pt>
                <c:pt idx="95">
                  <c:v>0.26189499999999999</c:v>
                </c:pt>
                <c:pt idx="96">
                  <c:v>0.25278899999999999</c:v>
                </c:pt>
                <c:pt idx="97">
                  <c:v>0.24477099999999999</c:v>
                </c:pt>
                <c:pt idx="98">
                  <c:v>0.236264</c:v>
                </c:pt>
                <c:pt idx="99">
                  <c:v>0.228209</c:v>
                </c:pt>
                <c:pt idx="100">
                  <c:v>0.22247800000000001</c:v>
                </c:pt>
                <c:pt idx="101">
                  <c:v>0.21595700000000001</c:v>
                </c:pt>
                <c:pt idx="102">
                  <c:v>0.21166199999999999</c:v>
                </c:pt>
                <c:pt idx="103">
                  <c:v>0.206564</c:v>
                </c:pt>
                <c:pt idx="104">
                  <c:v>0.20189299999999999</c:v>
                </c:pt>
                <c:pt idx="105">
                  <c:v>0.196241</c:v>
                </c:pt>
                <c:pt idx="106">
                  <c:v>0.193162</c:v>
                </c:pt>
                <c:pt idx="107">
                  <c:v>0.188863</c:v>
                </c:pt>
                <c:pt idx="108">
                  <c:v>0.18487500000000001</c:v>
                </c:pt>
                <c:pt idx="109">
                  <c:v>0.182504</c:v>
                </c:pt>
                <c:pt idx="110">
                  <c:v>0.178401</c:v>
                </c:pt>
                <c:pt idx="111">
                  <c:v>0.17687800000000001</c:v>
                </c:pt>
                <c:pt idx="112">
                  <c:v>0.17407900000000001</c:v>
                </c:pt>
                <c:pt idx="113">
                  <c:v>0.170678</c:v>
                </c:pt>
                <c:pt idx="114">
                  <c:v>0.168576</c:v>
                </c:pt>
                <c:pt idx="115">
                  <c:v>0.16808600000000001</c:v>
                </c:pt>
                <c:pt idx="116">
                  <c:v>0.165821</c:v>
                </c:pt>
                <c:pt idx="117">
                  <c:v>0.16334699999999999</c:v>
                </c:pt>
                <c:pt idx="118">
                  <c:v>0.16122700000000001</c:v>
                </c:pt>
                <c:pt idx="119">
                  <c:v>0.15937499999999999</c:v>
                </c:pt>
                <c:pt idx="120">
                  <c:v>0.158994</c:v>
                </c:pt>
                <c:pt idx="121">
                  <c:v>0.156973</c:v>
                </c:pt>
                <c:pt idx="122">
                  <c:v>0.156249</c:v>
                </c:pt>
                <c:pt idx="123">
                  <c:v>0.15420400000000001</c:v>
                </c:pt>
                <c:pt idx="124">
                  <c:v>0.15443999999999999</c:v>
                </c:pt>
                <c:pt idx="125">
                  <c:v>0.15167700000000001</c:v>
                </c:pt>
                <c:pt idx="126">
                  <c:v>0.15082899999999999</c:v>
                </c:pt>
                <c:pt idx="127">
                  <c:v>0.14910999999999999</c:v>
                </c:pt>
                <c:pt idx="128">
                  <c:v>0.148899</c:v>
                </c:pt>
                <c:pt idx="129">
                  <c:v>0.148337</c:v>
                </c:pt>
                <c:pt idx="130">
                  <c:v>0.14663000000000001</c:v>
                </c:pt>
                <c:pt idx="131">
                  <c:v>0.14544099999999999</c:v>
                </c:pt>
                <c:pt idx="132">
                  <c:v>0.146425</c:v>
                </c:pt>
                <c:pt idx="133">
                  <c:v>0.14446300000000001</c:v>
                </c:pt>
                <c:pt idx="134">
                  <c:v>0.142759</c:v>
                </c:pt>
                <c:pt idx="135">
                  <c:v>0.14094400000000001</c:v>
                </c:pt>
                <c:pt idx="136">
                  <c:v>0.13963200000000001</c:v>
                </c:pt>
                <c:pt idx="137">
                  <c:v>0.13974300000000001</c:v>
                </c:pt>
                <c:pt idx="138">
                  <c:v>0.138519</c:v>
                </c:pt>
                <c:pt idx="139">
                  <c:v>0.13853099999999999</c:v>
                </c:pt>
                <c:pt idx="140">
                  <c:v>0.136907</c:v>
                </c:pt>
                <c:pt idx="141">
                  <c:v>0.137244</c:v>
                </c:pt>
                <c:pt idx="142">
                  <c:v>0.137458</c:v>
                </c:pt>
                <c:pt idx="143">
                  <c:v>0.13641700000000001</c:v>
                </c:pt>
                <c:pt idx="144">
                  <c:v>0.13599600000000001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RawData!$K$8</c:f>
              <c:strCache>
                <c:ptCount val="1"/>
                <c:pt idx="0">
                  <c:v>B10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RawData!$K$9:$K$189</c:f>
              <c:numCache>
                <c:formatCode>General</c:formatCode>
                <c:ptCount val="181"/>
                <c:pt idx="0">
                  <c:v>1.6019999999999999E-3</c:v>
                </c:pt>
                <c:pt idx="1">
                  <c:v>0.115036</c:v>
                </c:pt>
                <c:pt idx="2">
                  <c:v>0.14804</c:v>
                </c:pt>
                <c:pt idx="3">
                  <c:v>0.15656800000000001</c:v>
                </c:pt>
                <c:pt idx="4">
                  <c:v>0.16567100000000001</c:v>
                </c:pt>
                <c:pt idx="5">
                  <c:v>0.172931</c:v>
                </c:pt>
                <c:pt idx="6">
                  <c:v>0.18532399999999999</c:v>
                </c:pt>
                <c:pt idx="7">
                  <c:v>0.19503200000000001</c:v>
                </c:pt>
                <c:pt idx="8">
                  <c:v>0.21113599999999999</c:v>
                </c:pt>
                <c:pt idx="9">
                  <c:v>0.23494599999999999</c:v>
                </c:pt>
                <c:pt idx="10">
                  <c:v>0.25697799999999998</c:v>
                </c:pt>
                <c:pt idx="11">
                  <c:v>0.28265899999999999</c:v>
                </c:pt>
                <c:pt idx="12">
                  <c:v>0.30674899999999999</c:v>
                </c:pt>
                <c:pt idx="13">
                  <c:v>0.33174199999999998</c:v>
                </c:pt>
                <c:pt idx="14">
                  <c:v>0.35737999999999998</c:v>
                </c:pt>
                <c:pt idx="15">
                  <c:v>0.38269599999999998</c:v>
                </c:pt>
                <c:pt idx="16">
                  <c:v>0.40531200000000001</c:v>
                </c:pt>
                <c:pt idx="17">
                  <c:v>0.42915500000000001</c:v>
                </c:pt>
                <c:pt idx="18">
                  <c:v>0.45755200000000001</c:v>
                </c:pt>
                <c:pt idx="19">
                  <c:v>0.48393399999999998</c:v>
                </c:pt>
                <c:pt idx="20">
                  <c:v>0.51735699999999996</c:v>
                </c:pt>
                <c:pt idx="21">
                  <c:v>0.54972399999999999</c:v>
                </c:pt>
                <c:pt idx="22">
                  <c:v>0.58429500000000001</c:v>
                </c:pt>
                <c:pt idx="23">
                  <c:v>0.62087899999999996</c:v>
                </c:pt>
                <c:pt idx="24">
                  <c:v>0.65720999999999996</c:v>
                </c:pt>
                <c:pt idx="25">
                  <c:v>0.67991299999999999</c:v>
                </c:pt>
                <c:pt idx="26">
                  <c:v>0.70690200000000003</c:v>
                </c:pt>
                <c:pt idx="27">
                  <c:v>0.69432000000000005</c:v>
                </c:pt>
                <c:pt idx="28">
                  <c:v>0.70992599999999995</c:v>
                </c:pt>
                <c:pt idx="29">
                  <c:v>0.68770500000000001</c:v>
                </c:pt>
                <c:pt idx="30">
                  <c:v>0.69099299999999997</c:v>
                </c:pt>
                <c:pt idx="31">
                  <c:v>0.70078600000000002</c:v>
                </c:pt>
                <c:pt idx="32">
                  <c:v>0.70615300000000003</c:v>
                </c:pt>
                <c:pt idx="33">
                  <c:v>0.711592</c:v>
                </c:pt>
                <c:pt idx="34">
                  <c:v>0.71951299999999996</c:v>
                </c:pt>
                <c:pt idx="35">
                  <c:v>0.73138199999999998</c:v>
                </c:pt>
                <c:pt idx="36">
                  <c:v>0.74108099999999999</c:v>
                </c:pt>
                <c:pt idx="37">
                  <c:v>0.74944299999999997</c:v>
                </c:pt>
                <c:pt idx="38">
                  <c:v>0.75878800000000002</c:v>
                </c:pt>
                <c:pt idx="39">
                  <c:v>0.77282099999999998</c:v>
                </c:pt>
                <c:pt idx="40">
                  <c:v>0.78258399999999995</c:v>
                </c:pt>
                <c:pt idx="41">
                  <c:v>0.79165799999999997</c:v>
                </c:pt>
                <c:pt idx="42">
                  <c:v>0.802481</c:v>
                </c:pt>
                <c:pt idx="43">
                  <c:v>0.814635</c:v>
                </c:pt>
                <c:pt idx="44">
                  <c:v>0.82435499999999995</c:v>
                </c:pt>
                <c:pt idx="45">
                  <c:v>0.85835300000000003</c:v>
                </c:pt>
                <c:pt idx="46">
                  <c:v>0.89576100000000003</c:v>
                </c:pt>
                <c:pt idx="47">
                  <c:v>0.929419</c:v>
                </c:pt>
                <c:pt idx="48">
                  <c:v>0.96379099999999995</c:v>
                </c:pt>
                <c:pt idx="49">
                  <c:v>0.99920799999999999</c:v>
                </c:pt>
                <c:pt idx="50">
                  <c:v>1.038027</c:v>
                </c:pt>
                <c:pt idx="51">
                  <c:v>1.0784659999999999</c:v>
                </c:pt>
                <c:pt idx="52">
                  <c:v>1.1185240000000001</c:v>
                </c:pt>
                <c:pt idx="53">
                  <c:v>1.163826</c:v>
                </c:pt>
                <c:pt idx="54">
                  <c:v>1.1976340000000001</c:v>
                </c:pt>
                <c:pt idx="55">
                  <c:v>1.23516</c:v>
                </c:pt>
                <c:pt idx="56">
                  <c:v>1.2664249999999999</c:v>
                </c:pt>
                <c:pt idx="57">
                  <c:v>1.3036890000000001</c:v>
                </c:pt>
                <c:pt idx="58">
                  <c:v>1.3377540000000001</c:v>
                </c:pt>
                <c:pt idx="59">
                  <c:v>1.3752120000000001</c:v>
                </c:pt>
                <c:pt idx="60">
                  <c:v>1.4193469999999999</c:v>
                </c:pt>
                <c:pt idx="61">
                  <c:v>1.4449240000000001</c:v>
                </c:pt>
                <c:pt idx="62">
                  <c:v>1.471411</c:v>
                </c:pt>
                <c:pt idx="63">
                  <c:v>1.507504</c:v>
                </c:pt>
                <c:pt idx="64">
                  <c:v>1.537142</c:v>
                </c:pt>
                <c:pt idx="65">
                  <c:v>1.5743020000000001</c:v>
                </c:pt>
                <c:pt idx="66">
                  <c:v>1.6033459999999999</c:v>
                </c:pt>
                <c:pt idx="67">
                  <c:v>1.6331150000000001</c:v>
                </c:pt>
                <c:pt idx="68">
                  <c:v>1.653233</c:v>
                </c:pt>
                <c:pt idx="69">
                  <c:v>1.6895199999999999</c:v>
                </c:pt>
                <c:pt idx="70">
                  <c:v>1.723239</c:v>
                </c:pt>
                <c:pt idx="71">
                  <c:v>1.756799</c:v>
                </c:pt>
                <c:pt idx="72">
                  <c:v>1.7907580000000001</c:v>
                </c:pt>
                <c:pt idx="73">
                  <c:v>1.828144</c:v>
                </c:pt>
                <c:pt idx="74">
                  <c:v>1.861761</c:v>
                </c:pt>
                <c:pt idx="75">
                  <c:v>1.897986</c:v>
                </c:pt>
                <c:pt idx="76">
                  <c:v>1.9373149999999999</c:v>
                </c:pt>
                <c:pt idx="77">
                  <c:v>1.9698089999999999</c:v>
                </c:pt>
                <c:pt idx="78">
                  <c:v>2.0064980000000001</c:v>
                </c:pt>
                <c:pt idx="79">
                  <c:v>2.0362279999999999</c:v>
                </c:pt>
                <c:pt idx="80">
                  <c:v>2.079434</c:v>
                </c:pt>
                <c:pt idx="81">
                  <c:v>2.1230410000000002</c:v>
                </c:pt>
                <c:pt idx="82">
                  <c:v>2.1651310000000001</c:v>
                </c:pt>
                <c:pt idx="83">
                  <c:v>2.2098870000000002</c:v>
                </c:pt>
                <c:pt idx="84">
                  <c:v>2.2396099999999999</c:v>
                </c:pt>
                <c:pt idx="85">
                  <c:v>2.275525</c:v>
                </c:pt>
                <c:pt idx="86">
                  <c:v>2.3179850000000002</c:v>
                </c:pt>
                <c:pt idx="87">
                  <c:v>2.3648669999999998</c:v>
                </c:pt>
                <c:pt idx="88">
                  <c:v>2.4069120000000002</c:v>
                </c:pt>
                <c:pt idx="89">
                  <c:v>2.4404699999999999</c:v>
                </c:pt>
                <c:pt idx="90">
                  <c:v>2.4849320000000001</c:v>
                </c:pt>
                <c:pt idx="91">
                  <c:v>2.523317</c:v>
                </c:pt>
                <c:pt idx="92">
                  <c:v>2.5445039999999999</c:v>
                </c:pt>
                <c:pt idx="93">
                  <c:v>2.5735450000000002</c:v>
                </c:pt>
                <c:pt idx="94">
                  <c:v>2.622112</c:v>
                </c:pt>
                <c:pt idx="95">
                  <c:v>2.6744810000000001</c:v>
                </c:pt>
                <c:pt idx="96">
                  <c:v>2.6970260000000001</c:v>
                </c:pt>
                <c:pt idx="97">
                  <c:v>2.724863</c:v>
                </c:pt>
                <c:pt idx="98">
                  <c:v>2.7671049999999999</c:v>
                </c:pt>
                <c:pt idx="99">
                  <c:v>2.7999800000000001</c:v>
                </c:pt>
                <c:pt idx="100">
                  <c:v>2.8328660000000001</c:v>
                </c:pt>
                <c:pt idx="101">
                  <c:v>2.890123</c:v>
                </c:pt>
                <c:pt idx="102">
                  <c:v>2.930186</c:v>
                </c:pt>
                <c:pt idx="103">
                  <c:v>2.973214</c:v>
                </c:pt>
                <c:pt idx="104">
                  <c:v>3.0140720000000001</c:v>
                </c:pt>
                <c:pt idx="105">
                  <c:v>3.053474</c:v>
                </c:pt>
                <c:pt idx="106">
                  <c:v>3.1084700000000001</c:v>
                </c:pt>
                <c:pt idx="107">
                  <c:v>3.1482579999999998</c:v>
                </c:pt>
                <c:pt idx="108">
                  <c:v>3.1639740000000001</c:v>
                </c:pt>
                <c:pt idx="109">
                  <c:v>3.2081580000000001</c:v>
                </c:pt>
                <c:pt idx="110">
                  <c:v>3.2353290000000001</c:v>
                </c:pt>
                <c:pt idx="111">
                  <c:v>3.298511</c:v>
                </c:pt>
                <c:pt idx="112">
                  <c:v>3.3329580000000001</c:v>
                </c:pt>
                <c:pt idx="113">
                  <c:v>3.38028</c:v>
                </c:pt>
                <c:pt idx="114">
                  <c:v>3.4233730000000002</c:v>
                </c:pt>
                <c:pt idx="115">
                  <c:v>3.449122</c:v>
                </c:pt>
                <c:pt idx="116">
                  <c:v>3.4924240000000002</c:v>
                </c:pt>
                <c:pt idx="117">
                  <c:v>3.5301719999999999</c:v>
                </c:pt>
                <c:pt idx="118">
                  <c:v>3.5716749999999999</c:v>
                </c:pt>
                <c:pt idx="119">
                  <c:v>3.6125379999999998</c:v>
                </c:pt>
                <c:pt idx="120">
                  <c:v>3.6547209999999999</c:v>
                </c:pt>
                <c:pt idx="121">
                  <c:v>3.7097609999999999</c:v>
                </c:pt>
                <c:pt idx="122">
                  <c:v>3.7336179999999999</c:v>
                </c:pt>
                <c:pt idx="123">
                  <c:v>3.7829679999999999</c:v>
                </c:pt>
                <c:pt idx="124">
                  <c:v>3.8185210000000001</c:v>
                </c:pt>
                <c:pt idx="125">
                  <c:v>3.8698359999999998</c:v>
                </c:pt>
                <c:pt idx="126">
                  <c:v>3.9066360000000002</c:v>
                </c:pt>
                <c:pt idx="127">
                  <c:v>3.9541539999999999</c:v>
                </c:pt>
                <c:pt idx="128">
                  <c:v>3.96089</c:v>
                </c:pt>
                <c:pt idx="129">
                  <c:v>4.0133479999999997</c:v>
                </c:pt>
                <c:pt idx="130">
                  <c:v>4.0338349999999998</c:v>
                </c:pt>
                <c:pt idx="131">
                  <c:v>4.0708140000000004</c:v>
                </c:pt>
                <c:pt idx="132">
                  <c:v>4.1138589999999997</c:v>
                </c:pt>
                <c:pt idx="133">
                  <c:v>4.1635099999999996</c:v>
                </c:pt>
                <c:pt idx="134">
                  <c:v>4.1853720000000001</c:v>
                </c:pt>
                <c:pt idx="135">
                  <c:v>4.2425199999999998</c:v>
                </c:pt>
                <c:pt idx="136">
                  <c:v>4.2695650000000001</c:v>
                </c:pt>
                <c:pt idx="137">
                  <c:v>4.314991</c:v>
                </c:pt>
                <c:pt idx="138">
                  <c:v>4.3472609999999996</c:v>
                </c:pt>
                <c:pt idx="139">
                  <c:v>4.359559</c:v>
                </c:pt>
                <c:pt idx="140">
                  <c:v>4.4066369999999999</c:v>
                </c:pt>
                <c:pt idx="141">
                  <c:v>4.4538469999999997</c:v>
                </c:pt>
                <c:pt idx="142">
                  <c:v>4.4839450000000003</c:v>
                </c:pt>
                <c:pt idx="143">
                  <c:v>4.4973960000000002</c:v>
                </c:pt>
                <c:pt idx="144">
                  <c:v>4.5441909999999996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RawData!$L$8</c:f>
              <c:strCache>
                <c:ptCount val="1"/>
                <c:pt idx="0">
                  <c:v>B11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RawData!$L$9:$L$189</c:f>
              <c:numCache>
                <c:formatCode>General</c:formatCode>
                <c:ptCount val="181"/>
                <c:pt idx="0">
                  <c:v>-2.9500000000000001E-4</c:v>
                </c:pt>
                <c:pt idx="1">
                  <c:v>0.11197</c:v>
                </c:pt>
                <c:pt idx="2">
                  <c:v>0.155783</c:v>
                </c:pt>
                <c:pt idx="3">
                  <c:v>0.16820099999999999</c:v>
                </c:pt>
                <c:pt idx="4">
                  <c:v>0.179447</c:v>
                </c:pt>
                <c:pt idx="5">
                  <c:v>0.188225</c:v>
                </c:pt>
                <c:pt idx="6">
                  <c:v>0.19544600000000001</c:v>
                </c:pt>
                <c:pt idx="7">
                  <c:v>0.20926600000000001</c:v>
                </c:pt>
                <c:pt idx="8">
                  <c:v>0.22759799999999999</c:v>
                </c:pt>
                <c:pt idx="9">
                  <c:v>0.24646299999999999</c:v>
                </c:pt>
                <c:pt idx="10">
                  <c:v>0.26646399999999998</c:v>
                </c:pt>
                <c:pt idx="11">
                  <c:v>0.28900199999999998</c:v>
                </c:pt>
                <c:pt idx="12">
                  <c:v>0.31303599999999998</c:v>
                </c:pt>
                <c:pt idx="13">
                  <c:v>0.335669</c:v>
                </c:pt>
                <c:pt idx="14">
                  <c:v>0.36023699999999997</c:v>
                </c:pt>
                <c:pt idx="15">
                  <c:v>0.382378</c:v>
                </c:pt>
                <c:pt idx="16">
                  <c:v>0.405804</c:v>
                </c:pt>
                <c:pt idx="17">
                  <c:v>0.43068299999999998</c:v>
                </c:pt>
                <c:pt idx="18">
                  <c:v>0.450548</c:v>
                </c:pt>
                <c:pt idx="19">
                  <c:v>0.47797400000000001</c:v>
                </c:pt>
                <c:pt idx="20">
                  <c:v>0.50544599999999995</c:v>
                </c:pt>
                <c:pt idx="21">
                  <c:v>0.53902600000000001</c:v>
                </c:pt>
                <c:pt idx="22">
                  <c:v>0.57355299999999998</c:v>
                </c:pt>
                <c:pt idx="23">
                  <c:v>0.605541</c:v>
                </c:pt>
                <c:pt idx="24">
                  <c:v>0.63715999999999995</c:v>
                </c:pt>
                <c:pt idx="25">
                  <c:v>0.65673099999999995</c:v>
                </c:pt>
                <c:pt idx="26">
                  <c:v>0.68143399999999998</c:v>
                </c:pt>
                <c:pt idx="27">
                  <c:v>0.670821</c:v>
                </c:pt>
                <c:pt idx="28">
                  <c:v>0.688249</c:v>
                </c:pt>
                <c:pt idx="29">
                  <c:v>0.66289399999999998</c:v>
                </c:pt>
                <c:pt idx="30">
                  <c:v>0.68069299999999999</c:v>
                </c:pt>
                <c:pt idx="31">
                  <c:v>0.68795799999999996</c:v>
                </c:pt>
                <c:pt idx="32">
                  <c:v>0.69279599999999997</c:v>
                </c:pt>
                <c:pt idx="33">
                  <c:v>0.70027799999999996</c:v>
                </c:pt>
                <c:pt idx="34">
                  <c:v>0.712175</c:v>
                </c:pt>
                <c:pt idx="35">
                  <c:v>0.71666200000000002</c:v>
                </c:pt>
                <c:pt idx="36">
                  <c:v>0.72415799999999997</c:v>
                </c:pt>
                <c:pt idx="37">
                  <c:v>0.73428899999999997</c:v>
                </c:pt>
                <c:pt idx="38">
                  <c:v>0.740591</c:v>
                </c:pt>
                <c:pt idx="39">
                  <c:v>0.752108</c:v>
                </c:pt>
                <c:pt idx="40">
                  <c:v>0.76207899999999995</c:v>
                </c:pt>
                <c:pt idx="41">
                  <c:v>0.77188400000000001</c:v>
                </c:pt>
                <c:pt idx="42">
                  <c:v>0.78221499999999999</c:v>
                </c:pt>
                <c:pt idx="43">
                  <c:v>0.79393400000000003</c:v>
                </c:pt>
                <c:pt idx="44">
                  <c:v>0.80301</c:v>
                </c:pt>
                <c:pt idx="45">
                  <c:v>0.84133899999999995</c:v>
                </c:pt>
                <c:pt idx="46">
                  <c:v>0.87785800000000003</c:v>
                </c:pt>
                <c:pt idx="47">
                  <c:v>0.90956000000000004</c:v>
                </c:pt>
                <c:pt idx="48">
                  <c:v>0.94652899999999995</c:v>
                </c:pt>
                <c:pt idx="49">
                  <c:v>0.98061900000000002</c:v>
                </c:pt>
                <c:pt idx="50">
                  <c:v>1.0120130000000001</c:v>
                </c:pt>
                <c:pt idx="51">
                  <c:v>1.0456589999999999</c:v>
                </c:pt>
                <c:pt idx="52">
                  <c:v>1.074308</c:v>
                </c:pt>
                <c:pt idx="53">
                  <c:v>1.111815</c:v>
                </c:pt>
                <c:pt idx="54">
                  <c:v>1.151248</c:v>
                </c:pt>
                <c:pt idx="55">
                  <c:v>1.1832389999999999</c:v>
                </c:pt>
                <c:pt idx="56">
                  <c:v>1.2197910000000001</c:v>
                </c:pt>
                <c:pt idx="57">
                  <c:v>1.257158</c:v>
                </c:pt>
                <c:pt idx="58">
                  <c:v>1.29284</c:v>
                </c:pt>
                <c:pt idx="59">
                  <c:v>1.331588</c:v>
                </c:pt>
                <c:pt idx="60">
                  <c:v>1.3558429999999999</c:v>
                </c:pt>
                <c:pt idx="61">
                  <c:v>1.3916630000000001</c:v>
                </c:pt>
                <c:pt idx="62">
                  <c:v>1.4276359999999999</c:v>
                </c:pt>
                <c:pt idx="63">
                  <c:v>1.4616690000000001</c:v>
                </c:pt>
                <c:pt idx="64">
                  <c:v>1.4844139999999999</c:v>
                </c:pt>
                <c:pt idx="65">
                  <c:v>1.512027</c:v>
                </c:pt>
                <c:pt idx="66">
                  <c:v>1.5425329999999999</c:v>
                </c:pt>
                <c:pt idx="67">
                  <c:v>1.579043</c:v>
                </c:pt>
                <c:pt idx="68">
                  <c:v>1.601167</c:v>
                </c:pt>
                <c:pt idx="69">
                  <c:v>1.6331359999999999</c:v>
                </c:pt>
                <c:pt idx="70">
                  <c:v>1.6713640000000001</c:v>
                </c:pt>
                <c:pt idx="71">
                  <c:v>1.7074149999999999</c:v>
                </c:pt>
                <c:pt idx="72">
                  <c:v>1.7364649999999999</c:v>
                </c:pt>
                <c:pt idx="73">
                  <c:v>1.7709520000000001</c:v>
                </c:pt>
                <c:pt idx="74">
                  <c:v>1.807906</c:v>
                </c:pt>
                <c:pt idx="75">
                  <c:v>1.836479</c:v>
                </c:pt>
                <c:pt idx="76">
                  <c:v>1.8680079999999999</c:v>
                </c:pt>
                <c:pt idx="77">
                  <c:v>1.9068069999999999</c:v>
                </c:pt>
                <c:pt idx="78">
                  <c:v>1.938331</c:v>
                </c:pt>
                <c:pt idx="79">
                  <c:v>1.973312</c:v>
                </c:pt>
                <c:pt idx="80">
                  <c:v>2.007091</c:v>
                </c:pt>
                <c:pt idx="81">
                  <c:v>2.0582199999999999</c:v>
                </c:pt>
                <c:pt idx="82">
                  <c:v>2.0909300000000002</c:v>
                </c:pt>
                <c:pt idx="83">
                  <c:v>2.1255030000000001</c:v>
                </c:pt>
                <c:pt idx="84">
                  <c:v>2.153613</c:v>
                </c:pt>
                <c:pt idx="85">
                  <c:v>2.1896119999999999</c:v>
                </c:pt>
                <c:pt idx="86">
                  <c:v>2.2379950000000002</c:v>
                </c:pt>
                <c:pt idx="87">
                  <c:v>2.2781470000000001</c:v>
                </c:pt>
                <c:pt idx="88">
                  <c:v>2.3189169999999999</c:v>
                </c:pt>
                <c:pt idx="89">
                  <c:v>2.355674</c:v>
                </c:pt>
                <c:pt idx="90">
                  <c:v>2.3944220000000001</c:v>
                </c:pt>
                <c:pt idx="91">
                  <c:v>2.429554</c:v>
                </c:pt>
                <c:pt idx="92">
                  <c:v>2.4708670000000001</c:v>
                </c:pt>
                <c:pt idx="93">
                  <c:v>2.5073530000000002</c:v>
                </c:pt>
                <c:pt idx="94">
                  <c:v>2.5402849999999999</c:v>
                </c:pt>
                <c:pt idx="95">
                  <c:v>2.590236</c:v>
                </c:pt>
                <c:pt idx="96">
                  <c:v>2.62778</c:v>
                </c:pt>
                <c:pt idx="97">
                  <c:v>2.6642860000000002</c:v>
                </c:pt>
                <c:pt idx="98">
                  <c:v>2.703989</c:v>
                </c:pt>
                <c:pt idx="99">
                  <c:v>2.7452390000000002</c:v>
                </c:pt>
                <c:pt idx="100">
                  <c:v>2.7882639999999999</c:v>
                </c:pt>
                <c:pt idx="101">
                  <c:v>2.818724</c:v>
                </c:pt>
                <c:pt idx="102">
                  <c:v>2.8417530000000002</c:v>
                </c:pt>
                <c:pt idx="103">
                  <c:v>2.8961709999999998</c:v>
                </c:pt>
                <c:pt idx="104">
                  <c:v>2.9438200000000001</c:v>
                </c:pt>
                <c:pt idx="105">
                  <c:v>2.969214</c:v>
                </c:pt>
                <c:pt idx="106">
                  <c:v>3.0249640000000002</c:v>
                </c:pt>
                <c:pt idx="107">
                  <c:v>3.0548489999999999</c:v>
                </c:pt>
                <c:pt idx="108">
                  <c:v>3.097404</c:v>
                </c:pt>
                <c:pt idx="109">
                  <c:v>3.1470150000000001</c:v>
                </c:pt>
                <c:pt idx="110">
                  <c:v>3.1723889999999999</c:v>
                </c:pt>
                <c:pt idx="111">
                  <c:v>3.225727</c:v>
                </c:pt>
                <c:pt idx="112">
                  <c:v>3.2682829999999998</c:v>
                </c:pt>
                <c:pt idx="113">
                  <c:v>3.3169240000000002</c:v>
                </c:pt>
                <c:pt idx="114">
                  <c:v>3.3585410000000002</c:v>
                </c:pt>
                <c:pt idx="115">
                  <c:v>3.4085830000000001</c:v>
                </c:pt>
                <c:pt idx="116">
                  <c:v>3.452264</c:v>
                </c:pt>
                <c:pt idx="117">
                  <c:v>3.4877720000000001</c:v>
                </c:pt>
                <c:pt idx="118">
                  <c:v>3.5278200000000002</c:v>
                </c:pt>
                <c:pt idx="119">
                  <c:v>3.5688939999999998</c:v>
                </c:pt>
                <c:pt idx="120">
                  <c:v>3.6087920000000002</c:v>
                </c:pt>
                <c:pt idx="121">
                  <c:v>3.6578089999999999</c:v>
                </c:pt>
                <c:pt idx="122">
                  <c:v>3.704555</c:v>
                </c:pt>
                <c:pt idx="123">
                  <c:v>3.7359439999999999</c:v>
                </c:pt>
                <c:pt idx="124">
                  <c:v>3.7505989999999998</c:v>
                </c:pt>
                <c:pt idx="125">
                  <c:v>3.798692</c:v>
                </c:pt>
                <c:pt idx="126">
                  <c:v>3.842139</c:v>
                </c:pt>
                <c:pt idx="127">
                  <c:v>3.8934090000000001</c:v>
                </c:pt>
                <c:pt idx="128">
                  <c:v>3.9327019999999999</c:v>
                </c:pt>
                <c:pt idx="129">
                  <c:v>3.9827089999999998</c:v>
                </c:pt>
                <c:pt idx="130">
                  <c:v>4.0050720000000002</c:v>
                </c:pt>
                <c:pt idx="131">
                  <c:v>4.0423730000000004</c:v>
                </c:pt>
                <c:pt idx="132">
                  <c:v>4.0861539999999996</c:v>
                </c:pt>
                <c:pt idx="133">
                  <c:v>4.1417970000000004</c:v>
                </c:pt>
                <c:pt idx="134">
                  <c:v>4.1860390000000001</c:v>
                </c:pt>
                <c:pt idx="135">
                  <c:v>4.2224240000000002</c:v>
                </c:pt>
                <c:pt idx="136">
                  <c:v>4.2622369999999998</c:v>
                </c:pt>
                <c:pt idx="137">
                  <c:v>4.3083619999999998</c:v>
                </c:pt>
                <c:pt idx="138">
                  <c:v>4.3564309999999997</c:v>
                </c:pt>
                <c:pt idx="139">
                  <c:v>4.3667619999999996</c:v>
                </c:pt>
                <c:pt idx="140">
                  <c:v>4.4284809999999997</c:v>
                </c:pt>
                <c:pt idx="141">
                  <c:v>4.4615710000000002</c:v>
                </c:pt>
                <c:pt idx="142">
                  <c:v>4.4814619999999996</c:v>
                </c:pt>
                <c:pt idx="143">
                  <c:v>4.5414649999999996</c:v>
                </c:pt>
                <c:pt idx="144">
                  <c:v>4.5788820000000001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RawData!$M$8</c:f>
              <c:strCache>
                <c:ptCount val="1"/>
                <c:pt idx="0">
                  <c:v>C10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RawData!$M$9:$M$189</c:f>
              <c:numCache>
                <c:formatCode>General</c:formatCode>
                <c:ptCount val="181"/>
                <c:pt idx="0">
                  <c:v>-7.8700000000000005E-4</c:v>
                </c:pt>
                <c:pt idx="1">
                  <c:v>0.13680500000000001</c:v>
                </c:pt>
                <c:pt idx="2">
                  <c:v>0.19128000000000001</c:v>
                </c:pt>
                <c:pt idx="3">
                  <c:v>0.201933</c:v>
                </c:pt>
                <c:pt idx="4">
                  <c:v>0.218088</c:v>
                </c:pt>
                <c:pt idx="5">
                  <c:v>0.22674800000000001</c:v>
                </c:pt>
                <c:pt idx="6">
                  <c:v>0.235622</c:v>
                </c:pt>
                <c:pt idx="7">
                  <c:v>0.249002</c:v>
                </c:pt>
                <c:pt idx="8">
                  <c:v>0.263851</c:v>
                </c:pt>
                <c:pt idx="9">
                  <c:v>0.28522599999999998</c:v>
                </c:pt>
                <c:pt idx="10">
                  <c:v>0.31122300000000003</c:v>
                </c:pt>
                <c:pt idx="11">
                  <c:v>0.336926</c:v>
                </c:pt>
                <c:pt idx="12">
                  <c:v>0.362431</c:v>
                </c:pt>
                <c:pt idx="13">
                  <c:v>0.38620599999999999</c:v>
                </c:pt>
                <c:pt idx="14">
                  <c:v>0.40683999999999998</c:v>
                </c:pt>
                <c:pt idx="15">
                  <c:v>0.43521700000000002</c:v>
                </c:pt>
                <c:pt idx="16">
                  <c:v>0.458789</c:v>
                </c:pt>
                <c:pt idx="17">
                  <c:v>0.48125699999999999</c:v>
                </c:pt>
                <c:pt idx="18">
                  <c:v>0.50880499999999995</c:v>
                </c:pt>
                <c:pt idx="19">
                  <c:v>0.53765300000000005</c:v>
                </c:pt>
                <c:pt idx="20">
                  <c:v>0.56998099999999996</c:v>
                </c:pt>
                <c:pt idx="21">
                  <c:v>0.60239500000000001</c:v>
                </c:pt>
                <c:pt idx="22">
                  <c:v>0.63692700000000002</c:v>
                </c:pt>
                <c:pt idx="23">
                  <c:v>0.67618699999999998</c:v>
                </c:pt>
                <c:pt idx="24">
                  <c:v>0.71413400000000005</c:v>
                </c:pt>
                <c:pt idx="25">
                  <c:v>0.73331299999999999</c:v>
                </c:pt>
                <c:pt idx="26">
                  <c:v>0.77776800000000001</c:v>
                </c:pt>
                <c:pt idx="27">
                  <c:v>0.75686399999999998</c:v>
                </c:pt>
                <c:pt idx="28">
                  <c:v>0.75688500000000003</c:v>
                </c:pt>
                <c:pt idx="29">
                  <c:v>0.74859500000000001</c:v>
                </c:pt>
                <c:pt idx="30">
                  <c:v>0.747892</c:v>
                </c:pt>
                <c:pt idx="31">
                  <c:v>0.75326000000000004</c:v>
                </c:pt>
                <c:pt idx="32">
                  <c:v>0.76133700000000004</c:v>
                </c:pt>
                <c:pt idx="33">
                  <c:v>0.77018399999999998</c:v>
                </c:pt>
                <c:pt idx="34">
                  <c:v>0.78008200000000005</c:v>
                </c:pt>
                <c:pt idx="35">
                  <c:v>0.79335800000000001</c:v>
                </c:pt>
                <c:pt idx="36">
                  <c:v>0.80238600000000004</c:v>
                </c:pt>
                <c:pt idx="37">
                  <c:v>0.81734700000000005</c:v>
                </c:pt>
                <c:pt idx="38">
                  <c:v>0.83113599999999999</c:v>
                </c:pt>
                <c:pt idx="39">
                  <c:v>0.84841999999999995</c:v>
                </c:pt>
                <c:pt idx="40">
                  <c:v>0.86265999999999998</c:v>
                </c:pt>
                <c:pt idx="41">
                  <c:v>0.87165000000000004</c:v>
                </c:pt>
                <c:pt idx="42">
                  <c:v>0.88257399999999997</c:v>
                </c:pt>
                <c:pt idx="43">
                  <c:v>0.89217199999999997</c:v>
                </c:pt>
                <c:pt idx="44">
                  <c:v>0.90541499999999997</c:v>
                </c:pt>
                <c:pt idx="45">
                  <c:v>0.94216299999999997</c:v>
                </c:pt>
                <c:pt idx="46">
                  <c:v>0.98101000000000005</c:v>
                </c:pt>
                <c:pt idx="47">
                  <c:v>1.0193939999999999</c:v>
                </c:pt>
                <c:pt idx="48">
                  <c:v>1.051545</c:v>
                </c:pt>
                <c:pt idx="49">
                  <c:v>1.087261</c:v>
                </c:pt>
                <c:pt idx="50">
                  <c:v>1.1256459999999999</c:v>
                </c:pt>
                <c:pt idx="51">
                  <c:v>1.1589130000000001</c:v>
                </c:pt>
                <c:pt idx="52">
                  <c:v>1.196763</c:v>
                </c:pt>
                <c:pt idx="53">
                  <c:v>1.2370509999999999</c:v>
                </c:pt>
                <c:pt idx="54">
                  <c:v>1.2753080000000001</c:v>
                </c:pt>
                <c:pt idx="55">
                  <c:v>1.3195170000000001</c:v>
                </c:pt>
                <c:pt idx="56">
                  <c:v>1.36202</c:v>
                </c:pt>
                <c:pt idx="57">
                  <c:v>1.3981110000000001</c:v>
                </c:pt>
                <c:pt idx="58">
                  <c:v>1.4336850000000001</c:v>
                </c:pt>
                <c:pt idx="59">
                  <c:v>1.469341</c:v>
                </c:pt>
                <c:pt idx="60">
                  <c:v>1.5106919999999999</c:v>
                </c:pt>
                <c:pt idx="61">
                  <c:v>1.5474000000000001</c:v>
                </c:pt>
                <c:pt idx="62">
                  <c:v>1.575097</c:v>
                </c:pt>
                <c:pt idx="63">
                  <c:v>1.613934</c:v>
                </c:pt>
                <c:pt idx="64">
                  <c:v>1.6486479999999999</c:v>
                </c:pt>
                <c:pt idx="65">
                  <c:v>1.6866719999999999</c:v>
                </c:pt>
                <c:pt idx="66">
                  <c:v>1.7111510000000001</c:v>
                </c:pt>
                <c:pt idx="67">
                  <c:v>1.7467490000000001</c:v>
                </c:pt>
                <c:pt idx="68">
                  <c:v>1.7769029999999999</c:v>
                </c:pt>
                <c:pt idx="69">
                  <c:v>1.821955</c:v>
                </c:pt>
                <c:pt idx="70">
                  <c:v>1.8475980000000001</c:v>
                </c:pt>
                <c:pt idx="71">
                  <c:v>1.883168</c:v>
                </c:pt>
                <c:pt idx="72">
                  <c:v>1.9096150000000001</c:v>
                </c:pt>
                <c:pt idx="73">
                  <c:v>1.943287</c:v>
                </c:pt>
                <c:pt idx="74">
                  <c:v>1.9850429999999999</c:v>
                </c:pt>
                <c:pt idx="75">
                  <c:v>2.0227659999999998</c:v>
                </c:pt>
                <c:pt idx="76">
                  <c:v>2.0646010000000001</c:v>
                </c:pt>
                <c:pt idx="77">
                  <c:v>2.1056870000000001</c:v>
                </c:pt>
                <c:pt idx="78">
                  <c:v>2.1396269999999999</c:v>
                </c:pt>
                <c:pt idx="79">
                  <c:v>2.1792760000000002</c:v>
                </c:pt>
                <c:pt idx="80">
                  <c:v>2.224945</c:v>
                </c:pt>
                <c:pt idx="81">
                  <c:v>2.2682000000000002</c:v>
                </c:pt>
                <c:pt idx="82">
                  <c:v>2.3088440000000001</c:v>
                </c:pt>
                <c:pt idx="83">
                  <c:v>2.3613930000000001</c:v>
                </c:pt>
                <c:pt idx="84">
                  <c:v>2.3899499999999998</c:v>
                </c:pt>
                <c:pt idx="85">
                  <c:v>2.4404859999999999</c:v>
                </c:pt>
                <c:pt idx="86">
                  <c:v>2.479095</c:v>
                </c:pt>
                <c:pt idx="87">
                  <c:v>2.5225680000000001</c:v>
                </c:pt>
                <c:pt idx="88">
                  <c:v>2.538802</c:v>
                </c:pt>
                <c:pt idx="89">
                  <c:v>2.5791810000000002</c:v>
                </c:pt>
                <c:pt idx="90">
                  <c:v>2.6262279999999998</c:v>
                </c:pt>
                <c:pt idx="91">
                  <c:v>2.682042</c:v>
                </c:pt>
                <c:pt idx="92">
                  <c:v>2.7217609999999999</c:v>
                </c:pt>
                <c:pt idx="93">
                  <c:v>2.7450510000000001</c:v>
                </c:pt>
                <c:pt idx="94">
                  <c:v>2.7896899999999998</c:v>
                </c:pt>
                <c:pt idx="95">
                  <c:v>2.83779</c:v>
                </c:pt>
                <c:pt idx="96">
                  <c:v>2.9012030000000002</c:v>
                </c:pt>
                <c:pt idx="97">
                  <c:v>2.9396520000000002</c:v>
                </c:pt>
                <c:pt idx="98">
                  <c:v>2.9860769999999999</c:v>
                </c:pt>
                <c:pt idx="99">
                  <c:v>3.032524</c:v>
                </c:pt>
                <c:pt idx="100">
                  <c:v>3.0779770000000002</c:v>
                </c:pt>
                <c:pt idx="101">
                  <c:v>3.123821</c:v>
                </c:pt>
                <c:pt idx="102">
                  <c:v>3.1557270000000002</c:v>
                </c:pt>
                <c:pt idx="103">
                  <c:v>3.2012360000000002</c:v>
                </c:pt>
                <c:pt idx="104">
                  <c:v>3.245314</c:v>
                </c:pt>
                <c:pt idx="105">
                  <c:v>3.286098</c:v>
                </c:pt>
                <c:pt idx="106">
                  <c:v>3.3394430000000002</c:v>
                </c:pt>
                <c:pt idx="107">
                  <c:v>3.383105</c:v>
                </c:pt>
                <c:pt idx="108">
                  <c:v>3.4057170000000001</c:v>
                </c:pt>
                <c:pt idx="109">
                  <c:v>3.4748830000000002</c:v>
                </c:pt>
                <c:pt idx="110">
                  <c:v>3.5219960000000001</c:v>
                </c:pt>
                <c:pt idx="111">
                  <c:v>3.5513780000000001</c:v>
                </c:pt>
                <c:pt idx="112">
                  <c:v>3.5844</c:v>
                </c:pt>
                <c:pt idx="113">
                  <c:v>3.6296270000000002</c:v>
                </c:pt>
                <c:pt idx="114">
                  <c:v>3.688758</c:v>
                </c:pt>
                <c:pt idx="115">
                  <c:v>3.736834</c:v>
                </c:pt>
                <c:pt idx="116">
                  <c:v>3.7631260000000002</c:v>
                </c:pt>
                <c:pt idx="117">
                  <c:v>3.8013210000000002</c:v>
                </c:pt>
                <c:pt idx="118">
                  <c:v>3.8437610000000002</c:v>
                </c:pt>
                <c:pt idx="119">
                  <c:v>3.8879380000000001</c:v>
                </c:pt>
                <c:pt idx="120">
                  <c:v>3.9120729999999999</c:v>
                </c:pt>
                <c:pt idx="121">
                  <c:v>3.9488560000000001</c:v>
                </c:pt>
                <c:pt idx="122">
                  <c:v>4.0169389999999998</c:v>
                </c:pt>
                <c:pt idx="123">
                  <c:v>4.0404540000000004</c:v>
                </c:pt>
                <c:pt idx="124">
                  <c:v>4.0655159999999997</c:v>
                </c:pt>
                <c:pt idx="125">
                  <c:v>4.0853630000000001</c:v>
                </c:pt>
                <c:pt idx="126">
                  <c:v>4.130096</c:v>
                </c:pt>
                <c:pt idx="127">
                  <c:v>4.1668750000000001</c:v>
                </c:pt>
                <c:pt idx="128">
                  <c:v>4.2108119999999998</c:v>
                </c:pt>
                <c:pt idx="129">
                  <c:v>4.2321460000000002</c:v>
                </c:pt>
                <c:pt idx="130">
                  <c:v>4.2781310000000001</c:v>
                </c:pt>
                <c:pt idx="131">
                  <c:v>4.314908</c:v>
                </c:pt>
                <c:pt idx="132">
                  <c:v>4.349818</c:v>
                </c:pt>
                <c:pt idx="133">
                  <c:v>4.3992589999999998</c:v>
                </c:pt>
                <c:pt idx="134">
                  <c:v>4.4486530000000002</c:v>
                </c:pt>
                <c:pt idx="135">
                  <c:v>4.4570230000000004</c:v>
                </c:pt>
                <c:pt idx="136">
                  <c:v>4.5130999999999997</c:v>
                </c:pt>
                <c:pt idx="137">
                  <c:v>4.5412720000000002</c:v>
                </c:pt>
                <c:pt idx="138">
                  <c:v>4.5772110000000001</c:v>
                </c:pt>
                <c:pt idx="139">
                  <c:v>4.601178</c:v>
                </c:pt>
                <c:pt idx="140">
                  <c:v>4.6398910000000004</c:v>
                </c:pt>
                <c:pt idx="141">
                  <c:v>4.6584779999999997</c:v>
                </c:pt>
                <c:pt idx="142">
                  <c:v>4.6921530000000002</c:v>
                </c:pt>
                <c:pt idx="143">
                  <c:v>4.7306080000000001</c:v>
                </c:pt>
                <c:pt idx="144">
                  <c:v>4.7660299999999998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RawData!$N$8</c:f>
              <c:strCache>
                <c:ptCount val="1"/>
                <c:pt idx="0">
                  <c:v>C11</c:v>
                </c:pt>
              </c:strCache>
            </c:strRef>
          </c:tx>
          <c:marker>
            <c:symbol val="none"/>
          </c:marker>
          <c:xVal>
            <c:strRef>
              <c:f>RawData!$A$9:$A$189</c:f>
              <c:strCache>
                <c:ptCount val="181"/>
                <c:pt idx="0">
                  <c:v>0.002778</c:v>
                </c:pt>
                <c:pt idx="1">
                  <c:v>1.513889</c:v>
                </c:pt>
                <c:pt idx="2">
                  <c:v>2.513889</c:v>
                </c:pt>
                <c:pt idx="3">
                  <c:v>3.514167</c:v>
                </c:pt>
                <c:pt idx="4">
                  <c:v>4.514167</c:v>
                </c:pt>
                <c:pt idx="5">
                  <c:v>5.514167</c:v>
                </c:pt>
                <c:pt idx="6">
                  <c:v>6.514444</c:v>
                </c:pt>
                <c:pt idx="7">
                  <c:v>7.514722</c:v>
                </c:pt>
                <c:pt idx="8">
                  <c:v>8.514722</c:v>
                </c:pt>
                <c:pt idx="9">
                  <c:v>9.514722</c:v>
                </c:pt>
                <c:pt idx="10">
                  <c:v>10.515</c:v>
                </c:pt>
                <c:pt idx="11">
                  <c:v>11.515</c:v>
                </c:pt>
                <c:pt idx="12">
                  <c:v>12.515</c:v>
                </c:pt>
                <c:pt idx="13">
                  <c:v>13.515</c:v>
                </c:pt>
                <c:pt idx="14">
                  <c:v>14.515278</c:v>
                </c:pt>
                <c:pt idx="15">
                  <c:v>15.515278</c:v>
                </c:pt>
                <c:pt idx="16">
                  <c:v>16.515278</c:v>
                </c:pt>
                <c:pt idx="17">
                  <c:v>17.515278</c:v>
                </c:pt>
                <c:pt idx="18">
                  <c:v>18.515556</c:v>
                </c:pt>
                <c:pt idx="19">
                  <c:v>19.515556</c:v>
                </c:pt>
                <c:pt idx="20">
                  <c:v>20.515556</c:v>
                </c:pt>
                <c:pt idx="21">
                  <c:v>21.515833</c:v>
                </c:pt>
                <c:pt idx="22">
                  <c:v>22.516111</c:v>
                </c:pt>
                <c:pt idx="23">
                  <c:v>23.516111</c:v>
                </c:pt>
                <c:pt idx="24">
                  <c:v>24.516111</c:v>
                </c:pt>
                <c:pt idx="25">
                  <c:v>25.338611</c:v>
                </c:pt>
                <c:pt idx="26">
                  <c:v>25.588611</c:v>
                </c:pt>
                <c:pt idx="27">
                  <c:v>25.838611</c:v>
                </c:pt>
                <c:pt idx="28">
                  <c:v>26.099444</c:v>
                </c:pt>
                <c:pt idx="29">
                  <c:v>26.349444</c:v>
                </c:pt>
                <c:pt idx="30">
                  <c:v>26.599444</c:v>
                </c:pt>
                <c:pt idx="31">
                  <c:v>26.849444</c:v>
                </c:pt>
                <c:pt idx="32">
                  <c:v>27.099722</c:v>
                </c:pt>
                <c:pt idx="33">
                  <c:v>27.35</c:v>
                </c:pt>
                <c:pt idx="34">
                  <c:v>27.600278</c:v>
                </c:pt>
                <c:pt idx="35">
                  <c:v>27.850278</c:v>
                </c:pt>
                <c:pt idx="36">
                  <c:v>28.100556</c:v>
                </c:pt>
                <c:pt idx="37">
                  <c:v>28.350556</c:v>
                </c:pt>
                <c:pt idx="38">
                  <c:v>28.600556</c:v>
                </c:pt>
                <c:pt idx="39">
                  <c:v>28.850833</c:v>
                </c:pt>
                <c:pt idx="40">
                  <c:v>29.100833</c:v>
                </c:pt>
                <c:pt idx="41">
                  <c:v>29.351111</c:v>
                </c:pt>
                <c:pt idx="42">
                  <c:v>29.601111</c:v>
                </c:pt>
                <c:pt idx="43">
                  <c:v>29.851389</c:v>
                </c:pt>
                <c:pt idx="44">
                  <c:v>30.101389</c:v>
                </c:pt>
                <c:pt idx="45">
                  <c:v>31.104167</c:v>
                </c:pt>
                <c:pt idx="46">
                  <c:v>32.104167</c:v>
                </c:pt>
                <c:pt idx="47">
                  <c:v>33.104167</c:v>
                </c:pt>
                <c:pt idx="48">
                  <c:v>34.104167</c:v>
                </c:pt>
                <c:pt idx="49">
                  <c:v>35.104444</c:v>
                </c:pt>
                <c:pt idx="50">
                  <c:v>36.104444</c:v>
                </c:pt>
                <c:pt idx="51">
                  <c:v>37.104444</c:v>
                </c:pt>
                <c:pt idx="52">
                  <c:v>38.104722</c:v>
                </c:pt>
                <c:pt idx="53">
                  <c:v>39.104722</c:v>
                </c:pt>
                <c:pt idx="54">
                  <c:v>40.104722</c:v>
                </c:pt>
                <c:pt idx="55">
                  <c:v>41.104722</c:v>
                </c:pt>
                <c:pt idx="56">
                  <c:v>42.105</c:v>
                </c:pt>
                <c:pt idx="57">
                  <c:v>43.105</c:v>
                </c:pt>
                <c:pt idx="58">
                  <c:v>44.105</c:v>
                </c:pt>
                <c:pt idx="59">
                  <c:v>45.105</c:v>
                </c:pt>
                <c:pt idx="60">
                  <c:v>46.105278</c:v>
                </c:pt>
                <c:pt idx="61">
                  <c:v>47.105278</c:v>
                </c:pt>
                <c:pt idx="62">
                  <c:v>48.105278</c:v>
                </c:pt>
                <c:pt idx="63">
                  <c:v>49.105556</c:v>
                </c:pt>
                <c:pt idx="64">
                  <c:v>50.105556</c:v>
                </c:pt>
                <c:pt idx="65">
                  <c:v>51.105556</c:v>
                </c:pt>
                <c:pt idx="66">
                  <c:v>52.105556</c:v>
                </c:pt>
                <c:pt idx="67">
                  <c:v>53.105833</c:v>
                </c:pt>
                <c:pt idx="68">
                  <c:v>54.105833</c:v>
                </c:pt>
                <c:pt idx="69">
                  <c:v>55.105833</c:v>
                </c:pt>
                <c:pt idx="70">
                  <c:v>56.106111</c:v>
                </c:pt>
                <c:pt idx="71">
                  <c:v>57.106389</c:v>
                </c:pt>
                <c:pt idx="72">
                  <c:v>58.106389</c:v>
                </c:pt>
                <c:pt idx="73">
                  <c:v>59.106389</c:v>
                </c:pt>
                <c:pt idx="74">
                  <c:v>60.106667</c:v>
                </c:pt>
                <c:pt idx="75">
                  <c:v>61.106944</c:v>
                </c:pt>
                <c:pt idx="76">
                  <c:v>62.106944</c:v>
                </c:pt>
                <c:pt idx="77">
                  <c:v>63.106944</c:v>
                </c:pt>
                <c:pt idx="78">
                  <c:v>64.107222</c:v>
                </c:pt>
                <c:pt idx="79">
                  <c:v>65.107222</c:v>
                </c:pt>
                <c:pt idx="80">
                  <c:v>66.107222</c:v>
                </c:pt>
                <c:pt idx="81">
                  <c:v>67.107222</c:v>
                </c:pt>
                <c:pt idx="82">
                  <c:v>68.1075</c:v>
                </c:pt>
                <c:pt idx="83">
                  <c:v>69.1075</c:v>
                </c:pt>
                <c:pt idx="84">
                  <c:v>70.1075</c:v>
                </c:pt>
                <c:pt idx="85">
                  <c:v>71.1075</c:v>
                </c:pt>
                <c:pt idx="86">
                  <c:v>72.107778</c:v>
                </c:pt>
                <c:pt idx="87">
                  <c:v>73.107778</c:v>
                </c:pt>
                <c:pt idx="88">
                  <c:v>74.107778</c:v>
                </c:pt>
                <c:pt idx="89">
                  <c:v>75.108056</c:v>
                </c:pt>
                <c:pt idx="90">
                  <c:v>76.108056</c:v>
                </c:pt>
                <c:pt idx="91">
                  <c:v>77.108056</c:v>
                </c:pt>
                <c:pt idx="92">
                  <c:v>78.108056</c:v>
                </c:pt>
                <c:pt idx="93">
                  <c:v>79.108333</c:v>
                </c:pt>
                <c:pt idx="94">
                  <c:v>80.108333</c:v>
                </c:pt>
                <c:pt idx="95">
                  <c:v>81.108333</c:v>
                </c:pt>
                <c:pt idx="96">
                  <c:v>82.108333</c:v>
                </c:pt>
                <c:pt idx="97">
                  <c:v>83.108611</c:v>
                </c:pt>
                <c:pt idx="98">
                  <c:v>84.108611</c:v>
                </c:pt>
                <c:pt idx="99">
                  <c:v>85.108611</c:v>
                </c:pt>
                <c:pt idx="100">
                  <c:v>86.108889</c:v>
                </c:pt>
                <c:pt idx="101">
                  <c:v>87.109167</c:v>
                </c:pt>
                <c:pt idx="102">
                  <c:v>88.109167</c:v>
                </c:pt>
                <c:pt idx="103">
                  <c:v>89.109167</c:v>
                </c:pt>
                <c:pt idx="104">
                  <c:v>90.109444</c:v>
                </c:pt>
                <c:pt idx="105">
                  <c:v>91.109444</c:v>
                </c:pt>
                <c:pt idx="106">
                  <c:v>92.109444</c:v>
                </c:pt>
                <c:pt idx="107">
                  <c:v>93.109444</c:v>
                </c:pt>
                <c:pt idx="108">
                  <c:v>94.109722</c:v>
                </c:pt>
                <c:pt idx="109">
                  <c:v>95.109722</c:v>
                </c:pt>
                <c:pt idx="110">
                  <c:v>96.109722</c:v>
                </c:pt>
                <c:pt idx="111">
                  <c:v>97.11</c:v>
                </c:pt>
                <c:pt idx="112">
                  <c:v>98.110278</c:v>
                </c:pt>
                <c:pt idx="113">
                  <c:v>99.110278</c:v>
                </c:pt>
                <c:pt idx="114">
                  <c:v>100.110278</c:v>
                </c:pt>
                <c:pt idx="115">
                  <c:v>101.110278</c:v>
                </c:pt>
                <c:pt idx="116">
                  <c:v>102.110556</c:v>
                </c:pt>
                <c:pt idx="117">
                  <c:v>103.110556</c:v>
                </c:pt>
                <c:pt idx="118">
                  <c:v>104.110556</c:v>
                </c:pt>
                <c:pt idx="119">
                  <c:v>105.110833</c:v>
                </c:pt>
                <c:pt idx="120">
                  <c:v>106.110833</c:v>
                </c:pt>
                <c:pt idx="121">
                  <c:v>107.110833</c:v>
                </c:pt>
                <c:pt idx="122">
                  <c:v>108.111111</c:v>
                </c:pt>
                <c:pt idx="123">
                  <c:v>109.111389</c:v>
                </c:pt>
                <c:pt idx="124">
                  <c:v>110.111389</c:v>
                </c:pt>
                <c:pt idx="125">
                  <c:v>111.111389</c:v>
                </c:pt>
                <c:pt idx="126">
                  <c:v>112.111667</c:v>
                </c:pt>
                <c:pt idx="127">
                  <c:v>113.111944</c:v>
                </c:pt>
                <c:pt idx="128">
                  <c:v>114.111944</c:v>
                </c:pt>
                <c:pt idx="129">
                  <c:v>115.111944</c:v>
                </c:pt>
                <c:pt idx="130">
                  <c:v>116.112222</c:v>
                </c:pt>
                <c:pt idx="131">
                  <c:v>117.1125</c:v>
                </c:pt>
                <c:pt idx="132">
                  <c:v>118.1125</c:v>
                </c:pt>
                <c:pt idx="133">
                  <c:v>119.1125</c:v>
                </c:pt>
                <c:pt idx="134">
                  <c:v>120.112778</c:v>
                </c:pt>
                <c:pt idx="135">
                  <c:v>121.112778</c:v>
                </c:pt>
                <c:pt idx="136">
                  <c:v>122.112778</c:v>
                </c:pt>
                <c:pt idx="137">
                  <c:v>123.112778</c:v>
                </c:pt>
                <c:pt idx="138">
                  <c:v>124.113056</c:v>
                </c:pt>
                <c:pt idx="139">
                  <c:v>125.113056</c:v>
                </c:pt>
                <c:pt idx="140">
                  <c:v>126.113056</c:v>
                </c:pt>
                <c:pt idx="141">
                  <c:v>127.113056</c:v>
                </c:pt>
                <c:pt idx="142">
                  <c:v>128.113333</c:v>
                </c:pt>
                <c:pt idx="143">
                  <c:v>129.113333</c:v>
                </c:pt>
                <c:pt idx="144">
                  <c:v>130.113333</c:v>
                </c:pt>
                <c:pt idx="145">
                  <c:v> </c:v>
                </c:pt>
                <c:pt idx="146">
                  <c:v> </c:v>
                </c:pt>
                <c:pt idx="147">
                  <c:v> </c:v>
                </c:pt>
                <c:pt idx="148">
                  <c:v> </c:v>
                </c:pt>
                <c:pt idx="149">
                  <c:v> </c:v>
                </c:pt>
                <c:pt idx="150">
                  <c:v> </c:v>
                </c:pt>
                <c:pt idx="151">
                  <c:v> </c:v>
                </c:pt>
                <c:pt idx="152">
                  <c:v> </c:v>
                </c:pt>
                <c:pt idx="153">
                  <c:v> </c:v>
                </c:pt>
                <c:pt idx="154">
                  <c:v> </c:v>
                </c:pt>
                <c:pt idx="155">
                  <c:v> </c:v>
                </c:pt>
                <c:pt idx="156">
                  <c:v> </c:v>
                </c:pt>
                <c:pt idx="157">
                  <c:v> </c:v>
                </c:pt>
                <c:pt idx="158">
                  <c:v> </c:v>
                </c:pt>
                <c:pt idx="159">
                  <c:v> </c:v>
                </c:pt>
                <c:pt idx="160">
                  <c:v> </c:v>
                </c:pt>
                <c:pt idx="161">
                  <c:v> </c:v>
                </c:pt>
                <c:pt idx="162">
                  <c:v> </c:v>
                </c:pt>
                <c:pt idx="163">
                  <c:v> </c:v>
                </c:pt>
                <c:pt idx="164">
                  <c:v> </c:v>
                </c:pt>
                <c:pt idx="165">
                  <c:v> </c:v>
                </c:pt>
                <c:pt idx="166">
                  <c:v> </c:v>
                </c:pt>
                <c:pt idx="167">
                  <c:v> </c:v>
                </c:pt>
                <c:pt idx="168">
                  <c:v> </c:v>
                </c:pt>
                <c:pt idx="169">
                  <c:v> </c:v>
                </c:pt>
                <c:pt idx="170">
                  <c:v> </c:v>
                </c:pt>
                <c:pt idx="171">
                  <c:v> </c:v>
                </c:pt>
                <c:pt idx="172">
                  <c:v> </c:v>
                </c:pt>
                <c:pt idx="173">
                  <c:v> </c:v>
                </c:pt>
                <c:pt idx="174">
                  <c:v> </c:v>
                </c:pt>
                <c:pt idx="175">
                  <c:v> </c:v>
                </c:pt>
                <c:pt idx="176">
                  <c:v> </c:v>
                </c:pt>
                <c:pt idx="177">
                  <c:v> </c:v>
                </c:pt>
                <c:pt idx="178">
                  <c:v> </c:v>
                </c:pt>
                <c:pt idx="179">
                  <c:v> </c:v>
                </c:pt>
                <c:pt idx="180">
                  <c:v> </c:v>
                </c:pt>
              </c:strCache>
            </c:strRef>
          </c:xVal>
          <c:yVal>
            <c:numRef>
              <c:f>RawData!$N$9:$N$189</c:f>
              <c:numCache>
                <c:formatCode>General</c:formatCode>
                <c:ptCount val="181"/>
                <c:pt idx="0">
                  <c:v>-1.1900000000000001E-4</c:v>
                </c:pt>
                <c:pt idx="1">
                  <c:v>0.114827</c:v>
                </c:pt>
                <c:pt idx="2">
                  <c:v>0.17080999999999999</c:v>
                </c:pt>
                <c:pt idx="3">
                  <c:v>0.18324699999999999</c:v>
                </c:pt>
                <c:pt idx="4">
                  <c:v>0.19641400000000001</c:v>
                </c:pt>
                <c:pt idx="5">
                  <c:v>0.20302200000000001</c:v>
                </c:pt>
                <c:pt idx="6">
                  <c:v>0.21435199999999999</c:v>
                </c:pt>
                <c:pt idx="7">
                  <c:v>0.227654</c:v>
                </c:pt>
                <c:pt idx="8">
                  <c:v>0.243587</c:v>
                </c:pt>
                <c:pt idx="9">
                  <c:v>0.26196000000000003</c:v>
                </c:pt>
                <c:pt idx="10">
                  <c:v>0.28634900000000002</c:v>
                </c:pt>
                <c:pt idx="11">
                  <c:v>0.30816100000000002</c:v>
                </c:pt>
                <c:pt idx="12">
                  <c:v>0.33562399999999998</c:v>
                </c:pt>
                <c:pt idx="13">
                  <c:v>0.36104900000000001</c:v>
                </c:pt>
                <c:pt idx="14">
                  <c:v>0.383766</c:v>
                </c:pt>
                <c:pt idx="15">
                  <c:v>0.40915499999999999</c:v>
                </c:pt>
                <c:pt idx="16">
                  <c:v>0.43560399999999999</c:v>
                </c:pt>
                <c:pt idx="17">
                  <c:v>0.45833299999999999</c:v>
                </c:pt>
                <c:pt idx="18">
                  <c:v>0.48244100000000001</c:v>
                </c:pt>
                <c:pt idx="19">
                  <c:v>0.51127400000000001</c:v>
                </c:pt>
                <c:pt idx="20">
                  <c:v>0.54576599999999997</c:v>
                </c:pt>
                <c:pt idx="21">
                  <c:v>0.57999900000000004</c:v>
                </c:pt>
                <c:pt idx="22">
                  <c:v>0.61621599999999999</c:v>
                </c:pt>
                <c:pt idx="23">
                  <c:v>0.65055700000000005</c:v>
                </c:pt>
                <c:pt idx="24">
                  <c:v>0.69211900000000004</c:v>
                </c:pt>
                <c:pt idx="25">
                  <c:v>0.70680699999999996</c:v>
                </c:pt>
                <c:pt idx="26">
                  <c:v>0.73952099999999998</c:v>
                </c:pt>
                <c:pt idx="27">
                  <c:v>0.72208000000000006</c:v>
                </c:pt>
                <c:pt idx="28">
                  <c:v>0.73035499999999998</c:v>
                </c:pt>
                <c:pt idx="29">
                  <c:v>0.71929799999999999</c:v>
                </c:pt>
                <c:pt idx="30">
                  <c:v>0.71543199999999996</c:v>
                </c:pt>
                <c:pt idx="31">
                  <c:v>0.72298899999999999</c:v>
                </c:pt>
                <c:pt idx="32">
                  <c:v>0.73666399999999999</c:v>
                </c:pt>
                <c:pt idx="33">
                  <c:v>0.747784</c:v>
                </c:pt>
                <c:pt idx="34">
                  <c:v>0.77020500000000003</c:v>
                </c:pt>
                <c:pt idx="35">
                  <c:v>0.78035600000000005</c:v>
                </c:pt>
                <c:pt idx="36">
                  <c:v>0.79233799999999999</c:v>
                </c:pt>
                <c:pt idx="37">
                  <c:v>0.80258600000000002</c:v>
                </c:pt>
                <c:pt idx="38">
                  <c:v>0.81555999999999995</c:v>
                </c:pt>
                <c:pt idx="39">
                  <c:v>0.82564499999999996</c:v>
                </c:pt>
                <c:pt idx="40">
                  <c:v>0.83553200000000005</c:v>
                </c:pt>
                <c:pt idx="41">
                  <c:v>0.84383300000000006</c:v>
                </c:pt>
                <c:pt idx="42">
                  <c:v>0.85418000000000005</c:v>
                </c:pt>
                <c:pt idx="43">
                  <c:v>0.86285500000000004</c:v>
                </c:pt>
                <c:pt idx="44">
                  <c:v>0.86928799999999995</c:v>
                </c:pt>
                <c:pt idx="45">
                  <c:v>0.90565099999999998</c:v>
                </c:pt>
                <c:pt idx="46">
                  <c:v>0.93951200000000001</c:v>
                </c:pt>
                <c:pt idx="47">
                  <c:v>0.97654200000000002</c:v>
                </c:pt>
                <c:pt idx="48">
                  <c:v>1.012143</c:v>
                </c:pt>
                <c:pt idx="49">
                  <c:v>1.0444830000000001</c:v>
                </c:pt>
                <c:pt idx="50">
                  <c:v>1.076576</c:v>
                </c:pt>
                <c:pt idx="51">
                  <c:v>1.113972</c:v>
                </c:pt>
                <c:pt idx="52">
                  <c:v>1.156811</c:v>
                </c:pt>
                <c:pt idx="53">
                  <c:v>1.194075</c:v>
                </c:pt>
                <c:pt idx="54">
                  <c:v>1.2331540000000001</c:v>
                </c:pt>
                <c:pt idx="55">
                  <c:v>1.2722279999999999</c:v>
                </c:pt>
                <c:pt idx="56">
                  <c:v>1.315936</c:v>
                </c:pt>
                <c:pt idx="57">
                  <c:v>1.3470139999999999</c:v>
                </c:pt>
                <c:pt idx="58">
                  <c:v>1.3759950000000001</c:v>
                </c:pt>
                <c:pt idx="59">
                  <c:v>1.405816</c:v>
                </c:pt>
                <c:pt idx="60">
                  <c:v>1.4436279999999999</c:v>
                </c:pt>
                <c:pt idx="61">
                  <c:v>1.4789380000000001</c:v>
                </c:pt>
                <c:pt idx="62">
                  <c:v>1.5134449999999999</c:v>
                </c:pt>
                <c:pt idx="63">
                  <c:v>1.5482389999999999</c:v>
                </c:pt>
                <c:pt idx="64">
                  <c:v>1.577887</c:v>
                </c:pt>
                <c:pt idx="65">
                  <c:v>1.5987150000000001</c:v>
                </c:pt>
                <c:pt idx="66">
                  <c:v>1.63629</c:v>
                </c:pt>
                <c:pt idx="67">
                  <c:v>1.6726270000000001</c:v>
                </c:pt>
                <c:pt idx="68">
                  <c:v>1.7019409999999999</c:v>
                </c:pt>
                <c:pt idx="69">
                  <c:v>1.731981</c:v>
                </c:pt>
                <c:pt idx="70">
                  <c:v>1.76623</c:v>
                </c:pt>
                <c:pt idx="71">
                  <c:v>1.796726</c:v>
                </c:pt>
                <c:pt idx="72">
                  <c:v>1.831461</c:v>
                </c:pt>
                <c:pt idx="73">
                  <c:v>1.8556090000000001</c:v>
                </c:pt>
                <c:pt idx="74">
                  <c:v>1.886587</c:v>
                </c:pt>
                <c:pt idx="75">
                  <c:v>1.9276880000000001</c:v>
                </c:pt>
                <c:pt idx="76">
                  <c:v>1.9592940000000001</c:v>
                </c:pt>
                <c:pt idx="77">
                  <c:v>2.0053990000000002</c:v>
                </c:pt>
                <c:pt idx="78">
                  <c:v>2.0402900000000002</c:v>
                </c:pt>
                <c:pt idx="79">
                  <c:v>2.0816940000000002</c:v>
                </c:pt>
                <c:pt idx="80">
                  <c:v>2.121092</c:v>
                </c:pt>
                <c:pt idx="81">
                  <c:v>2.1634530000000001</c:v>
                </c:pt>
                <c:pt idx="82">
                  <c:v>2.2012070000000001</c:v>
                </c:pt>
                <c:pt idx="83">
                  <c:v>2.246267</c:v>
                </c:pt>
                <c:pt idx="84">
                  <c:v>2.2834699999999999</c:v>
                </c:pt>
                <c:pt idx="85">
                  <c:v>2.3229679999999999</c:v>
                </c:pt>
                <c:pt idx="86">
                  <c:v>2.3578990000000002</c:v>
                </c:pt>
                <c:pt idx="87">
                  <c:v>2.408274</c:v>
                </c:pt>
                <c:pt idx="88">
                  <c:v>2.4398580000000001</c:v>
                </c:pt>
                <c:pt idx="89">
                  <c:v>2.4734720000000001</c:v>
                </c:pt>
                <c:pt idx="90">
                  <c:v>2.5246789999999999</c:v>
                </c:pt>
                <c:pt idx="91">
                  <c:v>2.5517219999999998</c:v>
                </c:pt>
                <c:pt idx="92">
                  <c:v>2.5972749999999998</c:v>
                </c:pt>
                <c:pt idx="93">
                  <c:v>2.6344110000000001</c:v>
                </c:pt>
                <c:pt idx="94">
                  <c:v>2.6922769999999998</c:v>
                </c:pt>
                <c:pt idx="95">
                  <c:v>2.7141899999999999</c:v>
                </c:pt>
                <c:pt idx="96">
                  <c:v>2.7472159999999999</c:v>
                </c:pt>
                <c:pt idx="97">
                  <c:v>2.7848009999999999</c:v>
                </c:pt>
                <c:pt idx="98">
                  <c:v>2.8213059999999999</c:v>
                </c:pt>
                <c:pt idx="99">
                  <c:v>2.866282</c:v>
                </c:pt>
                <c:pt idx="100">
                  <c:v>2.9030909999999999</c:v>
                </c:pt>
                <c:pt idx="101">
                  <c:v>2.9534600000000002</c:v>
                </c:pt>
                <c:pt idx="102">
                  <c:v>2.9876330000000002</c:v>
                </c:pt>
                <c:pt idx="103">
                  <c:v>3.0328189999999999</c:v>
                </c:pt>
                <c:pt idx="104">
                  <c:v>3.0709430000000002</c:v>
                </c:pt>
                <c:pt idx="105">
                  <c:v>3.121092</c:v>
                </c:pt>
                <c:pt idx="106">
                  <c:v>3.1532610000000001</c:v>
                </c:pt>
                <c:pt idx="107">
                  <c:v>3.1979660000000001</c:v>
                </c:pt>
                <c:pt idx="108">
                  <c:v>3.2388150000000002</c:v>
                </c:pt>
                <c:pt idx="109">
                  <c:v>3.2825609999999998</c:v>
                </c:pt>
                <c:pt idx="110">
                  <c:v>3.3070080000000002</c:v>
                </c:pt>
                <c:pt idx="111">
                  <c:v>3.3296869999999998</c:v>
                </c:pt>
                <c:pt idx="112">
                  <c:v>3.3837959999999998</c:v>
                </c:pt>
                <c:pt idx="113">
                  <c:v>3.407159</c:v>
                </c:pt>
                <c:pt idx="114">
                  <c:v>3.4681660000000001</c:v>
                </c:pt>
                <c:pt idx="115">
                  <c:v>3.5265719999999998</c:v>
                </c:pt>
                <c:pt idx="116">
                  <c:v>3.5791539999999999</c:v>
                </c:pt>
                <c:pt idx="117">
                  <c:v>3.6132379999999999</c:v>
                </c:pt>
                <c:pt idx="118">
                  <c:v>3.652498</c:v>
                </c:pt>
                <c:pt idx="119">
                  <c:v>3.6893379999999998</c:v>
                </c:pt>
                <c:pt idx="120">
                  <c:v>3.7476500000000001</c:v>
                </c:pt>
                <c:pt idx="121">
                  <c:v>3.8085800000000001</c:v>
                </c:pt>
                <c:pt idx="122">
                  <c:v>3.8488579999999999</c:v>
                </c:pt>
                <c:pt idx="123">
                  <c:v>3.8905069999999999</c:v>
                </c:pt>
                <c:pt idx="124">
                  <c:v>3.9157120000000001</c:v>
                </c:pt>
                <c:pt idx="125">
                  <c:v>3.9351690000000001</c:v>
                </c:pt>
                <c:pt idx="126">
                  <c:v>3.972512</c:v>
                </c:pt>
                <c:pt idx="127">
                  <c:v>4.0199619999999996</c:v>
                </c:pt>
                <c:pt idx="128">
                  <c:v>4.0568039999999996</c:v>
                </c:pt>
                <c:pt idx="129">
                  <c:v>4.0913139999999997</c:v>
                </c:pt>
                <c:pt idx="130">
                  <c:v>4.139678</c:v>
                </c:pt>
                <c:pt idx="131">
                  <c:v>4.1655699999999998</c:v>
                </c:pt>
                <c:pt idx="132">
                  <c:v>4.1964800000000002</c:v>
                </c:pt>
                <c:pt idx="133">
                  <c:v>4.2429129999999997</c:v>
                </c:pt>
                <c:pt idx="134">
                  <c:v>4.272068</c:v>
                </c:pt>
                <c:pt idx="135">
                  <c:v>4.3092629999999996</c:v>
                </c:pt>
                <c:pt idx="136">
                  <c:v>4.3460229999999997</c:v>
                </c:pt>
                <c:pt idx="137">
                  <c:v>4.3820069999999998</c:v>
                </c:pt>
                <c:pt idx="138">
                  <c:v>4.4201810000000004</c:v>
                </c:pt>
                <c:pt idx="139">
                  <c:v>4.4694900000000004</c:v>
                </c:pt>
                <c:pt idx="140">
                  <c:v>4.4842610000000001</c:v>
                </c:pt>
                <c:pt idx="141">
                  <c:v>4.5476140000000003</c:v>
                </c:pt>
                <c:pt idx="142">
                  <c:v>4.5726000000000004</c:v>
                </c:pt>
                <c:pt idx="143">
                  <c:v>4.5968109999999998</c:v>
                </c:pt>
                <c:pt idx="144">
                  <c:v>4.6286110000000003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</c:numCache>
            </c:numRef>
          </c:yVal>
          <c:smooth val="1"/>
        </c:ser>
        <c:axId val="105881984"/>
        <c:axId val="105883904"/>
      </c:scatterChart>
      <c:valAx>
        <c:axId val="105881984"/>
        <c:scaling>
          <c:orientation val="minMax"/>
          <c:max val="125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(hours; T0=seeding)</a:t>
                </a:r>
              </a:p>
            </c:rich>
          </c:tx>
        </c:title>
        <c:numFmt formatCode="General" sourceLinked="1"/>
        <c:tickLblPos val="nextTo"/>
        <c:crossAx val="105883904"/>
        <c:crosses val="autoZero"/>
        <c:crossBetween val="midCat"/>
      </c:valAx>
      <c:valAx>
        <c:axId val="105883904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Cell Index</a:t>
                </a:r>
              </a:p>
            </c:rich>
          </c:tx>
        </c:title>
        <c:numFmt formatCode="General" sourceLinked="1"/>
        <c:tickLblPos val="nextTo"/>
        <c:crossAx val="10588198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69157506870524532"/>
          <c:h val="0.77706401283172988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CONTROLS!$V$23:$V$170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CONTROLS!$AB$23:$AB$170</c:f>
                <c:numCache>
                  <c:formatCode>General</c:formatCode>
                  <c:ptCount val="148"/>
                  <c:pt idx="0">
                    <c:v>8.6491906365085205E-3</c:v>
                  </c:pt>
                  <c:pt idx="1">
                    <c:v>1.054796291549542E-2</c:v>
                  </c:pt>
                  <c:pt idx="2">
                    <c:v>8.394631240660106E-3</c:v>
                  </c:pt>
                  <c:pt idx="3">
                    <c:v>7.6297942905865276E-3</c:v>
                  </c:pt>
                  <c:pt idx="4">
                    <c:v>7.491600290770113E-3</c:v>
                  </c:pt>
                  <c:pt idx="5">
                    <c:v>6.6582358274045184E-3</c:v>
                  </c:pt>
                  <c:pt idx="6">
                    <c:v>8.1320310091226988E-3</c:v>
                  </c:pt>
                  <c:pt idx="7">
                    <c:v>8.5155780142434582E-3</c:v>
                  </c:pt>
                  <c:pt idx="8">
                    <c:v>9.0724502157171743E-3</c:v>
                  </c:pt>
                  <c:pt idx="9">
                    <c:v>9.3678889252951023E-3</c:v>
                  </c:pt>
                  <c:pt idx="10">
                    <c:v>8.2913163410080187E-3</c:v>
                  </c:pt>
                  <c:pt idx="11">
                    <c:v>1.012637022827035E-2</c:v>
                  </c:pt>
                  <c:pt idx="12">
                    <c:v>8.7315714316878162E-3</c:v>
                  </c:pt>
                  <c:pt idx="13">
                    <c:v>8.6059464858123935E-3</c:v>
                  </c:pt>
                  <c:pt idx="14">
                    <c:v>8.1894194493057296E-3</c:v>
                  </c:pt>
                  <c:pt idx="15">
                    <c:v>7.4566657875129979E-3</c:v>
                  </c:pt>
                  <c:pt idx="16">
                    <c:v>7.5881087235226061E-3</c:v>
                  </c:pt>
                  <c:pt idx="17">
                    <c:v>6.5271024390612629E-3</c:v>
                  </c:pt>
                  <c:pt idx="18">
                    <c:v>7.0322832944452315E-3</c:v>
                  </c:pt>
                  <c:pt idx="19">
                    <c:v>6.3899415425077511E-3</c:v>
                  </c:pt>
                  <c:pt idx="20">
                    <c:v>8.348369596314402E-3</c:v>
                  </c:pt>
                  <c:pt idx="21">
                    <c:v>4.6386008307103543E-3</c:v>
                  </c:pt>
                  <c:pt idx="22">
                    <c:v>3.9731992461994629E-3</c:v>
                  </c:pt>
                  <c:pt idx="23">
                    <c:v>0</c:v>
                  </c:pt>
                  <c:pt idx="24">
                    <c:v>2.3552036005407861E-3</c:v>
                  </c:pt>
                  <c:pt idx="25">
                    <c:v>1.6898844366307057E-2</c:v>
                  </c:pt>
                  <c:pt idx="26">
                    <c:v>1.9557078207135082E-2</c:v>
                  </c:pt>
                  <c:pt idx="27">
                    <c:v>2.2105892478024986E-2</c:v>
                  </c:pt>
                  <c:pt idx="28">
                    <c:v>2.4640627548826788E-2</c:v>
                  </c:pt>
                  <c:pt idx="29">
                    <c:v>2.1743034997825476E-2</c:v>
                  </c:pt>
                  <c:pt idx="30">
                    <c:v>2.4686086788243029E-2</c:v>
                  </c:pt>
                  <c:pt idx="31">
                    <c:v>2.5602690307856307E-2</c:v>
                  </c:pt>
                  <c:pt idx="32">
                    <c:v>2.739451387139399E-2</c:v>
                  </c:pt>
                  <c:pt idx="33">
                    <c:v>2.5801159487834409E-2</c:v>
                  </c:pt>
                  <c:pt idx="34">
                    <c:v>2.7880102546439769E-2</c:v>
                  </c:pt>
                  <c:pt idx="35">
                    <c:v>2.8902633611258777E-2</c:v>
                  </c:pt>
                  <c:pt idx="36">
                    <c:v>2.886393399498181E-2</c:v>
                  </c:pt>
                  <c:pt idx="37">
                    <c:v>3.0050785983897342E-2</c:v>
                  </c:pt>
                  <c:pt idx="38">
                    <c:v>3.2896374931999192E-2</c:v>
                  </c:pt>
                  <c:pt idx="39">
                    <c:v>3.6360087660326994E-2</c:v>
                  </c:pt>
                  <c:pt idx="40">
                    <c:v>3.5710836492583095E-2</c:v>
                  </c:pt>
                  <c:pt idx="41">
                    <c:v>3.657959740415407E-2</c:v>
                  </c:pt>
                  <c:pt idx="42">
                    <c:v>3.8663839773100665E-2</c:v>
                  </c:pt>
                  <c:pt idx="43">
                    <c:v>3.6949448831026785E-2</c:v>
                  </c:pt>
                  <c:pt idx="44">
                    <c:v>4.1710440091980223E-2</c:v>
                  </c:pt>
                  <c:pt idx="45">
                    <c:v>4.3357805929267294E-2</c:v>
                  </c:pt>
                  <c:pt idx="46">
                    <c:v>4.1610011939235768E-2</c:v>
                  </c:pt>
                  <c:pt idx="47">
                    <c:v>4.9792096685451391E-2</c:v>
                  </c:pt>
                  <c:pt idx="48">
                    <c:v>6.0152721181854156E-2</c:v>
                  </c:pt>
                  <c:pt idx="49">
                    <c:v>5.4176630819176431E-2</c:v>
                  </c:pt>
                  <c:pt idx="50">
                    <c:v>5.4440632823759633E-2</c:v>
                  </c:pt>
                  <c:pt idx="51">
                    <c:v>6.0351839780708426E-2</c:v>
                  </c:pt>
                  <c:pt idx="52">
                    <c:v>6.2456011674221414E-2</c:v>
                  </c:pt>
                  <c:pt idx="53">
                    <c:v>6.873206786924041E-2</c:v>
                  </c:pt>
                  <c:pt idx="54">
                    <c:v>7.059896143417542E-2</c:v>
                  </c:pt>
                  <c:pt idx="55">
                    <c:v>8.7465091638529335E-2</c:v>
                  </c:pt>
                  <c:pt idx="56">
                    <c:v>9.4395143672308085E-2</c:v>
                  </c:pt>
                  <c:pt idx="57">
                    <c:v>0.10331655317637904</c:v>
                  </c:pt>
                  <c:pt idx="58">
                    <c:v>0.11134800083035874</c:v>
                  </c:pt>
                  <c:pt idx="59">
                    <c:v>0.11810903231442833</c:v>
                  </c:pt>
                  <c:pt idx="60">
                    <c:v>0.12105608265591518</c:v>
                  </c:pt>
                  <c:pt idx="61">
                    <c:v>0.12612558367325527</c:v>
                  </c:pt>
                  <c:pt idx="62">
                    <c:v>0.11991131904418481</c:v>
                  </c:pt>
                  <c:pt idx="63">
                    <c:v>0.1149707508408986</c:v>
                  </c:pt>
                  <c:pt idx="64">
                    <c:v>0.10614654875375419</c:v>
                  </c:pt>
                  <c:pt idx="65">
                    <c:v>0.11026402561428159</c:v>
                  </c:pt>
                  <c:pt idx="66">
                    <c:v>0.10437639387452646</c:v>
                  </c:pt>
                  <c:pt idx="67">
                    <c:v>9.7909452820373916E-2</c:v>
                  </c:pt>
                  <c:pt idx="68">
                    <c:v>9.1100840504719463E-2</c:v>
                  </c:pt>
                  <c:pt idx="69">
                    <c:v>8.4669498799252826E-2</c:v>
                  </c:pt>
                  <c:pt idx="70">
                    <c:v>7.9451955140095898E-2</c:v>
                  </c:pt>
                  <c:pt idx="71">
                    <c:v>7.5716179875353784E-2</c:v>
                  </c:pt>
                  <c:pt idx="72">
                    <c:v>6.9582049142837998E-2</c:v>
                  </c:pt>
                  <c:pt idx="73">
                    <c:v>7.0870273436749093E-2</c:v>
                  </c:pt>
                  <c:pt idx="74">
                    <c:v>7.0830357881232667E-2</c:v>
                  </c:pt>
                  <c:pt idx="75">
                    <c:v>6.9496235813529955E-2</c:v>
                  </c:pt>
                  <c:pt idx="76">
                    <c:v>6.961087674291179E-2</c:v>
                  </c:pt>
                  <c:pt idx="77">
                    <c:v>6.5851941459611832E-2</c:v>
                  </c:pt>
                  <c:pt idx="78">
                    <c:v>6.4281957035650122E-2</c:v>
                  </c:pt>
                  <c:pt idx="79">
                    <c:v>6.2536139724027898E-2</c:v>
                  </c:pt>
                  <c:pt idx="80">
                    <c:v>5.674464011913273E-2</c:v>
                  </c:pt>
                  <c:pt idx="81">
                    <c:v>5.4718195916288459E-2</c:v>
                  </c:pt>
                  <c:pt idx="82">
                    <c:v>4.9917700016295363E-2</c:v>
                  </c:pt>
                  <c:pt idx="83">
                    <c:v>4.7771607373001741E-2</c:v>
                  </c:pt>
                  <c:pt idx="84">
                    <c:v>4.5743304802451562E-2</c:v>
                  </c:pt>
                  <c:pt idx="85">
                    <c:v>4.4464402690992069E-2</c:v>
                  </c:pt>
                  <c:pt idx="86">
                    <c:v>4.1726163697572663E-2</c:v>
                  </c:pt>
                  <c:pt idx="87">
                    <c:v>3.9558748904845793E-2</c:v>
                  </c:pt>
                  <c:pt idx="88">
                    <c:v>3.8283893462742614E-2</c:v>
                  </c:pt>
                  <c:pt idx="89">
                    <c:v>3.6085626773920444E-2</c:v>
                  </c:pt>
                  <c:pt idx="90">
                    <c:v>3.3455178667385413E-2</c:v>
                  </c:pt>
                  <c:pt idx="91">
                    <c:v>3.4873070097139421E-2</c:v>
                  </c:pt>
                  <c:pt idx="92">
                    <c:v>3.2650590136320531E-2</c:v>
                  </c:pt>
                  <c:pt idx="93">
                    <c:v>3.2128599433889467E-2</c:v>
                  </c:pt>
                  <c:pt idx="94">
                    <c:v>3.1859361087703535E-2</c:v>
                  </c:pt>
                  <c:pt idx="95">
                    <c:v>2.9207145992034451E-2</c:v>
                  </c:pt>
                  <c:pt idx="96">
                    <c:v>3.0885600089955365E-2</c:v>
                  </c:pt>
                  <c:pt idx="97">
                    <c:v>2.9237003966150414E-2</c:v>
                  </c:pt>
                  <c:pt idx="98">
                    <c:v>2.8336517652433325E-2</c:v>
                  </c:pt>
                  <c:pt idx="99">
                    <c:v>2.7955764879537597E-2</c:v>
                  </c:pt>
                  <c:pt idx="100">
                    <c:v>2.8428545588017953E-2</c:v>
                  </c:pt>
                  <c:pt idx="101">
                    <c:v>2.8457069506832165E-2</c:v>
                  </c:pt>
                  <c:pt idx="102">
                    <c:v>2.8446945300272006E-2</c:v>
                  </c:pt>
                  <c:pt idx="103">
                    <c:v>2.7386670131957998E-2</c:v>
                  </c:pt>
                  <c:pt idx="104">
                    <c:v>2.7389436861376435E-2</c:v>
                  </c:pt>
                  <c:pt idx="105">
                    <c:v>2.7736621307999233E-2</c:v>
                  </c:pt>
                  <c:pt idx="106">
                    <c:v>2.7898781502663426E-2</c:v>
                  </c:pt>
                  <c:pt idx="107">
                    <c:v>2.6128887364690691E-2</c:v>
                  </c:pt>
                  <c:pt idx="108">
                    <c:v>2.6834805564167633E-2</c:v>
                  </c:pt>
                  <c:pt idx="109">
                    <c:v>2.6783548325729122E-2</c:v>
                  </c:pt>
                  <c:pt idx="110">
                    <c:v>2.7258589195273561E-2</c:v>
                  </c:pt>
                  <c:pt idx="111">
                    <c:v>2.5552814756891251E-2</c:v>
                  </c:pt>
                  <c:pt idx="112">
                    <c:v>2.5154669260066716E-2</c:v>
                  </c:pt>
                  <c:pt idx="113">
                    <c:v>2.5402649133505924E-2</c:v>
                  </c:pt>
                  <c:pt idx="114">
                    <c:v>2.6393991341149219E-2</c:v>
                  </c:pt>
                  <c:pt idx="115">
                    <c:v>2.5059520870320172E-2</c:v>
                  </c:pt>
                  <c:pt idx="116">
                    <c:v>2.5207372307852239E-2</c:v>
                  </c:pt>
                  <c:pt idx="117">
                    <c:v>2.6502191393668995E-2</c:v>
                  </c:pt>
                  <c:pt idx="118">
                    <c:v>2.5710877503500314E-2</c:v>
                  </c:pt>
                  <c:pt idx="119">
                    <c:v>2.5983885499799193E-2</c:v>
                  </c:pt>
                  <c:pt idx="120">
                    <c:v>2.5449223974743466E-2</c:v>
                  </c:pt>
                  <c:pt idx="121">
                    <c:v>2.5697902072283015E-2</c:v>
                  </c:pt>
                  <c:pt idx="122">
                    <c:v>2.6840001966902362E-2</c:v>
                  </c:pt>
                  <c:pt idx="123">
                    <c:v>2.6652274005545384E-2</c:v>
                  </c:pt>
                  <c:pt idx="124">
                    <c:v>2.7449867886749246E-2</c:v>
                  </c:pt>
                  <c:pt idx="125">
                    <c:v>2.691730296048719E-2</c:v>
                  </c:pt>
                  <c:pt idx="126">
                    <c:v>2.7440813597936046E-2</c:v>
                  </c:pt>
                  <c:pt idx="127">
                    <c:v>2.7697588359217679E-2</c:v>
                  </c:pt>
                  <c:pt idx="128">
                    <c:v>2.8138462850399955E-2</c:v>
                  </c:pt>
                  <c:pt idx="129">
                    <c:v>2.8480174180179063E-2</c:v>
                  </c:pt>
                  <c:pt idx="130">
                    <c:v>2.8095978530446989E-2</c:v>
                  </c:pt>
                  <c:pt idx="131">
                    <c:v>2.905266698601016E-2</c:v>
                  </c:pt>
                  <c:pt idx="132">
                    <c:v>2.9325926031130371E-2</c:v>
                  </c:pt>
                  <c:pt idx="133">
                    <c:v>2.9434288977030282E-2</c:v>
                  </c:pt>
                  <c:pt idx="134">
                    <c:v>2.9553445206664676E-2</c:v>
                  </c:pt>
                  <c:pt idx="135">
                    <c:v>2.940197742783052E-2</c:v>
                  </c:pt>
                  <c:pt idx="136">
                    <c:v>3.0025444325049756E-2</c:v>
                  </c:pt>
                  <c:pt idx="137">
                    <c:v>3.1755443967662188E-2</c:v>
                  </c:pt>
                  <c:pt idx="138">
                    <c:v>3.0176607971517545E-2</c:v>
                  </c:pt>
                  <c:pt idx="139">
                    <c:v>3.180039710443882E-2</c:v>
                  </c:pt>
                  <c:pt idx="140">
                    <c:v>3.2358211996081264E-2</c:v>
                  </c:pt>
                  <c:pt idx="141">
                    <c:v>3.1075246837314167E-2</c:v>
                  </c:pt>
                  <c:pt idx="142">
                    <c:v>3.1893285566871335E-2</c:v>
                  </c:pt>
                  <c:pt idx="143">
                    <c:v>3.2780538398059687E-2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CONTROLS!$AB$23:$AB$170</c:f>
                <c:numCache>
                  <c:formatCode>General</c:formatCode>
                  <c:ptCount val="148"/>
                  <c:pt idx="0">
                    <c:v>8.6491906365085205E-3</c:v>
                  </c:pt>
                  <c:pt idx="1">
                    <c:v>1.054796291549542E-2</c:v>
                  </c:pt>
                  <c:pt idx="2">
                    <c:v>8.394631240660106E-3</c:v>
                  </c:pt>
                  <c:pt idx="3">
                    <c:v>7.6297942905865276E-3</c:v>
                  </c:pt>
                  <c:pt idx="4">
                    <c:v>7.491600290770113E-3</c:v>
                  </c:pt>
                  <c:pt idx="5">
                    <c:v>6.6582358274045184E-3</c:v>
                  </c:pt>
                  <c:pt idx="6">
                    <c:v>8.1320310091226988E-3</c:v>
                  </c:pt>
                  <c:pt idx="7">
                    <c:v>8.5155780142434582E-3</c:v>
                  </c:pt>
                  <c:pt idx="8">
                    <c:v>9.0724502157171743E-3</c:v>
                  </c:pt>
                  <c:pt idx="9">
                    <c:v>9.3678889252951023E-3</c:v>
                  </c:pt>
                  <c:pt idx="10">
                    <c:v>8.2913163410080187E-3</c:v>
                  </c:pt>
                  <c:pt idx="11">
                    <c:v>1.012637022827035E-2</c:v>
                  </c:pt>
                  <c:pt idx="12">
                    <c:v>8.7315714316878162E-3</c:v>
                  </c:pt>
                  <c:pt idx="13">
                    <c:v>8.6059464858123935E-3</c:v>
                  </c:pt>
                  <c:pt idx="14">
                    <c:v>8.1894194493057296E-3</c:v>
                  </c:pt>
                  <c:pt idx="15">
                    <c:v>7.4566657875129979E-3</c:v>
                  </c:pt>
                  <c:pt idx="16">
                    <c:v>7.5881087235226061E-3</c:v>
                  </c:pt>
                  <c:pt idx="17">
                    <c:v>6.5271024390612629E-3</c:v>
                  </c:pt>
                  <c:pt idx="18">
                    <c:v>7.0322832944452315E-3</c:v>
                  </c:pt>
                  <c:pt idx="19">
                    <c:v>6.3899415425077511E-3</c:v>
                  </c:pt>
                  <c:pt idx="20">
                    <c:v>8.348369596314402E-3</c:v>
                  </c:pt>
                  <c:pt idx="21">
                    <c:v>4.6386008307103543E-3</c:v>
                  </c:pt>
                  <c:pt idx="22">
                    <c:v>3.9731992461994629E-3</c:v>
                  </c:pt>
                  <c:pt idx="23">
                    <c:v>0</c:v>
                  </c:pt>
                  <c:pt idx="24">
                    <c:v>2.3552036005407861E-3</c:v>
                  </c:pt>
                  <c:pt idx="25">
                    <c:v>1.6898844366307057E-2</c:v>
                  </c:pt>
                  <c:pt idx="26">
                    <c:v>1.9557078207135082E-2</c:v>
                  </c:pt>
                  <c:pt idx="27">
                    <c:v>2.2105892478024986E-2</c:v>
                  </c:pt>
                  <c:pt idx="28">
                    <c:v>2.4640627548826788E-2</c:v>
                  </c:pt>
                  <c:pt idx="29">
                    <c:v>2.1743034997825476E-2</c:v>
                  </c:pt>
                  <c:pt idx="30">
                    <c:v>2.4686086788243029E-2</c:v>
                  </c:pt>
                  <c:pt idx="31">
                    <c:v>2.5602690307856307E-2</c:v>
                  </c:pt>
                  <c:pt idx="32">
                    <c:v>2.739451387139399E-2</c:v>
                  </c:pt>
                  <c:pt idx="33">
                    <c:v>2.5801159487834409E-2</c:v>
                  </c:pt>
                  <c:pt idx="34">
                    <c:v>2.7880102546439769E-2</c:v>
                  </c:pt>
                  <c:pt idx="35">
                    <c:v>2.8902633611258777E-2</c:v>
                  </c:pt>
                  <c:pt idx="36">
                    <c:v>2.886393399498181E-2</c:v>
                  </c:pt>
                  <c:pt idx="37">
                    <c:v>3.0050785983897342E-2</c:v>
                  </c:pt>
                  <c:pt idx="38">
                    <c:v>3.2896374931999192E-2</c:v>
                  </c:pt>
                  <c:pt idx="39">
                    <c:v>3.6360087660326994E-2</c:v>
                  </c:pt>
                  <c:pt idx="40">
                    <c:v>3.5710836492583095E-2</c:v>
                  </c:pt>
                  <c:pt idx="41">
                    <c:v>3.657959740415407E-2</c:v>
                  </c:pt>
                  <c:pt idx="42">
                    <c:v>3.8663839773100665E-2</c:v>
                  </c:pt>
                  <c:pt idx="43">
                    <c:v>3.6949448831026785E-2</c:v>
                  </c:pt>
                  <c:pt idx="44">
                    <c:v>4.1710440091980223E-2</c:v>
                  </c:pt>
                  <c:pt idx="45">
                    <c:v>4.3357805929267294E-2</c:v>
                  </c:pt>
                  <c:pt idx="46">
                    <c:v>4.1610011939235768E-2</c:v>
                  </c:pt>
                  <c:pt idx="47">
                    <c:v>4.9792096685451391E-2</c:v>
                  </c:pt>
                  <c:pt idx="48">
                    <c:v>6.0152721181854156E-2</c:v>
                  </c:pt>
                  <c:pt idx="49">
                    <c:v>5.4176630819176431E-2</c:v>
                  </c:pt>
                  <c:pt idx="50">
                    <c:v>5.4440632823759633E-2</c:v>
                  </c:pt>
                  <c:pt idx="51">
                    <c:v>6.0351839780708426E-2</c:v>
                  </c:pt>
                  <c:pt idx="52">
                    <c:v>6.2456011674221414E-2</c:v>
                  </c:pt>
                  <c:pt idx="53">
                    <c:v>6.873206786924041E-2</c:v>
                  </c:pt>
                  <c:pt idx="54">
                    <c:v>7.059896143417542E-2</c:v>
                  </c:pt>
                  <c:pt idx="55">
                    <c:v>8.7465091638529335E-2</c:v>
                  </c:pt>
                  <c:pt idx="56">
                    <c:v>9.4395143672308085E-2</c:v>
                  </c:pt>
                  <c:pt idx="57">
                    <c:v>0.10331655317637904</c:v>
                  </c:pt>
                  <c:pt idx="58">
                    <c:v>0.11134800083035874</c:v>
                  </c:pt>
                  <c:pt idx="59">
                    <c:v>0.11810903231442833</c:v>
                  </c:pt>
                  <c:pt idx="60">
                    <c:v>0.12105608265591518</c:v>
                  </c:pt>
                  <c:pt idx="61">
                    <c:v>0.12612558367325527</c:v>
                  </c:pt>
                  <c:pt idx="62">
                    <c:v>0.11991131904418481</c:v>
                  </c:pt>
                  <c:pt idx="63">
                    <c:v>0.1149707508408986</c:v>
                  </c:pt>
                  <c:pt idx="64">
                    <c:v>0.10614654875375419</c:v>
                  </c:pt>
                  <c:pt idx="65">
                    <c:v>0.11026402561428159</c:v>
                  </c:pt>
                  <c:pt idx="66">
                    <c:v>0.10437639387452646</c:v>
                  </c:pt>
                  <c:pt idx="67">
                    <c:v>9.7909452820373916E-2</c:v>
                  </c:pt>
                  <c:pt idx="68">
                    <c:v>9.1100840504719463E-2</c:v>
                  </c:pt>
                  <c:pt idx="69">
                    <c:v>8.4669498799252826E-2</c:v>
                  </c:pt>
                  <c:pt idx="70">
                    <c:v>7.9451955140095898E-2</c:v>
                  </c:pt>
                  <c:pt idx="71">
                    <c:v>7.5716179875353784E-2</c:v>
                  </c:pt>
                  <c:pt idx="72">
                    <c:v>6.9582049142837998E-2</c:v>
                  </c:pt>
                  <c:pt idx="73">
                    <c:v>7.0870273436749093E-2</c:v>
                  </c:pt>
                  <c:pt idx="74">
                    <c:v>7.0830357881232667E-2</c:v>
                  </c:pt>
                  <c:pt idx="75">
                    <c:v>6.9496235813529955E-2</c:v>
                  </c:pt>
                  <c:pt idx="76">
                    <c:v>6.961087674291179E-2</c:v>
                  </c:pt>
                  <c:pt idx="77">
                    <c:v>6.5851941459611832E-2</c:v>
                  </c:pt>
                  <c:pt idx="78">
                    <c:v>6.4281957035650122E-2</c:v>
                  </c:pt>
                  <c:pt idx="79">
                    <c:v>6.2536139724027898E-2</c:v>
                  </c:pt>
                  <c:pt idx="80">
                    <c:v>5.674464011913273E-2</c:v>
                  </c:pt>
                  <c:pt idx="81">
                    <c:v>5.4718195916288459E-2</c:v>
                  </c:pt>
                  <c:pt idx="82">
                    <c:v>4.9917700016295363E-2</c:v>
                  </c:pt>
                  <c:pt idx="83">
                    <c:v>4.7771607373001741E-2</c:v>
                  </c:pt>
                  <c:pt idx="84">
                    <c:v>4.5743304802451562E-2</c:v>
                  </c:pt>
                  <c:pt idx="85">
                    <c:v>4.4464402690992069E-2</c:v>
                  </c:pt>
                  <c:pt idx="86">
                    <c:v>4.1726163697572663E-2</c:v>
                  </c:pt>
                  <c:pt idx="87">
                    <c:v>3.9558748904845793E-2</c:v>
                  </c:pt>
                  <c:pt idx="88">
                    <c:v>3.8283893462742614E-2</c:v>
                  </c:pt>
                  <c:pt idx="89">
                    <c:v>3.6085626773920444E-2</c:v>
                  </c:pt>
                  <c:pt idx="90">
                    <c:v>3.3455178667385413E-2</c:v>
                  </c:pt>
                  <c:pt idx="91">
                    <c:v>3.4873070097139421E-2</c:v>
                  </c:pt>
                  <c:pt idx="92">
                    <c:v>3.2650590136320531E-2</c:v>
                  </c:pt>
                  <c:pt idx="93">
                    <c:v>3.2128599433889467E-2</c:v>
                  </c:pt>
                  <c:pt idx="94">
                    <c:v>3.1859361087703535E-2</c:v>
                  </c:pt>
                  <c:pt idx="95">
                    <c:v>2.9207145992034451E-2</c:v>
                  </c:pt>
                  <c:pt idx="96">
                    <c:v>3.0885600089955365E-2</c:v>
                  </c:pt>
                  <c:pt idx="97">
                    <c:v>2.9237003966150414E-2</c:v>
                  </c:pt>
                  <c:pt idx="98">
                    <c:v>2.8336517652433325E-2</c:v>
                  </c:pt>
                  <c:pt idx="99">
                    <c:v>2.7955764879537597E-2</c:v>
                  </c:pt>
                  <c:pt idx="100">
                    <c:v>2.8428545588017953E-2</c:v>
                  </c:pt>
                  <c:pt idx="101">
                    <c:v>2.8457069506832165E-2</c:v>
                  </c:pt>
                  <c:pt idx="102">
                    <c:v>2.8446945300272006E-2</c:v>
                  </c:pt>
                  <c:pt idx="103">
                    <c:v>2.7386670131957998E-2</c:v>
                  </c:pt>
                  <c:pt idx="104">
                    <c:v>2.7389436861376435E-2</c:v>
                  </c:pt>
                  <c:pt idx="105">
                    <c:v>2.7736621307999233E-2</c:v>
                  </c:pt>
                  <c:pt idx="106">
                    <c:v>2.7898781502663426E-2</c:v>
                  </c:pt>
                  <c:pt idx="107">
                    <c:v>2.6128887364690691E-2</c:v>
                  </c:pt>
                  <c:pt idx="108">
                    <c:v>2.6834805564167633E-2</c:v>
                  </c:pt>
                  <c:pt idx="109">
                    <c:v>2.6783548325729122E-2</c:v>
                  </c:pt>
                  <c:pt idx="110">
                    <c:v>2.7258589195273561E-2</c:v>
                  </c:pt>
                  <c:pt idx="111">
                    <c:v>2.5552814756891251E-2</c:v>
                  </c:pt>
                  <c:pt idx="112">
                    <c:v>2.5154669260066716E-2</c:v>
                  </c:pt>
                  <c:pt idx="113">
                    <c:v>2.5402649133505924E-2</c:v>
                  </c:pt>
                  <c:pt idx="114">
                    <c:v>2.6393991341149219E-2</c:v>
                  </c:pt>
                  <c:pt idx="115">
                    <c:v>2.5059520870320172E-2</c:v>
                  </c:pt>
                  <c:pt idx="116">
                    <c:v>2.5207372307852239E-2</c:v>
                  </c:pt>
                  <c:pt idx="117">
                    <c:v>2.6502191393668995E-2</c:v>
                  </c:pt>
                  <c:pt idx="118">
                    <c:v>2.5710877503500314E-2</c:v>
                  </c:pt>
                  <c:pt idx="119">
                    <c:v>2.5983885499799193E-2</c:v>
                  </c:pt>
                  <c:pt idx="120">
                    <c:v>2.5449223974743466E-2</c:v>
                  </c:pt>
                  <c:pt idx="121">
                    <c:v>2.5697902072283015E-2</c:v>
                  </c:pt>
                  <c:pt idx="122">
                    <c:v>2.6840001966902362E-2</c:v>
                  </c:pt>
                  <c:pt idx="123">
                    <c:v>2.6652274005545384E-2</c:v>
                  </c:pt>
                  <c:pt idx="124">
                    <c:v>2.7449867886749246E-2</c:v>
                  </c:pt>
                  <c:pt idx="125">
                    <c:v>2.691730296048719E-2</c:v>
                  </c:pt>
                  <c:pt idx="126">
                    <c:v>2.7440813597936046E-2</c:v>
                  </c:pt>
                  <c:pt idx="127">
                    <c:v>2.7697588359217679E-2</c:v>
                  </c:pt>
                  <c:pt idx="128">
                    <c:v>2.8138462850399955E-2</c:v>
                  </c:pt>
                  <c:pt idx="129">
                    <c:v>2.8480174180179063E-2</c:v>
                  </c:pt>
                  <c:pt idx="130">
                    <c:v>2.8095978530446989E-2</c:v>
                  </c:pt>
                  <c:pt idx="131">
                    <c:v>2.905266698601016E-2</c:v>
                  </c:pt>
                  <c:pt idx="132">
                    <c:v>2.9325926031130371E-2</c:v>
                  </c:pt>
                  <c:pt idx="133">
                    <c:v>2.9434288977030282E-2</c:v>
                  </c:pt>
                  <c:pt idx="134">
                    <c:v>2.9553445206664676E-2</c:v>
                  </c:pt>
                  <c:pt idx="135">
                    <c:v>2.940197742783052E-2</c:v>
                  </c:pt>
                  <c:pt idx="136">
                    <c:v>3.0025444325049756E-2</c:v>
                  </c:pt>
                  <c:pt idx="137">
                    <c:v>3.1755443967662188E-2</c:v>
                  </c:pt>
                  <c:pt idx="138">
                    <c:v>3.0176607971517545E-2</c:v>
                  </c:pt>
                  <c:pt idx="139">
                    <c:v>3.180039710443882E-2</c:v>
                  </c:pt>
                  <c:pt idx="140">
                    <c:v>3.2358211996081264E-2</c:v>
                  </c:pt>
                  <c:pt idx="141">
                    <c:v>3.1075246837314167E-2</c:v>
                  </c:pt>
                  <c:pt idx="142">
                    <c:v>3.1893285566871335E-2</c:v>
                  </c:pt>
                  <c:pt idx="143">
                    <c:v>3.2780538398059687E-2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CONTROLS!$W$23:$W$170</c:f>
              <c:numCache>
                <c:formatCode>General</c:formatCode>
                <c:ptCount val="148"/>
                <c:pt idx="0">
                  <c:v>0.162968</c:v>
                </c:pt>
                <c:pt idx="1">
                  <c:v>0.20810450000000003</c:v>
                </c:pt>
                <c:pt idx="2">
                  <c:v>0.2336975</c:v>
                </c:pt>
                <c:pt idx="3">
                  <c:v>0.25621225000000003</c:v>
                </c:pt>
                <c:pt idx="4">
                  <c:v>0.27488974999999999</c:v>
                </c:pt>
                <c:pt idx="5">
                  <c:v>0.29569649999999997</c:v>
                </c:pt>
                <c:pt idx="6">
                  <c:v>0.31696150000000001</c:v>
                </c:pt>
                <c:pt idx="7">
                  <c:v>0.34313025000000003</c:v>
                </c:pt>
                <c:pt idx="8">
                  <c:v>0.37555375000000002</c:v>
                </c:pt>
                <c:pt idx="9">
                  <c:v>0.41006575000000001</c:v>
                </c:pt>
                <c:pt idx="10">
                  <c:v>0.445853</c:v>
                </c:pt>
                <c:pt idx="11">
                  <c:v>0.48229699999999998</c:v>
                </c:pt>
                <c:pt idx="12">
                  <c:v>0.51937449999999996</c:v>
                </c:pt>
                <c:pt idx="13">
                  <c:v>0.55901875000000001</c:v>
                </c:pt>
                <c:pt idx="14">
                  <c:v>0.59639975000000001</c:v>
                </c:pt>
                <c:pt idx="15">
                  <c:v>0.63324000000000003</c:v>
                </c:pt>
                <c:pt idx="16">
                  <c:v>0.67174700000000009</c:v>
                </c:pt>
                <c:pt idx="17">
                  <c:v>0.70804175000000003</c:v>
                </c:pt>
                <c:pt idx="18">
                  <c:v>0.75046550000000001</c:v>
                </c:pt>
                <c:pt idx="19">
                  <c:v>0.79278925</c:v>
                </c:pt>
                <c:pt idx="20">
                  <c:v>0.84430125</c:v>
                </c:pt>
                <c:pt idx="21">
                  <c:v>0.89976250000000002</c:v>
                </c:pt>
                <c:pt idx="22">
                  <c:v>0.94961225000000005</c:v>
                </c:pt>
                <c:pt idx="23">
                  <c:v>1</c:v>
                </c:pt>
                <c:pt idx="24">
                  <c:v>1.0575209999999999</c:v>
                </c:pt>
                <c:pt idx="25">
                  <c:v>1.0680317499999998</c:v>
                </c:pt>
                <c:pt idx="26">
                  <c:v>1.1077760000000001</c:v>
                </c:pt>
                <c:pt idx="27">
                  <c:v>1.1990732500000001</c:v>
                </c:pt>
                <c:pt idx="28">
                  <c:v>1.235293</c:v>
                </c:pt>
                <c:pt idx="29">
                  <c:v>1.2860772499999999</c:v>
                </c:pt>
                <c:pt idx="30">
                  <c:v>1.3137747499999999</c:v>
                </c:pt>
                <c:pt idx="31">
                  <c:v>1.3479405</c:v>
                </c:pt>
                <c:pt idx="32">
                  <c:v>1.39161125</c:v>
                </c:pt>
                <c:pt idx="33">
                  <c:v>1.4407127499999999</c:v>
                </c:pt>
                <c:pt idx="34">
                  <c:v>1.4938470000000001</c:v>
                </c:pt>
                <c:pt idx="35">
                  <c:v>1.5437105</c:v>
                </c:pt>
                <c:pt idx="36">
                  <c:v>1.5977884999999998</c:v>
                </c:pt>
                <c:pt idx="37">
                  <c:v>1.65192925</c:v>
                </c:pt>
                <c:pt idx="38">
                  <c:v>1.7059414999999998</c:v>
                </c:pt>
                <c:pt idx="39">
                  <c:v>1.757628</c:v>
                </c:pt>
                <c:pt idx="40">
                  <c:v>1.8083364999999998</c:v>
                </c:pt>
                <c:pt idx="41">
                  <c:v>1.8592422499999999</c:v>
                </c:pt>
                <c:pt idx="42">
                  <c:v>1.9082689999999998</c:v>
                </c:pt>
                <c:pt idx="43">
                  <c:v>1.9555182500000001</c:v>
                </c:pt>
                <c:pt idx="44">
                  <c:v>2.1380309999999998</c:v>
                </c:pt>
                <c:pt idx="45">
                  <c:v>2.3113004999999998</c:v>
                </c:pt>
                <c:pt idx="46">
                  <c:v>2.4680452499999999</c:v>
                </c:pt>
                <c:pt idx="47">
                  <c:v>2.6080025</c:v>
                </c:pt>
                <c:pt idx="48">
                  <c:v>2.7106857500000001</c:v>
                </c:pt>
                <c:pt idx="49">
                  <c:v>2.77274975</c:v>
                </c:pt>
                <c:pt idx="50">
                  <c:v>2.8085852499999997</c:v>
                </c:pt>
                <c:pt idx="51">
                  <c:v>2.84237575</c:v>
                </c:pt>
                <c:pt idx="52">
                  <c:v>2.8781907499999999</c:v>
                </c:pt>
                <c:pt idx="53">
                  <c:v>2.9250827500000001</c:v>
                </c:pt>
                <c:pt idx="54">
                  <c:v>2.97084225</c:v>
                </c:pt>
                <c:pt idx="55">
                  <c:v>3.0043309999999996</c:v>
                </c:pt>
                <c:pt idx="56">
                  <c:v>3.0247207500000002</c:v>
                </c:pt>
                <c:pt idx="57">
                  <c:v>3.0260012500000002</c:v>
                </c:pt>
                <c:pt idx="58">
                  <c:v>2.9988877499999997</c:v>
                </c:pt>
                <c:pt idx="59">
                  <c:v>2.9509347500000001</c:v>
                </c:pt>
                <c:pt idx="60">
                  <c:v>2.8798450000000004</c:v>
                </c:pt>
                <c:pt idx="61">
                  <c:v>2.7912162499999997</c:v>
                </c:pt>
                <c:pt idx="62">
                  <c:v>2.6964587500000001</c:v>
                </c:pt>
                <c:pt idx="63">
                  <c:v>2.5827997499999995</c:v>
                </c:pt>
                <c:pt idx="64">
                  <c:v>2.4549585</c:v>
                </c:pt>
                <c:pt idx="65">
                  <c:v>2.3197890000000001</c:v>
                </c:pt>
                <c:pt idx="66">
                  <c:v>2.17529825</c:v>
                </c:pt>
                <c:pt idx="67">
                  <c:v>2.0302927499999996</c:v>
                </c:pt>
                <c:pt idx="68">
                  <c:v>1.8899140000000001</c:v>
                </c:pt>
                <c:pt idx="69">
                  <c:v>1.7486852499999999</c:v>
                </c:pt>
                <c:pt idx="70">
                  <c:v>1.62012175</c:v>
                </c:pt>
                <c:pt idx="71">
                  <c:v>1.5007947500000001</c:v>
                </c:pt>
                <c:pt idx="72">
                  <c:v>1.38778275</c:v>
                </c:pt>
                <c:pt idx="73">
                  <c:v>1.2830295</c:v>
                </c:pt>
                <c:pt idx="74">
                  <c:v>1.1888237499999998</c:v>
                </c:pt>
                <c:pt idx="75">
                  <c:v>1.1027642500000001</c:v>
                </c:pt>
                <c:pt idx="76">
                  <c:v>1.0217067499999999</c:v>
                </c:pt>
                <c:pt idx="77">
                  <c:v>0.949098</c:v>
                </c:pt>
                <c:pt idx="78">
                  <c:v>0.88522650000000003</c:v>
                </c:pt>
                <c:pt idx="79">
                  <c:v>0.82545075000000001</c:v>
                </c:pt>
                <c:pt idx="80">
                  <c:v>0.76670575000000007</c:v>
                </c:pt>
                <c:pt idx="81">
                  <c:v>0.71835150000000003</c:v>
                </c:pt>
                <c:pt idx="82">
                  <c:v>0.6740617499999999</c:v>
                </c:pt>
                <c:pt idx="83">
                  <c:v>0.63286549999999986</c:v>
                </c:pt>
                <c:pt idx="84">
                  <c:v>0.59486075000000005</c:v>
                </c:pt>
                <c:pt idx="85">
                  <c:v>0.56048699999999996</c:v>
                </c:pt>
                <c:pt idx="86">
                  <c:v>0.53188825000000006</c:v>
                </c:pt>
                <c:pt idx="87">
                  <c:v>0.50299475000000005</c:v>
                </c:pt>
                <c:pt idx="88">
                  <c:v>0.47951400000000005</c:v>
                </c:pt>
                <c:pt idx="89">
                  <c:v>0.45572249999999997</c:v>
                </c:pt>
                <c:pt idx="90">
                  <c:v>0.43392449999999999</c:v>
                </c:pt>
                <c:pt idx="91">
                  <c:v>0.41445300000000002</c:v>
                </c:pt>
                <c:pt idx="92">
                  <c:v>0.39511225</c:v>
                </c:pt>
                <c:pt idx="93">
                  <c:v>0.37838375000000002</c:v>
                </c:pt>
                <c:pt idx="94">
                  <c:v>0.36355975000000001</c:v>
                </c:pt>
                <c:pt idx="95">
                  <c:v>0.35055049999999999</c:v>
                </c:pt>
                <c:pt idx="96">
                  <c:v>0.33881125000000001</c:v>
                </c:pt>
                <c:pt idx="97">
                  <c:v>0.32701274999999996</c:v>
                </c:pt>
                <c:pt idx="98">
                  <c:v>0.31717299999999998</c:v>
                </c:pt>
                <c:pt idx="99">
                  <c:v>0.30743900000000002</c:v>
                </c:pt>
                <c:pt idx="100">
                  <c:v>0.29824725000000002</c:v>
                </c:pt>
                <c:pt idx="101">
                  <c:v>0.29106674999999999</c:v>
                </c:pt>
                <c:pt idx="102">
                  <c:v>0.28399025</c:v>
                </c:pt>
                <c:pt idx="103">
                  <c:v>0.27724274999999998</c:v>
                </c:pt>
                <c:pt idx="104">
                  <c:v>0.26901724999999999</c:v>
                </c:pt>
                <c:pt idx="105">
                  <c:v>0.26531624999999998</c:v>
                </c:pt>
                <c:pt idx="106">
                  <c:v>0.25936799999999999</c:v>
                </c:pt>
                <c:pt idx="107">
                  <c:v>0.25485674999999997</c:v>
                </c:pt>
                <c:pt idx="108">
                  <c:v>0.25175949999999997</c:v>
                </c:pt>
                <c:pt idx="109">
                  <c:v>0.24729625</c:v>
                </c:pt>
                <c:pt idx="110">
                  <c:v>0.24346725</c:v>
                </c:pt>
                <c:pt idx="111">
                  <c:v>0.24160599999999999</c:v>
                </c:pt>
                <c:pt idx="112">
                  <c:v>0.23672274999999998</c:v>
                </c:pt>
                <c:pt idx="113">
                  <c:v>0.23376549999999999</c:v>
                </c:pt>
                <c:pt idx="114">
                  <c:v>0.23161775000000001</c:v>
                </c:pt>
                <c:pt idx="115">
                  <c:v>0.22855275</c:v>
                </c:pt>
                <c:pt idx="116">
                  <c:v>0.22633999999999999</c:v>
                </c:pt>
                <c:pt idx="117">
                  <c:v>0.224075</c:v>
                </c:pt>
                <c:pt idx="118">
                  <c:v>0.221828</c:v>
                </c:pt>
                <c:pt idx="119">
                  <c:v>0.22016649999999999</c:v>
                </c:pt>
                <c:pt idx="120">
                  <c:v>0.21776475000000001</c:v>
                </c:pt>
                <c:pt idx="121">
                  <c:v>0.21654525000000002</c:v>
                </c:pt>
                <c:pt idx="122">
                  <c:v>0.21474675000000001</c:v>
                </c:pt>
                <c:pt idx="123">
                  <c:v>0.21395049999999999</c:v>
                </c:pt>
                <c:pt idx="124">
                  <c:v>0.2113545</c:v>
                </c:pt>
                <c:pt idx="125">
                  <c:v>0.21026600000000001</c:v>
                </c:pt>
                <c:pt idx="126">
                  <c:v>0.20835124999999999</c:v>
                </c:pt>
                <c:pt idx="127">
                  <c:v>0.20819725</c:v>
                </c:pt>
                <c:pt idx="128">
                  <c:v>0.20660424999999999</c:v>
                </c:pt>
                <c:pt idx="129">
                  <c:v>0.20499599999999998</c:v>
                </c:pt>
                <c:pt idx="130">
                  <c:v>0.20348025</c:v>
                </c:pt>
                <c:pt idx="131">
                  <c:v>0.2029735</c:v>
                </c:pt>
                <c:pt idx="132">
                  <c:v>0.20174575</c:v>
                </c:pt>
                <c:pt idx="133">
                  <c:v>0.19983025000000001</c:v>
                </c:pt>
                <c:pt idx="134">
                  <c:v>0.19908175</c:v>
                </c:pt>
                <c:pt idx="135">
                  <c:v>0.19704400000000002</c:v>
                </c:pt>
                <c:pt idx="136">
                  <c:v>0.19602624999999999</c:v>
                </c:pt>
                <c:pt idx="137">
                  <c:v>0.19490625</c:v>
                </c:pt>
                <c:pt idx="138">
                  <c:v>0.19487500000000002</c:v>
                </c:pt>
                <c:pt idx="139">
                  <c:v>0.193325</c:v>
                </c:pt>
                <c:pt idx="140">
                  <c:v>0.19263225</c:v>
                </c:pt>
                <c:pt idx="141">
                  <c:v>0.19275599999999998</c:v>
                </c:pt>
                <c:pt idx="142">
                  <c:v>0.19074774999999999</c:v>
                </c:pt>
                <c:pt idx="143">
                  <c:v>0.19060650000000001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CONTROLS!$X$23:$X$170</c:f>
              <c:numCache>
                <c:formatCode>General</c:formatCode>
                <c:ptCount val="148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CONTROLS!$AD$23:$AD$170</c:f>
                <c:numCache>
                  <c:formatCode>General</c:formatCode>
                  <c:ptCount val="148"/>
                  <c:pt idx="0">
                    <c:v>8.6408448660995982E-3</c:v>
                  </c:pt>
                  <c:pt idx="1">
                    <c:v>1.2725800741014285E-2</c:v>
                  </c:pt>
                  <c:pt idx="2">
                    <c:v>1.5615039048942543E-2</c:v>
                  </c:pt>
                  <c:pt idx="3">
                    <c:v>5.38391103195438E-3</c:v>
                  </c:pt>
                  <c:pt idx="4">
                    <c:v>1.013354728118444E-2</c:v>
                  </c:pt>
                  <c:pt idx="5">
                    <c:v>1.1842624371312288E-2</c:v>
                  </c:pt>
                  <c:pt idx="6">
                    <c:v>1.4453262607453041E-2</c:v>
                  </c:pt>
                  <c:pt idx="7">
                    <c:v>1.3205926245439981E-2</c:v>
                  </c:pt>
                  <c:pt idx="8">
                    <c:v>1.3062383568859104E-2</c:v>
                  </c:pt>
                  <c:pt idx="9">
                    <c:v>1.3420179600139463E-2</c:v>
                  </c:pt>
                  <c:pt idx="10">
                    <c:v>1.4277193018937592E-2</c:v>
                  </c:pt>
                  <c:pt idx="11">
                    <c:v>1.4470940276982702E-2</c:v>
                  </c:pt>
                  <c:pt idx="12">
                    <c:v>1.8007888396477819E-2</c:v>
                  </c:pt>
                  <c:pt idx="13">
                    <c:v>2.0356190016798358E-2</c:v>
                  </c:pt>
                  <c:pt idx="14">
                    <c:v>1.7915964514923513E-2</c:v>
                  </c:pt>
                  <c:pt idx="15">
                    <c:v>2.1604233485592626E-2</c:v>
                  </c:pt>
                  <c:pt idx="16">
                    <c:v>2.0115066604413718E-2</c:v>
                  </c:pt>
                  <c:pt idx="17">
                    <c:v>1.0781964199532505E-2</c:v>
                  </c:pt>
                  <c:pt idx="18">
                    <c:v>8.9187378311059145E-3</c:v>
                  </c:pt>
                  <c:pt idx="19">
                    <c:v>6.2875934983107878E-3</c:v>
                  </c:pt>
                  <c:pt idx="20">
                    <c:v>9.6166522241370074E-3</c:v>
                  </c:pt>
                  <c:pt idx="21">
                    <c:v>4.8274179951605795E-3</c:v>
                  </c:pt>
                  <c:pt idx="22">
                    <c:v>1.3399673503484933E-3</c:v>
                  </c:pt>
                  <c:pt idx="23">
                    <c:v>0</c:v>
                  </c:pt>
                  <c:pt idx="24">
                    <c:v>2.7513524855969193E-3</c:v>
                  </c:pt>
                  <c:pt idx="25">
                    <c:v>7.2337023715383537E-3</c:v>
                  </c:pt>
                  <c:pt idx="26">
                    <c:v>4.0517218561989263E-3</c:v>
                  </c:pt>
                  <c:pt idx="27">
                    <c:v>3.1770307678711364E-3</c:v>
                  </c:pt>
                  <c:pt idx="28">
                    <c:v>6.9720728624993447E-3</c:v>
                  </c:pt>
                  <c:pt idx="29">
                    <c:v>6.636197141435732E-3</c:v>
                  </c:pt>
                  <c:pt idx="30">
                    <c:v>8.9116667632940811E-3</c:v>
                  </c:pt>
                  <c:pt idx="31">
                    <c:v>1.2663575344269845E-2</c:v>
                  </c:pt>
                  <c:pt idx="32">
                    <c:v>1.4251737174814811E-2</c:v>
                  </c:pt>
                  <c:pt idx="33">
                    <c:v>2.8425692603700162E-4</c:v>
                  </c:pt>
                  <c:pt idx="34">
                    <c:v>3.7420090860392622E-3</c:v>
                  </c:pt>
                  <c:pt idx="35">
                    <c:v>5.9206050788749368E-3</c:v>
                  </c:pt>
                  <c:pt idx="36">
                    <c:v>1.4502760082136265E-3</c:v>
                  </c:pt>
                  <c:pt idx="37">
                    <c:v>5.2813805486822867E-3</c:v>
                  </c:pt>
                  <c:pt idx="38">
                    <c:v>2.2384879372022569E-2</c:v>
                  </c:pt>
                  <c:pt idx="39">
                    <c:v>3.506966791972603E-2</c:v>
                  </c:pt>
                  <c:pt idx="40">
                    <c:v>4.3103815167563495E-2</c:v>
                  </c:pt>
                  <c:pt idx="41">
                    <c:v>4.946424066434827E-2</c:v>
                  </c:pt>
                  <c:pt idx="42">
                    <c:v>5.616054188217455E-2</c:v>
                  </c:pt>
                  <c:pt idx="43">
                    <c:v>4.856904347935332E-2</c:v>
                  </c:pt>
                  <c:pt idx="44">
                    <c:v>5.8562583617870739E-3</c:v>
                  </c:pt>
                  <c:pt idx="45">
                    <c:v>1.7909600553892888E-2</c:v>
                  </c:pt>
                  <c:pt idx="46">
                    <c:v>1.9137137926032863E-2</c:v>
                  </c:pt>
                  <c:pt idx="47">
                    <c:v>2.4621458120915637E-2</c:v>
                  </c:pt>
                  <c:pt idx="48">
                    <c:v>1.064619969754463E-2</c:v>
                  </c:pt>
                  <c:pt idx="49">
                    <c:v>1.7908186340330475E-2</c:v>
                  </c:pt>
                  <c:pt idx="50">
                    <c:v>2.304178157174484E-2</c:v>
                  </c:pt>
                  <c:pt idx="51">
                    <c:v>1.4972278984843976E-2</c:v>
                  </c:pt>
                  <c:pt idx="52">
                    <c:v>1.6503165166112832E-2</c:v>
                  </c:pt>
                  <c:pt idx="53">
                    <c:v>2.119340444572328E-2</c:v>
                  </c:pt>
                  <c:pt idx="54">
                    <c:v>2.560716497388961E-2</c:v>
                  </c:pt>
                  <c:pt idx="55">
                    <c:v>3.0491151511545092E-2</c:v>
                  </c:pt>
                  <c:pt idx="56">
                    <c:v>3.6017191006517894E-2</c:v>
                  </c:pt>
                  <c:pt idx="57">
                    <c:v>2.6174264612401358E-2</c:v>
                  </c:pt>
                  <c:pt idx="58">
                    <c:v>2.304178157174484E-2</c:v>
                  </c:pt>
                  <c:pt idx="59">
                    <c:v>2.8184569191314658E-2</c:v>
                  </c:pt>
                  <c:pt idx="60">
                    <c:v>4.0441558136402246E-2</c:v>
                  </c:pt>
                  <c:pt idx="61">
                    <c:v>3.9153209581080206E-2</c:v>
                  </c:pt>
                  <c:pt idx="62">
                    <c:v>4.1796374729155532E-2</c:v>
                  </c:pt>
                  <c:pt idx="63">
                    <c:v>5.4674203428112543E-2</c:v>
                  </c:pt>
                  <c:pt idx="64">
                    <c:v>6.8363790711910219E-2</c:v>
                  </c:pt>
                  <c:pt idx="65">
                    <c:v>7.0846442620632652E-2</c:v>
                  </c:pt>
                  <c:pt idx="66">
                    <c:v>7.4748257839238247E-2</c:v>
                  </c:pt>
                  <c:pt idx="67">
                    <c:v>7.4566531396489263E-2</c:v>
                  </c:pt>
                  <c:pt idx="68">
                    <c:v>8.4165505951074693E-2</c:v>
                  </c:pt>
                  <c:pt idx="69">
                    <c:v>7.0154185081859E-2</c:v>
                  </c:pt>
                  <c:pt idx="70">
                    <c:v>6.6240349047984204E-2</c:v>
                  </c:pt>
                  <c:pt idx="71">
                    <c:v>7.1665979380028527E-2</c:v>
                  </c:pt>
                  <c:pt idx="72">
                    <c:v>7.2496122741152844E-2</c:v>
                  </c:pt>
                  <c:pt idx="73">
                    <c:v>6.8174286094539169E-2</c:v>
                  </c:pt>
                  <c:pt idx="74">
                    <c:v>7.6177320644006952E-2</c:v>
                  </c:pt>
                  <c:pt idx="75">
                    <c:v>7.826894250275597E-2</c:v>
                  </c:pt>
                  <c:pt idx="76">
                    <c:v>7.515272291806098E-2</c:v>
                  </c:pt>
                  <c:pt idx="77">
                    <c:v>7.3074536088169814E-2</c:v>
                  </c:pt>
                  <c:pt idx="78">
                    <c:v>8.6236621713167899E-2</c:v>
                  </c:pt>
                  <c:pt idx="79">
                    <c:v>8.4717049240406683E-2</c:v>
                  </c:pt>
                  <c:pt idx="80">
                    <c:v>8.5999740941459971E-2</c:v>
                  </c:pt>
                  <c:pt idx="81">
                    <c:v>8.8434309589102353E-2</c:v>
                  </c:pt>
                  <c:pt idx="82">
                    <c:v>7.3239999074938986E-2</c:v>
                  </c:pt>
                  <c:pt idx="83">
                    <c:v>7.6860385794613406E-2</c:v>
                  </c:pt>
                  <c:pt idx="84">
                    <c:v>8.7887716047218761E-2</c:v>
                  </c:pt>
                  <c:pt idx="85">
                    <c:v>9.0500475603721028E-2</c:v>
                  </c:pt>
                  <c:pt idx="86">
                    <c:v>8.617227499606378E-2</c:v>
                  </c:pt>
                  <c:pt idx="87">
                    <c:v>8.3378496103611061E-2</c:v>
                  </c:pt>
                  <c:pt idx="88">
                    <c:v>8.8201671458104591E-2</c:v>
                  </c:pt>
                  <c:pt idx="89">
                    <c:v>8.5298998121327838E-2</c:v>
                  </c:pt>
                  <c:pt idx="90">
                    <c:v>7.0997763471832426E-2</c:v>
                  </c:pt>
                  <c:pt idx="91">
                    <c:v>8.4203689717247718E-2</c:v>
                  </c:pt>
                  <c:pt idx="92">
                    <c:v>9.9059296083189141E-2</c:v>
                  </c:pt>
                  <c:pt idx="93">
                    <c:v>9.4544419285322506E-2</c:v>
                  </c:pt>
                  <c:pt idx="94">
                    <c:v>0.11392833747801361</c:v>
                  </c:pt>
                  <c:pt idx="95">
                    <c:v>0.11418148170567735</c:v>
                  </c:pt>
                  <c:pt idx="96">
                    <c:v>0.10720163066858442</c:v>
                  </c:pt>
                  <c:pt idx="97">
                    <c:v>0.1015299271766742</c:v>
                  </c:pt>
                  <c:pt idx="98">
                    <c:v>0.11215632788434181</c:v>
                  </c:pt>
                  <c:pt idx="99">
                    <c:v>0.11050594065704526</c:v>
                  </c:pt>
                  <c:pt idx="100">
                    <c:v>0.11466231431684781</c:v>
                  </c:pt>
                  <c:pt idx="101">
                    <c:v>0.12687475553474142</c:v>
                  </c:pt>
                  <c:pt idx="102">
                    <c:v>0.11566711305293942</c:v>
                  </c:pt>
                  <c:pt idx="103">
                    <c:v>0.1260849172601605</c:v>
                  </c:pt>
                  <c:pt idx="104">
                    <c:v>0.13511891349659683</c:v>
                  </c:pt>
                  <c:pt idx="105">
                    <c:v>0.13433048943556511</c:v>
                  </c:pt>
                  <c:pt idx="106">
                    <c:v>0.13445069758834993</c:v>
                  </c:pt>
                  <c:pt idx="107">
                    <c:v>0.12940478359781768</c:v>
                  </c:pt>
                  <c:pt idx="108">
                    <c:v>0.13852433975479994</c:v>
                  </c:pt>
                  <c:pt idx="109">
                    <c:v>0.1429430500304272</c:v>
                  </c:pt>
                  <c:pt idx="110">
                    <c:v>0.15648555910371195</c:v>
                  </c:pt>
                  <c:pt idx="111">
                    <c:v>0.16248041039460753</c:v>
                  </c:pt>
                  <c:pt idx="112">
                    <c:v>0.15531529738084876</c:v>
                  </c:pt>
                  <c:pt idx="113">
                    <c:v>0.14012027975991137</c:v>
                  </c:pt>
                  <c:pt idx="114">
                    <c:v>0.13439978590011009</c:v>
                  </c:pt>
                  <c:pt idx="115">
                    <c:v>0.14936570092394572</c:v>
                  </c:pt>
                  <c:pt idx="116">
                    <c:v>0.15370026549261051</c:v>
                  </c:pt>
                  <c:pt idx="117">
                    <c:v>0.14798613559382642</c:v>
                  </c:pt>
                  <c:pt idx="118">
                    <c:v>0.15993482598233169</c:v>
                  </c:pt>
                  <c:pt idx="119">
                    <c:v>0.14573895024322758</c:v>
                  </c:pt>
                  <c:pt idx="120">
                    <c:v>0.15346621314804407</c:v>
                  </c:pt>
                  <c:pt idx="121">
                    <c:v>0.15315437905752466</c:v>
                  </c:pt>
                  <c:pt idx="122">
                    <c:v>0.14771036394917719</c:v>
                  </c:pt>
                  <c:pt idx="123">
                    <c:v>0.15448444691294971</c:v>
                  </c:pt>
                  <c:pt idx="124">
                    <c:v>0.15333681260707205</c:v>
                  </c:pt>
                  <c:pt idx="125">
                    <c:v>0.15452192357235392</c:v>
                  </c:pt>
                  <c:pt idx="126">
                    <c:v>0.15541499943700179</c:v>
                  </c:pt>
                  <c:pt idx="127">
                    <c:v>0.16488033080995665</c:v>
                  </c:pt>
                  <c:pt idx="128">
                    <c:v>0.17566583054338888</c:v>
                  </c:pt>
                  <c:pt idx="129">
                    <c:v>0.18466800697467453</c:v>
                  </c:pt>
                  <c:pt idx="130">
                    <c:v>0.17920207155610535</c:v>
                  </c:pt>
                  <c:pt idx="131">
                    <c:v>0.17245273732969565</c:v>
                  </c:pt>
                  <c:pt idx="132">
                    <c:v>0.14924973541182174</c:v>
                  </c:pt>
                  <c:pt idx="133">
                    <c:v>0.1640318026725236</c:v>
                  </c:pt>
                  <c:pt idx="134">
                    <c:v>0.17319024970246358</c:v>
                  </c:pt>
                  <c:pt idx="135">
                    <c:v>0.16868668661309383</c:v>
                  </c:pt>
                  <c:pt idx="136">
                    <c:v>0.16492205011004454</c:v>
                  </c:pt>
                  <c:pt idx="137">
                    <c:v>0.18063891253547829</c:v>
                  </c:pt>
                  <c:pt idx="138">
                    <c:v>0.18712237461217338</c:v>
                  </c:pt>
                  <c:pt idx="139">
                    <c:v>0.1904563830854773</c:v>
                  </c:pt>
                  <c:pt idx="140">
                    <c:v>0.18825515967563183</c:v>
                  </c:pt>
                  <c:pt idx="141">
                    <c:v>0.19818930284452063</c:v>
                  </c:pt>
                  <c:pt idx="142">
                    <c:v>0.19939774833356727</c:v>
                  </c:pt>
                  <c:pt idx="143">
                    <c:v>0.21064569590190776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CONTROLS!$AD$23:$AD$170</c:f>
                <c:numCache>
                  <c:formatCode>General</c:formatCode>
                  <c:ptCount val="148"/>
                  <c:pt idx="0">
                    <c:v>8.6408448660995982E-3</c:v>
                  </c:pt>
                  <c:pt idx="1">
                    <c:v>1.2725800741014285E-2</c:v>
                  </c:pt>
                  <c:pt idx="2">
                    <c:v>1.5615039048942543E-2</c:v>
                  </c:pt>
                  <c:pt idx="3">
                    <c:v>5.38391103195438E-3</c:v>
                  </c:pt>
                  <c:pt idx="4">
                    <c:v>1.013354728118444E-2</c:v>
                  </c:pt>
                  <c:pt idx="5">
                    <c:v>1.1842624371312288E-2</c:v>
                  </c:pt>
                  <c:pt idx="6">
                    <c:v>1.4453262607453041E-2</c:v>
                  </c:pt>
                  <c:pt idx="7">
                    <c:v>1.3205926245439981E-2</c:v>
                  </c:pt>
                  <c:pt idx="8">
                    <c:v>1.3062383568859104E-2</c:v>
                  </c:pt>
                  <c:pt idx="9">
                    <c:v>1.3420179600139463E-2</c:v>
                  </c:pt>
                  <c:pt idx="10">
                    <c:v>1.4277193018937592E-2</c:v>
                  </c:pt>
                  <c:pt idx="11">
                    <c:v>1.4470940276982702E-2</c:v>
                  </c:pt>
                  <c:pt idx="12">
                    <c:v>1.8007888396477819E-2</c:v>
                  </c:pt>
                  <c:pt idx="13">
                    <c:v>2.0356190016798358E-2</c:v>
                  </c:pt>
                  <c:pt idx="14">
                    <c:v>1.7915964514923513E-2</c:v>
                  </c:pt>
                  <c:pt idx="15">
                    <c:v>2.1604233485592626E-2</c:v>
                  </c:pt>
                  <c:pt idx="16">
                    <c:v>2.0115066604413718E-2</c:v>
                  </c:pt>
                  <c:pt idx="17">
                    <c:v>1.0781964199532505E-2</c:v>
                  </c:pt>
                  <c:pt idx="18">
                    <c:v>8.9187378311059145E-3</c:v>
                  </c:pt>
                  <c:pt idx="19">
                    <c:v>6.2875934983107878E-3</c:v>
                  </c:pt>
                  <c:pt idx="20">
                    <c:v>9.6166522241370074E-3</c:v>
                  </c:pt>
                  <c:pt idx="21">
                    <c:v>4.8274179951605795E-3</c:v>
                  </c:pt>
                  <c:pt idx="22">
                    <c:v>1.3399673503484933E-3</c:v>
                  </c:pt>
                  <c:pt idx="23">
                    <c:v>0</c:v>
                  </c:pt>
                  <c:pt idx="24">
                    <c:v>2.7513524855969193E-3</c:v>
                  </c:pt>
                  <c:pt idx="25">
                    <c:v>7.2337023715383537E-3</c:v>
                  </c:pt>
                  <c:pt idx="26">
                    <c:v>4.0517218561989263E-3</c:v>
                  </c:pt>
                  <c:pt idx="27">
                    <c:v>3.1770307678711364E-3</c:v>
                  </c:pt>
                  <c:pt idx="28">
                    <c:v>6.9720728624993447E-3</c:v>
                  </c:pt>
                  <c:pt idx="29">
                    <c:v>6.636197141435732E-3</c:v>
                  </c:pt>
                  <c:pt idx="30">
                    <c:v>8.9116667632940811E-3</c:v>
                  </c:pt>
                  <c:pt idx="31">
                    <c:v>1.2663575344269845E-2</c:v>
                  </c:pt>
                  <c:pt idx="32">
                    <c:v>1.4251737174814811E-2</c:v>
                  </c:pt>
                  <c:pt idx="33">
                    <c:v>2.8425692603700162E-4</c:v>
                  </c:pt>
                  <c:pt idx="34">
                    <c:v>3.7420090860392622E-3</c:v>
                  </c:pt>
                  <c:pt idx="35">
                    <c:v>5.9206050788749368E-3</c:v>
                  </c:pt>
                  <c:pt idx="36">
                    <c:v>1.4502760082136265E-3</c:v>
                  </c:pt>
                  <c:pt idx="37">
                    <c:v>5.2813805486822867E-3</c:v>
                  </c:pt>
                  <c:pt idx="38">
                    <c:v>2.2384879372022569E-2</c:v>
                  </c:pt>
                  <c:pt idx="39">
                    <c:v>3.506966791972603E-2</c:v>
                  </c:pt>
                  <c:pt idx="40">
                    <c:v>4.3103815167563495E-2</c:v>
                  </c:pt>
                  <c:pt idx="41">
                    <c:v>4.946424066434827E-2</c:v>
                  </c:pt>
                  <c:pt idx="42">
                    <c:v>5.616054188217455E-2</c:v>
                  </c:pt>
                  <c:pt idx="43">
                    <c:v>4.856904347935332E-2</c:v>
                  </c:pt>
                  <c:pt idx="44">
                    <c:v>5.8562583617870739E-3</c:v>
                  </c:pt>
                  <c:pt idx="45">
                    <c:v>1.7909600553892888E-2</c:v>
                  </c:pt>
                  <c:pt idx="46">
                    <c:v>1.9137137926032863E-2</c:v>
                  </c:pt>
                  <c:pt idx="47">
                    <c:v>2.4621458120915637E-2</c:v>
                  </c:pt>
                  <c:pt idx="48">
                    <c:v>1.064619969754463E-2</c:v>
                  </c:pt>
                  <c:pt idx="49">
                    <c:v>1.7908186340330475E-2</c:v>
                  </c:pt>
                  <c:pt idx="50">
                    <c:v>2.304178157174484E-2</c:v>
                  </c:pt>
                  <c:pt idx="51">
                    <c:v>1.4972278984843976E-2</c:v>
                  </c:pt>
                  <c:pt idx="52">
                    <c:v>1.6503165166112832E-2</c:v>
                  </c:pt>
                  <c:pt idx="53">
                    <c:v>2.119340444572328E-2</c:v>
                  </c:pt>
                  <c:pt idx="54">
                    <c:v>2.560716497388961E-2</c:v>
                  </c:pt>
                  <c:pt idx="55">
                    <c:v>3.0491151511545092E-2</c:v>
                  </c:pt>
                  <c:pt idx="56">
                    <c:v>3.6017191006517894E-2</c:v>
                  </c:pt>
                  <c:pt idx="57">
                    <c:v>2.6174264612401358E-2</c:v>
                  </c:pt>
                  <c:pt idx="58">
                    <c:v>2.304178157174484E-2</c:v>
                  </c:pt>
                  <c:pt idx="59">
                    <c:v>2.8184569191314658E-2</c:v>
                  </c:pt>
                  <c:pt idx="60">
                    <c:v>4.0441558136402246E-2</c:v>
                  </c:pt>
                  <c:pt idx="61">
                    <c:v>3.9153209581080206E-2</c:v>
                  </c:pt>
                  <c:pt idx="62">
                    <c:v>4.1796374729155532E-2</c:v>
                  </c:pt>
                  <c:pt idx="63">
                    <c:v>5.4674203428112543E-2</c:v>
                  </c:pt>
                  <c:pt idx="64">
                    <c:v>6.8363790711910219E-2</c:v>
                  </c:pt>
                  <c:pt idx="65">
                    <c:v>7.0846442620632652E-2</c:v>
                  </c:pt>
                  <c:pt idx="66">
                    <c:v>7.4748257839238247E-2</c:v>
                  </c:pt>
                  <c:pt idx="67">
                    <c:v>7.4566531396489263E-2</c:v>
                  </c:pt>
                  <c:pt idx="68">
                    <c:v>8.4165505951074693E-2</c:v>
                  </c:pt>
                  <c:pt idx="69">
                    <c:v>7.0154185081859E-2</c:v>
                  </c:pt>
                  <c:pt idx="70">
                    <c:v>6.6240349047984204E-2</c:v>
                  </c:pt>
                  <c:pt idx="71">
                    <c:v>7.1665979380028527E-2</c:v>
                  </c:pt>
                  <c:pt idx="72">
                    <c:v>7.2496122741152844E-2</c:v>
                  </c:pt>
                  <c:pt idx="73">
                    <c:v>6.8174286094539169E-2</c:v>
                  </c:pt>
                  <c:pt idx="74">
                    <c:v>7.6177320644006952E-2</c:v>
                  </c:pt>
                  <c:pt idx="75">
                    <c:v>7.826894250275597E-2</c:v>
                  </c:pt>
                  <c:pt idx="76">
                    <c:v>7.515272291806098E-2</c:v>
                  </c:pt>
                  <c:pt idx="77">
                    <c:v>7.3074536088169814E-2</c:v>
                  </c:pt>
                  <c:pt idx="78">
                    <c:v>8.6236621713167899E-2</c:v>
                  </c:pt>
                  <c:pt idx="79">
                    <c:v>8.4717049240406683E-2</c:v>
                  </c:pt>
                  <c:pt idx="80">
                    <c:v>8.5999740941459971E-2</c:v>
                  </c:pt>
                  <c:pt idx="81">
                    <c:v>8.8434309589102353E-2</c:v>
                  </c:pt>
                  <c:pt idx="82">
                    <c:v>7.3239999074938986E-2</c:v>
                  </c:pt>
                  <c:pt idx="83">
                    <c:v>7.6860385794613406E-2</c:v>
                  </c:pt>
                  <c:pt idx="84">
                    <c:v>8.7887716047218761E-2</c:v>
                  </c:pt>
                  <c:pt idx="85">
                    <c:v>9.0500475603721028E-2</c:v>
                  </c:pt>
                  <c:pt idx="86">
                    <c:v>8.617227499606378E-2</c:v>
                  </c:pt>
                  <c:pt idx="87">
                    <c:v>8.3378496103611061E-2</c:v>
                  </c:pt>
                  <c:pt idx="88">
                    <c:v>8.8201671458104591E-2</c:v>
                  </c:pt>
                  <c:pt idx="89">
                    <c:v>8.5298998121327838E-2</c:v>
                  </c:pt>
                  <c:pt idx="90">
                    <c:v>7.0997763471832426E-2</c:v>
                  </c:pt>
                  <c:pt idx="91">
                    <c:v>8.4203689717247718E-2</c:v>
                  </c:pt>
                  <c:pt idx="92">
                    <c:v>9.9059296083189141E-2</c:v>
                  </c:pt>
                  <c:pt idx="93">
                    <c:v>9.4544419285322506E-2</c:v>
                  </c:pt>
                  <c:pt idx="94">
                    <c:v>0.11392833747801361</c:v>
                  </c:pt>
                  <c:pt idx="95">
                    <c:v>0.11418148170567735</c:v>
                  </c:pt>
                  <c:pt idx="96">
                    <c:v>0.10720163066858442</c:v>
                  </c:pt>
                  <c:pt idx="97">
                    <c:v>0.1015299271766742</c:v>
                  </c:pt>
                  <c:pt idx="98">
                    <c:v>0.11215632788434181</c:v>
                  </c:pt>
                  <c:pt idx="99">
                    <c:v>0.11050594065704526</c:v>
                  </c:pt>
                  <c:pt idx="100">
                    <c:v>0.11466231431684781</c:v>
                  </c:pt>
                  <c:pt idx="101">
                    <c:v>0.12687475553474142</c:v>
                  </c:pt>
                  <c:pt idx="102">
                    <c:v>0.11566711305293942</c:v>
                  </c:pt>
                  <c:pt idx="103">
                    <c:v>0.1260849172601605</c:v>
                  </c:pt>
                  <c:pt idx="104">
                    <c:v>0.13511891349659683</c:v>
                  </c:pt>
                  <c:pt idx="105">
                    <c:v>0.13433048943556511</c:v>
                  </c:pt>
                  <c:pt idx="106">
                    <c:v>0.13445069758834993</c:v>
                  </c:pt>
                  <c:pt idx="107">
                    <c:v>0.12940478359781768</c:v>
                  </c:pt>
                  <c:pt idx="108">
                    <c:v>0.13852433975479994</c:v>
                  </c:pt>
                  <c:pt idx="109">
                    <c:v>0.1429430500304272</c:v>
                  </c:pt>
                  <c:pt idx="110">
                    <c:v>0.15648555910371195</c:v>
                  </c:pt>
                  <c:pt idx="111">
                    <c:v>0.16248041039460753</c:v>
                  </c:pt>
                  <c:pt idx="112">
                    <c:v>0.15531529738084876</c:v>
                  </c:pt>
                  <c:pt idx="113">
                    <c:v>0.14012027975991137</c:v>
                  </c:pt>
                  <c:pt idx="114">
                    <c:v>0.13439978590011009</c:v>
                  </c:pt>
                  <c:pt idx="115">
                    <c:v>0.14936570092394572</c:v>
                  </c:pt>
                  <c:pt idx="116">
                    <c:v>0.15370026549261051</c:v>
                  </c:pt>
                  <c:pt idx="117">
                    <c:v>0.14798613559382642</c:v>
                  </c:pt>
                  <c:pt idx="118">
                    <c:v>0.15993482598233169</c:v>
                  </c:pt>
                  <c:pt idx="119">
                    <c:v>0.14573895024322758</c:v>
                  </c:pt>
                  <c:pt idx="120">
                    <c:v>0.15346621314804407</c:v>
                  </c:pt>
                  <c:pt idx="121">
                    <c:v>0.15315437905752466</c:v>
                  </c:pt>
                  <c:pt idx="122">
                    <c:v>0.14771036394917719</c:v>
                  </c:pt>
                  <c:pt idx="123">
                    <c:v>0.15448444691294971</c:v>
                  </c:pt>
                  <c:pt idx="124">
                    <c:v>0.15333681260707205</c:v>
                  </c:pt>
                  <c:pt idx="125">
                    <c:v>0.15452192357235392</c:v>
                  </c:pt>
                  <c:pt idx="126">
                    <c:v>0.15541499943700179</c:v>
                  </c:pt>
                  <c:pt idx="127">
                    <c:v>0.16488033080995665</c:v>
                  </c:pt>
                  <c:pt idx="128">
                    <c:v>0.17566583054338888</c:v>
                  </c:pt>
                  <c:pt idx="129">
                    <c:v>0.18466800697467453</c:v>
                  </c:pt>
                  <c:pt idx="130">
                    <c:v>0.17920207155610535</c:v>
                  </c:pt>
                  <c:pt idx="131">
                    <c:v>0.17245273732969565</c:v>
                  </c:pt>
                  <c:pt idx="132">
                    <c:v>0.14924973541182174</c:v>
                  </c:pt>
                  <c:pt idx="133">
                    <c:v>0.1640318026725236</c:v>
                  </c:pt>
                  <c:pt idx="134">
                    <c:v>0.17319024970246358</c:v>
                  </c:pt>
                  <c:pt idx="135">
                    <c:v>0.16868668661309383</c:v>
                  </c:pt>
                  <c:pt idx="136">
                    <c:v>0.16492205011004454</c:v>
                  </c:pt>
                  <c:pt idx="137">
                    <c:v>0.18063891253547829</c:v>
                  </c:pt>
                  <c:pt idx="138">
                    <c:v>0.18712237461217338</c:v>
                  </c:pt>
                  <c:pt idx="139">
                    <c:v>0.1904563830854773</c:v>
                  </c:pt>
                  <c:pt idx="140">
                    <c:v>0.18825515967563183</c:v>
                  </c:pt>
                  <c:pt idx="141">
                    <c:v>0.19818930284452063</c:v>
                  </c:pt>
                  <c:pt idx="142">
                    <c:v>0.19939774833356727</c:v>
                  </c:pt>
                  <c:pt idx="143">
                    <c:v>0.21064569590190776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CONTROLS!$Y$23:$Y$170</c:f>
              <c:numCache>
                <c:formatCode>General</c:formatCode>
                <c:ptCount val="148"/>
                <c:pt idx="0">
                  <c:v>0.18792999999999999</c:v>
                </c:pt>
                <c:pt idx="1">
                  <c:v>0.28930650000000002</c:v>
                </c:pt>
                <c:pt idx="2">
                  <c:v>0.30475549999999996</c:v>
                </c:pt>
                <c:pt idx="3">
                  <c:v>0.31807000000000002</c:v>
                </c:pt>
                <c:pt idx="4">
                  <c:v>0.32880549999999997</c:v>
                </c:pt>
                <c:pt idx="5">
                  <c:v>0.34021299999999999</c:v>
                </c:pt>
                <c:pt idx="6">
                  <c:v>0.35732999999999998</c:v>
                </c:pt>
                <c:pt idx="7">
                  <c:v>0.37840299999999999</c:v>
                </c:pt>
                <c:pt idx="8">
                  <c:v>0.40394549999999996</c:v>
                </c:pt>
                <c:pt idx="9">
                  <c:v>0.43411749999999999</c:v>
                </c:pt>
                <c:pt idx="10">
                  <c:v>0.46830150000000004</c:v>
                </c:pt>
                <c:pt idx="11">
                  <c:v>0.50136550000000002</c:v>
                </c:pt>
                <c:pt idx="12">
                  <c:v>0.53675249999999997</c:v>
                </c:pt>
                <c:pt idx="13">
                  <c:v>0.571183</c:v>
                </c:pt>
                <c:pt idx="14">
                  <c:v>0.60847649999999998</c:v>
                </c:pt>
                <c:pt idx="15">
                  <c:v>0.64156950000000001</c:v>
                </c:pt>
                <c:pt idx="16">
                  <c:v>0.67703650000000004</c:v>
                </c:pt>
                <c:pt idx="17">
                  <c:v>0.71431200000000006</c:v>
                </c:pt>
                <c:pt idx="18">
                  <c:v>0.75058950000000002</c:v>
                </c:pt>
                <c:pt idx="19">
                  <c:v>0.79702399999999995</c:v>
                </c:pt>
                <c:pt idx="20">
                  <c:v>0.84356199999999992</c:v>
                </c:pt>
                <c:pt idx="21">
                  <c:v>0.89286449999999995</c:v>
                </c:pt>
                <c:pt idx="22">
                  <c:v>0.94573249999999998</c:v>
                </c:pt>
                <c:pt idx="23">
                  <c:v>1</c:v>
                </c:pt>
                <c:pt idx="24">
                  <c:v>1.1892255</c:v>
                </c:pt>
                <c:pt idx="25">
                  <c:v>0.94402600000000003</c:v>
                </c:pt>
                <c:pt idx="26">
                  <c:v>0.91681400000000002</c:v>
                </c:pt>
                <c:pt idx="27">
                  <c:v>0.88830750000000003</c:v>
                </c:pt>
                <c:pt idx="28">
                  <c:v>0.87087400000000004</c:v>
                </c:pt>
                <c:pt idx="29">
                  <c:v>0.90290150000000002</c:v>
                </c:pt>
                <c:pt idx="30">
                  <c:v>0.93972349999999993</c:v>
                </c:pt>
                <c:pt idx="31">
                  <c:v>0.9738135</c:v>
                </c:pt>
                <c:pt idx="32">
                  <c:v>1.0148755</c:v>
                </c:pt>
                <c:pt idx="33">
                  <c:v>1.0618020000000001</c:v>
                </c:pt>
                <c:pt idx="34">
                  <c:v>1.115802</c:v>
                </c:pt>
                <c:pt idx="35">
                  <c:v>1.1561875000000001</c:v>
                </c:pt>
                <c:pt idx="36">
                  <c:v>1.1793434999999999</c:v>
                </c:pt>
                <c:pt idx="37">
                  <c:v>1.1913775</c:v>
                </c:pt>
                <c:pt idx="38">
                  <c:v>1.2089855</c:v>
                </c:pt>
                <c:pt idx="39">
                  <c:v>1.221727</c:v>
                </c:pt>
                <c:pt idx="40">
                  <c:v>1.2410860000000001</c:v>
                </c:pt>
                <c:pt idx="41">
                  <c:v>1.2576844999999999</c:v>
                </c:pt>
                <c:pt idx="42">
                  <c:v>1.2818605000000001</c:v>
                </c:pt>
                <c:pt idx="43">
                  <c:v>1.3099335000000001</c:v>
                </c:pt>
                <c:pt idx="44">
                  <c:v>1.3646370000000001</c:v>
                </c:pt>
                <c:pt idx="45">
                  <c:v>1.4171</c:v>
                </c:pt>
                <c:pt idx="46">
                  <c:v>1.477854</c:v>
                </c:pt>
                <c:pt idx="47">
                  <c:v>1.5166270000000002</c:v>
                </c:pt>
                <c:pt idx="48">
                  <c:v>1.552711</c:v>
                </c:pt>
                <c:pt idx="49">
                  <c:v>1.5936360000000001</c:v>
                </c:pt>
                <c:pt idx="50">
                  <c:v>1.6335280000000001</c:v>
                </c:pt>
                <c:pt idx="51">
                  <c:v>1.6721629999999998</c:v>
                </c:pt>
                <c:pt idx="52">
                  <c:v>1.7001474999999999</c:v>
                </c:pt>
                <c:pt idx="53">
                  <c:v>1.7318199999999999</c:v>
                </c:pt>
                <c:pt idx="54">
                  <c:v>1.7644989999999998</c:v>
                </c:pt>
                <c:pt idx="55">
                  <c:v>1.7967154999999999</c:v>
                </c:pt>
                <c:pt idx="56">
                  <c:v>1.8148409999999999</c:v>
                </c:pt>
                <c:pt idx="57">
                  <c:v>1.8460589999999999</c:v>
                </c:pt>
                <c:pt idx="58">
                  <c:v>1.8668089999999999</c:v>
                </c:pt>
                <c:pt idx="59">
                  <c:v>1.8898025000000001</c:v>
                </c:pt>
                <c:pt idx="60">
                  <c:v>1.9119484999999998</c:v>
                </c:pt>
                <c:pt idx="61">
                  <c:v>1.9394135000000001</c:v>
                </c:pt>
                <c:pt idx="62">
                  <c:v>1.9627835</c:v>
                </c:pt>
                <c:pt idx="63">
                  <c:v>1.9964005</c:v>
                </c:pt>
                <c:pt idx="64">
                  <c:v>2.0198834999999997</c:v>
                </c:pt>
                <c:pt idx="65">
                  <c:v>2.0491260000000002</c:v>
                </c:pt>
                <c:pt idx="66">
                  <c:v>2.0821329999999998</c:v>
                </c:pt>
                <c:pt idx="67">
                  <c:v>2.1170264999999997</c:v>
                </c:pt>
                <c:pt idx="68">
                  <c:v>2.140679</c:v>
                </c:pt>
                <c:pt idx="69">
                  <c:v>2.1748135</c:v>
                </c:pt>
                <c:pt idx="70">
                  <c:v>2.2018620000000002</c:v>
                </c:pt>
                <c:pt idx="71">
                  <c:v>2.2371945000000002</c:v>
                </c:pt>
                <c:pt idx="72">
                  <c:v>2.2706274999999998</c:v>
                </c:pt>
                <c:pt idx="73">
                  <c:v>2.3101544999999999</c:v>
                </c:pt>
                <c:pt idx="74">
                  <c:v>2.3396295</c:v>
                </c:pt>
                <c:pt idx="75">
                  <c:v>2.3720355</c:v>
                </c:pt>
                <c:pt idx="76">
                  <c:v>2.3988339999999999</c:v>
                </c:pt>
                <c:pt idx="77">
                  <c:v>2.4315024999999997</c:v>
                </c:pt>
                <c:pt idx="78">
                  <c:v>2.4587664999999999</c:v>
                </c:pt>
                <c:pt idx="79">
                  <c:v>2.4921760000000002</c:v>
                </c:pt>
                <c:pt idx="80">
                  <c:v>2.5197700000000003</c:v>
                </c:pt>
                <c:pt idx="81">
                  <c:v>2.5481404999999997</c:v>
                </c:pt>
                <c:pt idx="82">
                  <c:v>2.5797425</c:v>
                </c:pt>
                <c:pt idx="83">
                  <c:v>2.6153205000000002</c:v>
                </c:pt>
                <c:pt idx="84">
                  <c:v>2.6317310000000003</c:v>
                </c:pt>
                <c:pt idx="85">
                  <c:v>2.6624105</c:v>
                </c:pt>
                <c:pt idx="86">
                  <c:v>2.6927370000000002</c:v>
                </c:pt>
                <c:pt idx="87">
                  <c:v>2.7181394999999999</c:v>
                </c:pt>
                <c:pt idx="88">
                  <c:v>2.7506349999999999</c:v>
                </c:pt>
                <c:pt idx="89">
                  <c:v>2.7888754999999996</c:v>
                </c:pt>
                <c:pt idx="90">
                  <c:v>2.8090799999999998</c:v>
                </c:pt>
                <c:pt idx="91">
                  <c:v>2.8452630000000001</c:v>
                </c:pt>
                <c:pt idx="92">
                  <c:v>2.8705315000000002</c:v>
                </c:pt>
                <c:pt idx="93">
                  <c:v>2.900604</c:v>
                </c:pt>
                <c:pt idx="94">
                  <c:v>2.9206114999999997</c:v>
                </c:pt>
                <c:pt idx="95">
                  <c:v>2.9437424999999999</c:v>
                </c:pt>
                <c:pt idx="96">
                  <c:v>2.9737939999999998</c:v>
                </c:pt>
                <c:pt idx="97">
                  <c:v>2.9982955000000002</c:v>
                </c:pt>
                <c:pt idx="98">
                  <c:v>3.0235444999999999</c:v>
                </c:pt>
                <c:pt idx="99">
                  <c:v>3.0429585000000001</c:v>
                </c:pt>
                <c:pt idx="100">
                  <c:v>3.0696095000000003</c:v>
                </c:pt>
                <c:pt idx="101">
                  <c:v>3.1000769999999997</c:v>
                </c:pt>
                <c:pt idx="102">
                  <c:v>3.1236790000000001</c:v>
                </c:pt>
                <c:pt idx="103">
                  <c:v>3.1468834999999999</c:v>
                </c:pt>
                <c:pt idx="104">
                  <c:v>3.1684085</c:v>
                </c:pt>
                <c:pt idx="105">
                  <c:v>3.1881539999999999</c:v>
                </c:pt>
                <c:pt idx="106">
                  <c:v>3.1999690000000003</c:v>
                </c:pt>
                <c:pt idx="107">
                  <c:v>3.2273689999999999</c:v>
                </c:pt>
                <c:pt idx="108">
                  <c:v>3.2530384999999997</c:v>
                </c:pt>
                <c:pt idx="109">
                  <c:v>3.2815409999999998</c:v>
                </c:pt>
                <c:pt idx="110">
                  <c:v>3.3034750000000002</c:v>
                </c:pt>
                <c:pt idx="111">
                  <c:v>3.3231980000000001</c:v>
                </c:pt>
                <c:pt idx="112">
                  <c:v>3.3507015</c:v>
                </c:pt>
                <c:pt idx="113">
                  <c:v>3.3691560000000003</c:v>
                </c:pt>
                <c:pt idx="114">
                  <c:v>3.3835300000000004</c:v>
                </c:pt>
                <c:pt idx="115">
                  <c:v>3.4053255</c:v>
                </c:pt>
                <c:pt idx="116">
                  <c:v>3.4143564999999998</c:v>
                </c:pt>
                <c:pt idx="117">
                  <c:v>3.4324630000000003</c:v>
                </c:pt>
                <c:pt idx="118">
                  <c:v>3.4584770000000002</c:v>
                </c:pt>
                <c:pt idx="119">
                  <c:v>3.4834490000000002</c:v>
                </c:pt>
                <c:pt idx="120">
                  <c:v>3.498783</c:v>
                </c:pt>
                <c:pt idx="121">
                  <c:v>3.5210565000000003</c:v>
                </c:pt>
                <c:pt idx="122">
                  <c:v>3.538913</c:v>
                </c:pt>
                <c:pt idx="123">
                  <c:v>3.549347</c:v>
                </c:pt>
                <c:pt idx="124">
                  <c:v>3.5594505000000001</c:v>
                </c:pt>
                <c:pt idx="125">
                  <c:v>3.5848274999999998</c:v>
                </c:pt>
                <c:pt idx="126">
                  <c:v>3.5855059999999996</c:v>
                </c:pt>
                <c:pt idx="127">
                  <c:v>3.6051329999999999</c:v>
                </c:pt>
                <c:pt idx="128">
                  <c:v>3.6202605000000001</c:v>
                </c:pt>
                <c:pt idx="129">
                  <c:v>3.6368510000000001</c:v>
                </c:pt>
                <c:pt idx="130">
                  <c:v>3.654325</c:v>
                </c:pt>
                <c:pt idx="131">
                  <c:v>3.6727284999999998</c:v>
                </c:pt>
                <c:pt idx="132">
                  <c:v>3.6863935000000003</c:v>
                </c:pt>
                <c:pt idx="133">
                  <c:v>3.6850540000000001</c:v>
                </c:pt>
                <c:pt idx="134">
                  <c:v>3.698099</c:v>
                </c:pt>
                <c:pt idx="135">
                  <c:v>3.7112995</c:v>
                </c:pt>
                <c:pt idx="136">
                  <c:v>3.7269515000000002</c:v>
                </c:pt>
                <c:pt idx="137">
                  <c:v>3.7427010000000003</c:v>
                </c:pt>
                <c:pt idx="138">
                  <c:v>3.7503865000000003</c:v>
                </c:pt>
                <c:pt idx="139">
                  <c:v>3.765431</c:v>
                </c:pt>
                <c:pt idx="140">
                  <c:v>3.7821745</c:v>
                </c:pt>
                <c:pt idx="141">
                  <c:v>3.788643</c:v>
                </c:pt>
                <c:pt idx="142">
                  <c:v>3.7892935000000003</c:v>
                </c:pt>
                <c:pt idx="143">
                  <c:v>3.7967110000000002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CONTROLS!$AE$23:$AE$170</c:f>
                <c:numCache>
                  <c:formatCode>General</c:formatCode>
                  <c:ptCount val="148"/>
                  <c:pt idx="0">
                    <c:v>7.1361216357346494E-3</c:v>
                  </c:pt>
                  <c:pt idx="1">
                    <c:v>1.3909497492720573E-2</c:v>
                  </c:pt>
                  <c:pt idx="2">
                    <c:v>1.1305930324391691E-2</c:v>
                  </c:pt>
                  <c:pt idx="3">
                    <c:v>1.5487052721547788E-2</c:v>
                  </c:pt>
                  <c:pt idx="4">
                    <c:v>9.7312035226892642E-3</c:v>
                  </c:pt>
                  <c:pt idx="5">
                    <c:v>1.17330228202284E-2</c:v>
                  </c:pt>
                  <c:pt idx="6">
                    <c:v>9.0212683143779671E-3</c:v>
                  </c:pt>
                  <c:pt idx="7">
                    <c:v>1.0739537792661269E-2</c:v>
                  </c:pt>
                  <c:pt idx="8">
                    <c:v>5.8668649635047841E-3</c:v>
                  </c:pt>
                  <c:pt idx="9">
                    <c:v>9.6272588258548755E-3</c:v>
                  </c:pt>
                  <c:pt idx="10">
                    <c:v>8.0334401410603346E-3</c:v>
                  </c:pt>
                  <c:pt idx="11">
                    <c:v>9.7177684938466874E-3</c:v>
                  </c:pt>
                  <c:pt idx="12">
                    <c:v>7.9167675221645736E-3</c:v>
                  </c:pt>
                  <c:pt idx="13">
                    <c:v>7.2740074580659687E-3</c:v>
                  </c:pt>
                  <c:pt idx="14">
                    <c:v>8.2957767568805508E-3</c:v>
                  </c:pt>
                  <c:pt idx="15">
                    <c:v>7.1311718882663393E-3</c:v>
                  </c:pt>
                  <c:pt idx="16">
                    <c:v>6.364668137460062E-3</c:v>
                  </c:pt>
                  <c:pt idx="17">
                    <c:v>9.8217131906809573E-4</c:v>
                  </c:pt>
                  <c:pt idx="18">
                    <c:v>7.6784725369046861E-3</c:v>
                  </c:pt>
                  <c:pt idx="19">
                    <c:v>9.4787664018056699E-3</c:v>
                  </c:pt>
                  <c:pt idx="20">
                    <c:v>7.2004683528226511E-3</c:v>
                  </c:pt>
                  <c:pt idx="21">
                    <c:v>4.7340799000438619E-3</c:v>
                  </c:pt>
                  <c:pt idx="22">
                    <c:v>5.3499699064574703E-3</c:v>
                  </c:pt>
                  <c:pt idx="23">
                    <c:v>0</c:v>
                  </c:pt>
                  <c:pt idx="24">
                    <c:v>2.8312555518710202E-3</c:v>
                  </c:pt>
                  <c:pt idx="25">
                    <c:v>4.2779960261785334E-3</c:v>
                  </c:pt>
                  <c:pt idx="26">
                    <c:v>5.926969039905642E-3</c:v>
                  </c:pt>
                  <c:pt idx="27">
                    <c:v>3.4209826073805234E-3</c:v>
                  </c:pt>
                  <c:pt idx="28">
                    <c:v>6.7747900705482774E-3</c:v>
                  </c:pt>
                  <c:pt idx="29">
                    <c:v>8.4569971029909308E-4</c:v>
                  </c:pt>
                  <c:pt idx="30">
                    <c:v>2.2634488065779884E-3</c:v>
                  </c:pt>
                  <c:pt idx="31">
                    <c:v>2.8001428534991734E-4</c:v>
                  </c:pt>
                  <c:pt idx="32">
                    <c:v>7.8163583592360236E-3</c:v>
                  </c:pt>
                  <c:pt idx="33">
                    <c:v>1.9529582189591298E-2</c:v>
                  </c:pt>
                  <c:pt idx="34">
                    <c:v>1.5563420253915971E-2</c:v>
                  </c:pt>
                  <c:pt idx="35">
                    <c:v>2.4868945494330823E-3</c:v>
                  </c:pt>
                  <c:pt idx="36">
                    <c:v>6.2833508576236258E-3</c:v>
                  </c:pt>
                  <c:pt idx="37">
                    <c:v>1.7189765850643909E-3</c:v>
                  </c:pt>
                  <c:pt idx="38">
                    <c:v>5.0862190770746829E-3</c:v>
                  </c:pt>
                  <c:pt idx="39">
                    <c:v>6.8504504961353716E-3</c:v>
                  </c:pt>
                  <c:pt idx="40">
                    <c:v>1.2948539377088134E-2</c:v>
                  </c:pt>
                  <c:pt idx="41">
                    <c:v>6.9763155031864286E-3</c:v>
                  </c:pt>
                  <c:pt idx="42">
                    <c:v>5.4829059813205168E-3</c:v>
                  </c:pt>
                  <c:pt idx="43">
                    <c:v>1.0210621920333752E-3</c:v>
                  </c:pt>
                  <c:pt idx="44">
                    <c:v>6.9529809794074649E-3</c:v>
                  </c:pt>
                  <c:pt idx="45">
                    <c:v>2.9521708114538642E-3</c:v>
                  </c:pt>
                  <c:pt idx="46">
                    <c:v>4.3479995975160522E-3</c:v>
                  </c:pt>
                  <c:pt idx="47">
                    <c:v>1.2501647891378102E-3</c:v>
                  </c:pt>
                  <c:pt idx="48">
                    <c:v>2.1870812742100002E-3</c:v>
                  </c:pt>
                  <c:pt idx="49">
                    <c:v>6.2932503525606784E-4</c:v>
                  </c:pt>
                  <c:pt idx="50">
                    <c:v>1.6850354595675597E-3</c:v>
                  </c:pt>
                  <c:pt idx="51">
                    <c:v>2.540634664803235E-3</c:v>
                  </c:pt>
                  <c:pt idx="52">
                    <c:v>8.6549870017241465E-4</c:v>
                  </c:pt>
                  <c:pt idx="53">
                    <c:v>6.4184082528302927E-3</c:v>
                  </c:pt>
                  <c:pt idx="54">
                    <c:v>1.109167696969209E-2</c:v>
                  </c:pt>
                  <c:pt idx="55">
                    <c:v>1.7718681722972526E-2</c:v>
                  </c:pt>
                  <c:pt idx="56">
                    <c:v>3.1157246099422817E-2</c:v>
                  </c:pt>
                  <c:pt idx="57">
                    <c:v>1.8380533670163169E-2</c:v>
                  </c:pt>
                  <c:pt idx="58">
                    <c:v>1.4514780897416391E-2</c:v>
                  </c:pt>
                  <c:pt idx="59">
                    <c:v>1.4692264699494058E-2</c:v>
                  </c:pt>
                  <c:pt idx="60">
                    <c:v>1.222587624671527E-2</c:v>
                  </c:pt>
                  <c:pt idx="61">
                    <c:v>7.6275608486592031E-3</c:v>
                  </c:pt>
                  <c:pt idx="62">
                    <c:v>1.4354267658086905E-2</c:v>
                  </c:pt>
                  <c:pt idx="63">
                    <c:v>1.293086170755851E-2</c:v>
                  </c:pt>
                  <c:pt idx="64">
                    <c:v>1.5063495759617074E-2</c:v>
                  </c:pt>
                  <c:pt idx="65">
                    <c:v>1.7041980533376931E-2</c:v>
                  </c:pt>
                  <c:pt idx="66">
                    <c:v>2.1930916818500783E-2</c:v>
                  </c:pt>
                  <c:pt idx="67">
                    <c:v>1.1375933895729091E-2</c:v>
                  </c:pt>
                  <c:pt idx="68">
                    <c:v>9.7170613870653233E-3</c:v>
                  </c:pt>
                  <c:pt idx="69">
                    <c:v>5.7176654326744495E-3</c:v>
                  </c:pt>
                  <c:pt idx="70">
                    <c:v>2.7548880195025611E-3</c:v>
                  </c:pt>
                  <c:pt idx="71">
                    <c:v>3.9110076067427604E-3</c:v>
                  </c:pt>
                  <c:pt idx="72">
                    <c:v>1.1928891398617014E-3</c:v>
                  </c:pt>
                  <c:pt idx="73">
                    <c:v>4.4413376926326917E-3</c:v>
                  </c:pt>
                  <c:pt idx="74">
                    <c:v>5.3499699064575483E-3</c:v>
                  </c:pt>
                  <c:pt idx="75">
                    <c:v>1.2949246483869262E-2</c:v>
                  </c:pt>
                  <c:pt idx="76">
                    <c:v>7.1757196154811171E-3</c:v>
                  </c:pt>
                  <c:pt idx="77">
                    <c:v>1.6404877323528608E-3</c:v>
                  </c:pt>
                  <c:pt idx="78">
                    <c:v>8.7355971747787482E-3</c:v>
                  </c:pt>
                  <c:pt idx="79">
                    <c:v>6.138393967480533E-3</c:v>
                  </c:pt>
                  <c:pt idx="80">
                    <c:v>6.1921340828503717E-3</c:v>
                  </c:pt>
                  <c:pt idx="81">
                    <c:v>2.4147696577520215E-3</c:v>
                  </c:pt>
                  <c:pt idx="82">
                    <c:v>4.6506412998639623E-3</c:v>
                  </c:pt>
                  <c:pt idx="83">
                    <c:v>6.5124534547277469E-4</c:v>
                  </c:pt>
                  <c:pt idx="84">
                    <c:v>1.287146473793886E-2</c:v>
                  </c:pt>
                  <c:pt idx="85">
                    <c:v>1.310198154860555E-2</c:v>
                  </c:pt>
                  <c:pt idx="86">
                    <c:v>1.1990409688580365E-2</c:v>
                  </c:pt>
                  <c:pt idx="87">
                    <c:v>1.8364270214195646E-2</c:v>
                  </c:pt>
                  <c:pt idx="88">
                    <c:v>9.6880700090370177E-3</c:v>
                  </c:pt>
                  <c:pt idx="89">
                    <c:v>8.4456833944919346E-3</c:v>
                  </c:pt>
                  <c:pt idx="90">
                    <c:v>1.6660142871536207E-2</c:v>
                  </c:pt>
                  <c:pt idx="91">
                    <c:v>4.6060935726492634E-3</c:v>
                  </c:pt>
                  <c:pt idx="92">
                    <c:v>1.7309974003445153E-3</c:v>
                  </c:pt>
                  <c:pt idx="93">
                    <c:v>4.9186347699334406E-3</c:v>
                  </c:pt>
                  <c:pt idx="94">
                    <c:v>2.0303157008209487E-2</c:v>
                  </c:pt>
                  <c:pt idx="95">
                    <c:v>5.9312116805928048E-3</c:v>
                  </c:pt>
                  <c:pt idx="96">
                    <c:v>1.0999045981356736E-2</c:v>
                  </c:pt>
                  <c:pt idx="97">
                    <c:v>2.9415642097358391E-4</c:v>
                  </c:pt>
                  <c:pt idx="98">
                    <c:v>1.6024453875249513E-2</c:v>
                  </c:pt>
                  <c:pt idx="99">
                    <c:v>1.0233249337331744E-2</c:v>
                  </c:pt>
                  <c:pt idx="100">
                    <c:v>1.6165875231486805E-2</c:v>
                  </c:pt>
                  <c:pt idx="101">
                    <c:v>2.0079711265354395E-2</c:v>
                  </c:pt>
                  <c:pt idx="102">
                    <c:v>2.1160877533788706E-2</c:v>
                  </c:pt>
                  <c:pt idx="103">
                    <c:v>3.1828997541550046E-2</c:v>
                  </c:pt>
                  <c:pt idx="104">
                    <c:v>1.1666554782796877E-2</c:v>
                  </c:pt>
                  <c:pt idx="105">
                    <c:v>4.558010311528451E-3</c:v>
                  </c:pt>
                  <c:pt idx="106">
                    <c:v>5.3789612844861671E-3</c:v>
                  </c:pt>
                  <c:pt idx="107">
                    <c:v>2.1911824935408587E-2</c:v>
                  </c:pt>
                  <c:pt idx="108">
                    <c:v>2.5124211042339046E-2</c:v>
                  </c:pt>
                  <c:pt idx="109">
                    <c:v>2.4501249968113606E-2</c:v>
                  </c:pt>
                  <c:pt idx="110">
                    <c:v>3.7399584763737545E-2</c:v>
                  </c:pt>
                  <c:pt idx="111">
                    <c:v>3.9093812611460874E-2</c:v>
                  </c:pt>
                  <c:pt idx="112">
                    <c:v>5.362980671231253E-2</c:v>
                  </c:pt>
                  <c:pt idx="113">
                    <c:v>5.4270445456067587E-2</c:v>
                  </c:pt>
                  <c:pt idx="114">
                    <c:v>5.5413837121246222E-2</c:v>
                  </c:pt>
                  <c:pt idx="115">
                    <c:v>5.4805018182644605E-2</c:v>
                  </c:pt>
                  <c:pt idx="116">
                    <c:v>4.8298928688947168E-2</c:v>
                  </c:pt>
                  <c:pt idx="117">
                    <c:v>4.2724805932853556E-2</c:v>
                  </c:pt>
                  <c:pt idx="118">
                    <c:v>3.6191846381471049E-2</c:v>
                  </c:pt>
                  <c:pt idx="119">
                    <c:v>2.6782376444221531E-2</c:v>
                  </c:pt>
                  <c:pt idx="120">
                    <c:v>4.0171443345989072E-2</c:v>
                  </c:pt>
                  <c:pt idx="121">
                    <c:v>2.9825056923667364E-2</c:v>
                  </c:pt>
                  <c:pt idx="122">
                    <c:v>2.3516250221920918E-2</c:v>
                  </c:pt>
                  <c:pt idx="123">
                    <c:v>3.0009611793557101E-2</c:v>
                  </c:pt>
                  <c:pt idx="124">
                    <c:v>3.8458830721955148E-2</c:v>
                  </c:pt>
                  <c:pt idx="125">
                    <c:v>3.6881275493127891E-2</c:v>
                  </c:pt>
                  <c:pt idx="126">
                    <c:v>4.156302949136402E-2</c:v>
                  </c:pt>
                  <c:pt idx="127">
                    <c:v>3.982778945033242E-2</c:v>
                  </c:pt>
                  <c:pt idx="128">
                    <c:v>2.044599257800904E-2</c:v>
                  </c:pt>
                  <c:pt idx="129">
                    <c:v>2.1653730960275536E-2</c:v>
                  </c:pt>
                  <c:pt idx="130">
                    <c:v>2.9588883258751017E-2</c:v>
                  </c:pt>
                  <c:pt idx="131">
                    <c:v>2.8116686940320528E-2</c:v>
                  </c:pt>
                  <c:pt idx="132">
                    <c:v>2.3901623417667755E-2</c:v>
                  </c:pt>
                  <c:pt idx="133">
                    <c:v>3.5542722356341816E-2</c:v>
                  </c:pt>
                  <c:pt idx="134">
                    <c:v>3.7560805109848001E-2</c:v>
                  </c:pt>
                  <c:pt idx="135">
                    <c:v>4.9387166025193399E-2</c:v>
                  </c:pt>
                  <c:pt idx="136">
                    <c:v>5.1772237198135514E-2</c:v>
                  </c:pt>
                  <c:pt idx="137">
                    <c:v>5.7221909160740166E-2</c:v>
                  </c:pt>
                  <c:pt idx="138">
                    <c:v>6.8633198395551348E-2</c:v>
                  </c:pt>
                  <c:pt idx="139">
                    <c:v>6.6018317518698189E-2</c:v>
                  </c:pt>
                  <c:pt idx="140">
                    <c:v>6.0666933398683683E-2</c:v>
                  </c:pt>
                  <c:pt idx="141">
                    <c:v>5.4356712483372163E-2</c:v>
                  </c:pt>
                  <c:pt idx="142">
                    <c:v>6.5885381443878968E-2</c:v>
                  </c:pt>
                  <c:pt idx="143">
                    <c:v>5.7395857428912199E-2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CONTROLS!$AE$23:$AE$170</c:f>
                <c:numCache>
                  <c:formatCode>General</c:formatCode>
                  <c:ptCount val="148"/>
                  <c:pt idx="0">
                    <c:v>7.1361216357346494E-3</c:v>
                  </c:pt>
                  <c:pt idx="1">
                    <c:v>1.3909497492720573E-2</c:v>
                  </c:pt>
                  <c:pt idx="2">
                    <c:v>1.1305930324391691E-2</c:v>
                  </c:pt>
                  <c:pt idx="3">
                    <c:v>1.5487052721547788E-2</c:v>
                  </c:pt>
                  <c:pt idx="4">
                    <c:v>9.7312035226892642E-3</c:v>
                  </c:pt>
                  <c:pt idx="5">
                    <c:v>1.17330228202284E-2</c:v>
                  </c:pt>
                  <c:pt idx="6">
                    <c:v>9.0212683143779671E-3</c:v>
                  </c:pt>
                  <c:pt idx="7">
                    <c:v>1.0739537792661269E-2</c:v>
                  </c:pt>
                  <c:pt idx="8">
                    <c:v>5.8668649635047841E-3</c:v>
                  </c:pt>
                  <c:pt idx="9">
                    <c:v>9.6272588258548755E-3</c:v>
                  </c:pt>
                  <c:pt idx="10">
                    <c:v>8.0334401410603346E-3</c:v>
                  </c:pt>
                  <c:pt idx="11">
                    <c:v>9.7177684938466874E-3</c:v>
                  </c:pt>
                  <c:pt idx="12">
                    <c:v>7.9167675221645736E-3</c:v>
                  </c:pt>
                  <c:pt idx="13">
                    <c:v>7.2740074580659687E-3</c:v>
                  </c:pt>
                  <c:pt idx="14">
                    <c:v>8.2957767568805508E-3</c:v>
                  </c:pt>
                  <c:pt idx="15">
                    <c:v>7.1311718882663393E-3</c:v>
                  </c:pt>
                  <c:pt idx="16">
                    <c:v>6.364668137460062E-3</c:v>
                  </c:pt>
                  <c:pt idx="17">
                    <c:v>9.8217131906809573E-4</c:v>
                  </c:pt>
                  <c:pt idx="18">
                    <c:v>7.6784725369046861E-3</c:v>
                  </c:pt>
                  <c:pt idx="19">
                    <c:v>9.4787664018056699E-3</c:v>
                  </c:pt>
                  <c:pt idx="20">
                    <c:v>7.2004683528226511E-3</c:v>
                  </c:pt>
                  <c:pt idx="21">
                    <c:v>4.7340799000438619E-3</c:v>
                  </c:pt>
                  <c:pt idx="22">
                    <c:v>5.3499699064574703E-3</c:v>
                  </c:pt>
                  <c:pt idx="23">
                    <c:v>0</c:v>
                  </c:pt>
                  <c:pt idx="24">
                    <c:v>2.8312555518710202E-3</c:v>
                  </c:pt>
                  <c:pt idx="25">
                    <c:v>4.2779960261785334E-3</c:v>
                  </c:pt>
                  <c:pt idx="26">
                    <c:v>5.926969039905642E-3</c:v>
                  </c:pt>
                  <c:pt idx="27">
                    <c:v>3.4209826073805234E-3</c:v>
                  </c:pt>
                  <c:pt idx="28">
                    <c:v>6.7747900705482774E-3</c:v>
                  </c:pt>
                  <c:pt idx="29">
                    <c:v>8.4569971029909308E-4</c:v>
                  </c:pt>
                  <c:pt idx="30">
                    <c:v>2.2634488065779884E-3</c:v>
                  </c:pt>
                  <c:pt idx="31">
                    <c:v>2.8001428534991734E-4</c:v>
                  </c:pt>
                  <c:pt idx="32">
                    <c:v>7.8163583592360236E-3</c:v>
                  </c:pt>
                  <c:pt idx="33">
                    <c:v>1.9529582189591298E-2</c:v>
                  </c:pt>
                  <c:pt idx="34">
                    <c:v>1.5563420253915971E-2</c:v>
                  </c:pt>
                  <c:pt idx="35">
                    <c:v>2.4868945494330823E-3</c:v>
                  </c:pt>
                  <c:pt idx="36">
                    <c:v>6.2833508576236258E-3</c:v>
                  </c:pt>
                  <c:pt idx="37">
                    <c:v>1.7189765850643909E-3</c:v>
                  </c:pt>
                  <c:pt idx="38">
                    <c:v>5.0862190770746829E-3</c:v>
                  </c:pt>
                  <c:pt idx="39">
                    <c:v>6.8504504961353716E-3</c:v>
                  </c:pt>
                  <c:pt idx="40">
                    <c:v>1.2948539377088134E-2</c:v>
                  </c:pt>
                  <c:pt idx="41">
                    <c:v>6.9763155031864286E-3</c:v>
                  </c:pt>
                  <c:pt idx="42">
                    <c:v>5.4829059813205168E-3</c:v>
                  </c:pt>
                  <c:pt idx="43">
                    <c:v>1.0210621920333752E-3</c:v>
                  </c:pt>
                  <c:pt idx="44">
                    <c:v>6.9529809794074649E-3</c:v>
                  </c:pt>
                  <c:pt idx="45">
                    <c:v>2.9521708114538642E-3</c:v>
                  </c:pt>
                  <c:pt idx="46">
                    <c:v>4.3479995975160522E-3</c:v>
                  </c:pt>
                  <c:pt idx="47">
                    <c:v>1.2501647891378102E-3</c:v>
                  </c:pt>
                  <c:pt idx="48">
                    <c:v>2.1870812742100002E-3</c:v>
                  </c:pt>
                  <c:pt idx="49">
                    <c:v>6.2932503525606784E-4</c:v>
                  </c:pt>
                  <c:pt idx="50">
                    <c:v>1.6850354595675597E-3</c:v>
                  </c:pt>
                  <c:pt idx="51">
                    <c:v>2.540634664803235E-3</c:v>
                  </c:pt>
                  <c:pt idx="52">
                    <c:v>8.6549870017241465E-4</c:v>
                  </c:pt>
                  <c:pt idx="53">
                    <c:v>6.4184082528302927E-3</c:v>
                  </c:pt>
                  <c:pt idx="54">
                    <c:v>1.109167696969209E-2</c:v>
                  </c:pt>
                  <c:pt idx="55">
                    <c:v>1.7718681722972526E-2</c:v>
                  </c:pt>
                  <c:pt idx="56">
                    <c:v>3.1157246099422817E-2</c:v>
                  </c:pt>
                  <c:pt idx="57">
                    <c:v>1.8380533670163169E-2</c:v>
                  </c:pt>
                  <c:pt idx="58">
                    <c:v>1.4514780897416391E-2</c:v>
                  </c:pt>
                  <c:pt idx="59">
                    <c:v>1.4692264699494058E-2</c:v>
                  </c:pt>
                  <c:pt idx="60">
                    <c:v>1.222587624671527E-2</c:v>
                  </c:pt>
                  <c:pt idx="61">
                    <c:v>7.6275608486592031E-3</c:v>
                  </c:pt>
                  <c:pt idx="62">
                    <c:v>1.4354267658086905E-2</c:v>
                  </c:pt>
                  <c:pt idx="63">
                    <c:v>1.293086170755851E-2</c:v>
                  </c:pt>
                  <c:pt idx="64">
                    <c:v>1.5063495759617074E-2</c:v>
                  </c:pt>
                  <c:pt idx="65">
                    <c:v>1.7041980533376931E-2</c:v>
                  </c:pt>
                  <c:pt idx="66">
                    <c:v>2.1930916818500783E-2</c:v>
                  </c:pt>
                  <c:pt idx="67">
                    <c:v>1.1375933895729091E-2</c:v>
                  </c:pt>
                  <c:pt idx="68">
                    <c:v>9.7170613870653233E-3</c:v>
                  </c:pt>
                  <c:pt idx="69">
                    <c:v>5.7176654326744495E-3</c:v>
                  </c:pt>
                  <c:pt idx="70">
                    <c:v>2.7548880195025611E-3</c:v>
                  </c:pt>
                  <c:pt idx="71">
                    <c:v>3.9110076067427604E-3</c:v>
                  </c:pt>
                  <c:pt idx="72">
                    <c:v>1.1928891398617014E-3</c:v>
                  </c:pt>
                  <c:pt idx="73">
                    <c:v>4.4413376926326917E-3</c:v>
                  </c:pt>
                  <c:pt idx="74">
                    <c:v>5.3499699064575483E-3</c:v>
                  </c:pt>
                  <c:pt idx="75">
                    <c:v>1.2949246483869262E-2</c:v>
                  </c:pt>
                  <c:pt idx="76">
                    <c:v>7.1757196154811171E-3</c:v>
                  </c:pt>
                  <c:pt idx="77">
                    <c:v>1.6404877323528608E-3</c:v>
                  </c:pt>
                  <c:pt idx="78">
                    <c:v>8.7355971747787482E-3</c:v>
                  </c:pt>
                  <c:pt idx="79">
                    <c:v>6.138393967480533E-3</c:v>
                  </c:pt>
                  <c:pt idx="80">
                    <c:v>6.1921340828503717E-3</c:v>
                  </c:pt>
                  <c:pt idx="81">
                    <c:v>2.4147696577520215E-3</c:v>
                  </c:pt>
                  <c:pt idx="82">
                    <c:v>4.6506412998639623E-3</c:v>
                  </c:pt>
                  <c:pt idx="83">
                    <c:v>6.5124534547277469E-4</c:v>
                  </c:pt>
                  <c:pt idx="84">
                    <c:v>1.287146473793886E-2</c:v>
                  </c:pt>
                  <c:pt idx="85">
                    <c:v>1.310198154860555E-2</c:v>
                  </c:pt>
                  <c:pt idx="86">
                    <c:v>1.1990409688580365E-2</c:v>
                  </c:pt>
                  <c:pt idx="87">
                    <c:v>1.8364270214195646E-2</c:v>
                  </c:pt>
                  <c:pt idx="88">
                    <c:v>9.6880700090370177E-3</c:v>
                  </c:pt>
                  <c:pt idx="89">
                    <c:v>8.4456833944919346E-3</c:v>
                  </c:pt>
                  <c:pt idx="90">
                    <c:v>1.6660142871536207E-2</c:v>
                  </c:pt>
                  <c:pt idx="91">
                    <c:v>4.6060935726492634E-3</c:v>
                  </c:pt>
                  <c:pt idx="92">
                    <c:v>1.7309974003445153E-3</c:v>
                  </c:pt>
                  <c:pt idx="93">
                    <c:v>4.9186347699334406E-3</c:v>
                  </c:pt>
                  <c:pt idx="94">
                    <c:v>2.0303157008209487E-2</c:v>
                  </c:pt>
                  <c:pt idx="95">
                    <c:v>5.9312116805928048E-3</c:v>
                  </c:pt>
                  <c:pt idx="96">
                    <c:v>1.0999045981356736E-2</c:v>
                  </c:pt>
                  <c:pt idx="97">
                    <c:v>2.9415642097358391E-4</c:v>
                  </c:pt>
                  <c:pt idx="98">
                    <c:v>1.6024453875249513E-2</c:v>
                  </c:pt>
                  <c:pt idx="99">
                    <c:v>1.0233249337331744E-2</c:v>
                  </c:pt>
                  <c:pt idx="100">
                    <c:v>1.6165875231486805E-2</c:v>
                  </c:pt>
                  <c:pt idx="101">
                    <c:v>2.0079711265354395E-2</c:v>
                  </c:pt>
                  <c:pt idx="102">
                    <c:v>2.1160877533788706E-2</c:v>
                  </c:pt>
                  <c:pt idx="103">
                    <c:v>3.1828997541550046E-2</c:v>
                  </c:pt>
                  <c:pt idx="104">
                    <c:v>1.1666554782796877E-2</c:v>
                  </c:pt>
                  <c:pt idx="105">
                    <c:v>4.558010311528451E-3</c:v>
                  </c:pt>
                  <c:pt idx="106">
                    <c:v>5.3789612844861671E-3</c:v>
                  </c:pt>
                  <c:pt idx="107">
                    <c:v>2.1911824935408587E-2</c:v>
                  </c:pt>
                  <c:pt idx="108">
                    <c:v>2.5124211042339046E-2</c:v>
                  </c:pt>
                  <c:pt idx="109">
                    <c:v>2.4501249968113606E-2</c:v>
                  </c:pt>
                  <c:pt idx="110">
                    <c:v>3.7399584763737545E-2</c:v>
                  </c:pt>
                  <c:pt idx="111">
                    <c:v>3.9093812611460874E-2</c:v>
                  </c:pt>
                  <c:pt idx="112">
                    <c:v>5.362980671231253E-2</c:v>
                  </c:pt>
                  <c:pt idx="113">
                    <c:v>5.4270445456067587E-2</c:v>
                  </c:pt>
                  <c:pt idx="114">
                    <c:v>5.5413837121246222E-2</c:v>
                  </c:pt>
                  <c:pt idx="115">
                    <c:v>5.4805018182644605E-2</c:v>
                  </c:pt>
                  <c:pt idx="116">
                    <c:v>4.8298928688947168E-2</c:v>
                  </c:pt>
                  <c:pt idx="117">
                    <c:v>4.2724805932853556E-2</c:v>
                  </c:pt>
                  <c:pt idx="118">
                    <c:v>3.6191846381471049E-2</c:v>
                  </c:pt>
                  <c:pt idx="119">
                    <c:v>2.6782376444221531E-2</c:v>
                  </c:pt>
                  <c:pt idx="120">
                    <c:v>4.0171443345989072E-2</c:v>
                  </c:pt>
                  <c:pt idx="121">
                    <c:v>2.9825056923667364E-2</c:v>
                  </c:pt>
                  <c:pt idx="122">
                    <c:v>2.3516250221920918E-2</c:v>
                  </c:pt>
                  <c:pt idx="123">
                    <c:v>3.0009611793557101E-2</c:v>
                  </c:pt>
                  <c:pt idx="124">
                    <c:v>3.8458830721955148E-2</c:v>
                  </c:pt>
                  <c:pt idx="125">
                    <c:v>3.6881275493127891E-2</c:v>
                  </c:pt>
                  <c:pt idx="126">
                    <c:v>4.156302949136402E-2</c:v>
                  </c:pt>
                  <c:pt idx="127">
                    <c:v>3.982778945033242E-2</c:v>
                  </c:pt>
                  <c:pt idx="128">
                    <c:v>2.044599257800904E-2</c:v>
                  </c:pt>
                  <c:pt idx="129">
                    <c:v>2.1653730960275536E-2</c:v>
                  </c:pt>
                  <c:pt idx="130">
                    <c:v>2.9588883258751017E-2</c:v>
                  </c:pt>
                  <c:pt idx="131">
                    <c:v>2.8116686940320528E-2</c:v>
                  </c:pt>
                  <c:pt idx="132">
                    <c:v>2.3901623417667755E-2</c:v>
                  </c:pt>
                  <c:pt idx="133">
                    <c:v>3.5542722356341816E-2</c:v>
                  </c:pt>
                  <c:pt idx="134">
                    <c:v>3.7560805109848001E-2</c:v>
                  </c:pt>
                  <c:pt idx="135">
                    <c:v>4.9387166025193399E-2</c:v>
                  </c:pt>
                  <c:pt idx="136">
                    <c:v>5.1772237198135514E-2</c:v>
                  </c:pt>
                  <c:pt idx="137">
                    <c:v>5.7221909160740166E-2</c:v>
                  </c:pt>
                  <c:pt idx="138">
                    <c:v>6.8633198395551348E-2</c:v>
                  </c:pt>
                  <c:pt idx="139">
                    <c:v>6.6018317518698189E-2</c:v>
                  </c:pt>
                  <c:pt idx="140">
                    <c:v>6.0666933398683683E-2</c:v>
                  </c:pt>
                  <c:pt idx="141">
                    <c:v>5.4356712483372163E-2</c:v>
                  </c:pt>
                  <c:pt idx="142">
                    <c:v>6.5885381443878968E-2</c:v>
                  </c:pt>
                  <c:pt idx="143">
                    <c:v>5.7395857428912199E-2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CONTROLS!$Z$23:$Z$170</c:f>
              <c:numCache>
                <c:formatCode>General</c:formatCode>
                <c:ptCount val="148"/>
                <c:pt idx="0">
                  <c:v>0.18487500000000001</c:v>
                </c:pt>
                <c:pt idx="1">
                  <c:v>0.28129850000000001</c:v>
                </c:pt>
                <c:pt idx="2">
                  <c:v>0.29300749999999998</c:v>
                </c:pt>
                <c:pt idx="3">
                  <c:v>0.30538500000000002</c:v>
                </c:pt>
                <c:pt idx="4">
                  <c:v>0.31550500000000004</c:v>
                </c:pt>
                <c:pt idx="5">
                  <c:v>0.32662449999999998</c:v>
                </c:pt>
                <c:pt idx="6">
                  <c:v>0.34279199999999999</c:v>
                </c:pt>
                <c:pt idx="7">
                  <c:v>0.36713899999999999</c:v>
                </c:pt>
                <c:pt idx="8">
                  <c:v>0.39582050000000002</c:v>
                </c:pt>
                <c:pt idx="9">
                  <c:v>0.4251915</c:v>
                </c:pt>
                <c:pt idx="10">
                  <c:v>0.4601595</c:v>
                </c:pt>
                <c:pt idx="11">
                  <c:v>0.49507249999999997</c:v>
                </c:pt>
                <c:pt idx="12">
                  <c:v>0.52995700000000001</c:v>
                </c:pt>
                <c:pt idx="13">
                  <c:v>0.5677565</c:v>
                </c:pt>
                <c:pt idx="14">
                  <c:v>0.60391400000000006</c:v>
                </c:pt>
                <c:pt idx="15">
                  <c:v>0.63838550000000005</c:v>
                </c:pt>
                <c:pt idx="16">
                  <c:v>0.67473549999999993</c:v>
                </c:pt>
                <c:pt idx="17">
                  <c:v>0.7120344999999999</c:v>
                </c:pt>
                <c:pt idx="18">
                  <c:v>0.75334049999999997</c:v>
                </c:pt>
                <c:pt idx="19">
                  <c:v>0.80149749999999997</c:v>
                </c:pt>
                <c:pt idx="20">
                  <c:v>0.84785549999999998</c:v>
                </c:pt>
                <c:pt idx="21">
                  <c:v>0.8964375</c:v>
                </c:pt>
                <c:pt idx="22">
                  <c:v>0.94848599999999994</c:v>
                </c:pt>
                <c:pt idx="23">
                  <c:v>1</c:v>
                </c:pt>
                <c:pt idx="24">
                  <c:v>1.019347</c:v>
                </c:pt>
                <c:pt idx="25">
                  <c:v>1.0105729999999999</c:v>
                </c:pt>
                <c:pt idx="26">
                  <c:v>1.0002979999999999</c:v>
                </c:pt>
                <c:pt idx="27">
                  <c:v>0.99587599999999998</c:v>
                </c:pt>
                <c:pt idx="28">
                  <c:v>0.98148349999999995</c:v>
                </c:pt>
                <c:pt idx="29">
                  <c:v>1.01911</c:v>
                </c:pt>
                <c:pt idx="30">
                  <c:v>1.0461395</c:v>
                </c:pt>
                <c:pt idx="31">
                  <c:v>1.0626090000000001</c:v>
                </c:pt>
                <c:pt idx="32">
                  <c:v>1.0782929999999999</c:v>
                </c:pt>
                <c:pt idx="33">
                  <c:v>1.0877295</c:v>
                </c:pt>
                <c:pt idx="34">
                  <c:v>1.1061450000000002</c:v>
                </c:pt>
                <c:pt idx="35">
                  <c:v>1.1256945</c:v>
                </c:pt>
                <c:pt idx="36">
                  <c:v>1.151332</c:v>
                </c:pt>
                <c:pt idx="37">
                  <c:v>1.1663255000000001</c:v>
                </c:pt>
                <c:pt idx="38">
                  <c:v>1.1830734999999999</c:v>
                </c:pt>
                <c:pt idx="39">
                  <c:v>1.20126</c:v>
                </c:pt>
                <c:pt idx="40">
                  <c:v>1.2276289999999999</c:v>
                </c:pt>
                <c:pt idx="41">
                  <c:v>1.2427299999999999</c:v>
                </c:pt>
                <c:pt idx="42">
                  <c:v>1.2609140000000001</c:v>
                </c:pt>
                <c:pt idx="43">
                  <c:v>1.274832</c:v>
                </c:pt>
                <c:pt idx="44">
                  <c:v>1.3253045000000001</c:v>
                </c:pt>
                <c:pt idx="45">
                  <c:v>1.3791255</c:v>
                </c:pt>
                <c:pt idx="46">
                  <c:v>1.4220554999999999</c:v>
                </c:pt>
                <c:pt idx="47">
                  <c:v>1.4566119999999998</c:v>
                </c:pt>
                <c:pt idx="48">
                  <c:v>1.4982044999999999</c:v>
                </c:pt>
                <c:pt idx="49">
                  <c:v>1.5414300000000001</c:v>
                </c:pt>
                <c:pt idx="50">
                  <c:v>1.5829964999999999</c:v>
                </c:pt>
                <c:pt idx="51">
                  <c:v>1.6129605</c:v>
                </c:pt>
                <c:pt idx="52">
                  <c:v>1.661287</c:v>
                </c:pt>
                <c:pt idx="53">
                  <c:v>1.6984375</c:v>
                </c:pt>
                <c:pt idx="54">
                  <c:v>1.7239659999999999</c:v>
                </c:pt>
                <c:pt idx="55">
                  <c:v>1.757279</c:v>
                </c:pt>
                <c:pt idx="56">
                  <c:v>1.7884305</c:v>
                </c:pt>
                <c:pt idx="57">
                  <c:v>1.8197830000000002</c:v>
                </c:pt>
                <c:pt idx="58">
                  <c:v>1.8439415000000001</c:v>
                </c:pt>
                <c:pt idx="59">
                  <c:v>1.8741989999999999</c:v>
                </c:pt>
                <c:pt idx="60">
                  <c:v>1.9096549999999999</c:v>
                </c:pt>
                <c:pt idx="61">
                  <c:v>1.9420155000000001</c:v>
                </c:pt>
                <c:pt idx="62">
                  <c:v>1.9622820000000001</c:v>
                </c:pt>
                <c:pt idx="63">
                  <c:v>2.0025995000000001</c:v>
                </c:pt>
                <c:pt idx="64">
                  <c:v>2.0347625000000003</c:v>
                </c:pt>
                <c:pt idx="65">
                  <c:v>2.0521015</c:v>
                </c:pt>
                <c:pt idx="66">
                  <c:v>2.0792584999999999</c:v>
                </c:pt>
                <c:pt idx="67">
                  <c:v>2.1065100000000001</c:v>
                </c:pt>
                <c:pt idx="68">
                  <c:v>2.1401520000000001</c:v>
                </c:pt>
                <c:pt idx="69">
                  <c:v>2.1702570000000003</c:v>
                </c:pt>
                <c:pt idx="70">
                  <c:v>2.1978049999999998</c:v>
                </c:pt>
                <c:pt idx="71">
                  <c:v>2.2233454999999998</c:v>
                </c:pt>
                <c:pt idx="72">
                  <c:v>2.2489955000000004</c:v>
                </c:pt>
                <c:pt idx="73">
                  <c:v>2.2801345</c:v>
                </c:pt>
                <c:pt idx="74">
                  <c:v>2.3104240000000003</c:v>
                </c:pt>
                <c:pt idx="75">
                  <c:v>2.3414385000000002</c:v>
                </c:pt>
                <c:pt idx="76">
                  <c:v>2.3664510000000001</c:v>
                </c:pt>
                <c:pt idx="77">
                  <c:v>2.3929659999999999</c:v>
                </c:pt>
                <c:pt idx="78">
                  <c:v>2.4287920000000001</c:v>
                </c:pt>
                <c:pt idx="79">
                  <c:v>2.4540975</c:v>
                </c:pt>
                <c:pt idx="80">
                  <c:v>2.4775295000000002</c:v>
                </c:pt>
                <c:pt idx="81">
                  <c:v>2.5064795000000002</c:v>
                </c:pt>
                <c:pt idx="82">
                  <c:v>2.5323324999999999</c:v>
                </c:pt>
                <c:pt idx="83">
                  <c:v>2.5627154999999999</c:v>
                </c:pt>
                <c:pt idx="84">
                  <c:v>2.5889125000000002</c:v>
                </c:pt>
                <c:pt idx="85">
                  <c:v>2.6195865</c:v>
                </c:pt>
                <c:pt idx="86">
                  <c:v>2.6561444999999999</c:v>
                </c:pt>
                <c:pt idx="87">
                  <c:v>2.6844295000000002</c:v>
                </c:pt>
                <c:pt idx="88">
                  <c:v>2.7063695000000001</c:v>
                </c:pt>
                <c:pt idx="89">
                  <c:v>2.7405379999999999</c:v>
                </c:pt>
                <c:pt idx="90">
                  <c:v>2.7644245000000001</c:v>
                </c:pt>
                <c:pt idx="91">
                  <c:v>2.7923309999999999</c:v>
                </c:pt>
                <c:pt idx="92">
                  <c:v>2.8077899999999998</c:v>
                </c:pt>
                <c:pt idx="93">
                  <c:v>2.8436520000000001</c:v>
                </c:pt>
                <c:pt idx="94">
                  <c:v>2.8566215000000001</c:v>
                </c:pt>
                <c:pt idx="95">
                  <c:v>2.8739110000000001</c:v>
                </c:pt>
                <c:pt idx="96">
                  <c:v>2.8927415000000001</c:v>
                </c:pt>
                <c:pt idx="97">
                  <c:v>2.920884</c:v>
                </c:pt>
                <c:pt idx="98">
                  <c:v>2.9447450000000002</c:v>
                </c:pt>
                <c:pt idx="99">
                  <c:v>2.963012</c:v>
                </c:pt>
                <c:pt idx="100">
                  <c:v>2.9800420000000001</c:v>
                </c:pt>
                <c:pt idx="101">
                  <c:v>3.0075525000000001</c:v>
                </c:pt>
                <c:pt idx="102">
                  <c:v>3.0147360000000001</c:v>
                </c:pt>
                <c:pt idx="103">
                  <c:v>3.0378224999999999</c:v>
                </c:pt>
                <c:pt idx="104">
                  <c:v>3.0637045000000001</c:v>
                </c:pt>
                <c:pt idx="105">
                  <c:v>3.0905230000000001</c:v>
                </c:pt>
                <c:pt idx="106">
                  <c:v>3.1086974999999999</c:v>
                </c:pt>
                <c:pt idx="107">
                  <c:v>3.136555</c:v>
                </c:pt>
                <c:pt idx="108">
                  <c:v>3.1533305</c:v>
                </c:pt>
                <c:pt idx="109">
                  <c:v>3.1693379999999998</c:v>
                </c:pt>
                <c:pt idx="110">
                  <c:v>3.1955735000000001</c:v>
                </c:pt>
                <c:pt idx="111">
                  <c:v>3.2147424999999998</c:v>
                </c:pt>
                <c:pt idx="112">
                  <c:v>3.2332990000000001</c:v>
                </c:pt>
                <c:pt idx="113">
                  <c:v>3.2556859999999999</c:v>
                </c:pt>
                <c:pt idx="114">
                  <c:v>3.2674085000000002</c:v>
                </c:pt>
                <c:pt idx="115">
                  <c:v>3.2954670000000004</c:v>
                </c:pt>
                <c:pt idx="116">
                  <c:v>3.3099094999999998</c:v>
                </c:pt>
                <c:pt idx="117">
                  <c:v>3.3399839999999998</c:v>
                </c:pt>
                <c:pt idx="118">
                  <c:v>3.3453444999999999</c:v>
                </c:pt>
                <c:pt idx="119">
                  <c:v>3.3559030000000001</c:v>
                </c:pt>
                <c:pt idx="120">
                  <c:v>3.3795454999999999</c:v>
                </c:pt>
                <c:pt idx="121">
                  <c:v>3.3925044999999998</c:v>
                </c:pt>
                <c:pt idx="122">
                  <c:v>3.4079505000000001</c:v>
                </c:pt>
                <c:pt idx="123">
                  <c:v>3.4234559999999998</c:v>
                </c:pt>
                <c:pt idx="124">
                  <c:v>3.4416235000000004</c:v>
                </c:pt>
                <c:pt idx="125">
                  <c:v>3.4606700000000004</c:v>
                </c:pt>
                <c:pt idx="126">
                  <c:v>3.4836134999999997</c:v>
                </c:pt>
                <c:pt idx="127">
                  <c:v>3.4840765</c:v>
                </c:pt>
                <c:pt idx="128">
                  <c:v>3.4919874999999996</c:v>
                </c:pt>
                <c:pt idx="129">
                  <c:v>3.4990515000000002</c:v>
                </c:pt>
                <c:pt idx="130">
                  <c:v>3.5176524999999996</c:v>
                </c:pt>
                <c:pt idx="131">
                  <c:v>3.5301035000000001</c:v>
                </c:pt>
                <c:pt idx="132">
                  <c:v>3.5442150000000003</c:v>
                </c:pt>
                <c:pt idx="133">
                  <c:v>3.5560254999999996</c:v>
                </c:pt>
                <c:pt idx="134">
                  <c:v>3.5689204999999999</c:v>
                </c:pt>
                <c:pt idx="135">
                  <c:v>3.5847319999999998</c:v>
                </c:pt>
                <c:pt idx="136">
                  <c:v>3.6091135000000003</c:v>
                </c:pt>
                <c:pt idx="137">
                  <c:v>3.6133600000000001</c:v>
                </c:pt>
                <c:pt idx="138">
                  <c:v>3.6205059999999998</c:v>
                </c:pt>
                <c:pt idx="139">
                  <c:v>3.6430769999999999</c:v>
                </c:pt>
                <c:pt idx="140">
                  <c:v>3.6438809999999999</c:v>
                </c:pt>
                <c:pt idx="141">
                  <c:v>3.6517870000000001</c:v>
                </c:pt>
                <c:pt idx="142">
                  <c:v>3.6678699999999997</c:v>
                </c:pt>
                <c:pt idx="143">
                  <c:v>3.675427</c:v>
                </c:pt>
                <c:pt idx="144">
                  <c:v>0</c:v>
                </c:pt>
              </c:numCache>
            </c:numRef>
          </c:yVal>
          <c:smooth val="1"/>
        </c:ser>
        <c:axId val="106308736"/>
        <c:axId val="106310656"/>
      </c:scatterChart>
      <c:valAx>
        <c:axId val="106308736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General" sourceLinked="0"/>
        <c:tickLblPos val="nextTo"/>
        <c:crossAx val="106310656"/>
        <c:crosses val="autoZero"/>
        <c:crossBetween val="midCat"/>
      </c:valAx>
      <c:valAx>
        <c:axId val="10631065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32E-2"/>
              <c:y val="0.19767534266550016"/>
            </c:manualLayout>
          </c:layout>
        </c:title>
        <c:numFmt formatCode="General" sourceLinked="1"/>
        <c:tickLblPos val="nextTo"/>
        <c:crossAx val="106308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9370183668492"/>
          <c:y val="0.28607720909886303"/>
          <c:w val="0.31092838850672938"/>
          <c:h val="0.39622930585121197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5.1400554097404488E-2"/>
          <c:w val="0.68044948053472898"/>
          <c:h val="0.77706401283172988"/>
        </c:manualLayout>
      </c:layout>
      <c:scatterChart>
        <c:scatterStyle val="smoothMarker"/>
        <c:ser>
          <c:idx val="0"/>
          <c:order val="0"/>
          <c:tx>
            <c:strRef>
              <c:f>CONTROLS!$V$19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CONTROLS!$V$23:$V$170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CONTROLS!$W$21</c:f>
              <c:strCache>
                <c:ptCount val="1"/>
                <c:pt idx="0">
                  <c:v>2.00uM MG132</c:v>
                </c:pt>
              </c:strCache>
            </c:strRef>
          </c:tx>
          <c:marker>
            <c:symbol val="none"/>
          </c:marker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CONTROLS!$W$23:$W$170</c:f>
              <c:numCache>
                <c:formatCode>General</c:formatCode>
                <c:ptCount val="148"/>
                <c:pt idx="0">
                  <c:v>0.162968</c:v>
                </c:pt>
                <c:pt idx="1">
                  <c:v>0.20810450000000003</c:v>
                </c:pt>
                <c:pt idx="2">
                  <c:v>0.2336975</c:v>
                </c:pt>
                <c:pt idx="3">
                  <c:v>0.25621225000000003</c:v>
                </c:pt>
                <c:pt idx="4">
                  <c:v>0.27488974999999999</c:v>
                </c:pt>
                <c:pt idx="5">
                  <c:v>0.29569649999999997</c:v>
                </c:pt>
                <c:pt idx="6">
                  <c:v>0.31696150000000001</c:v>
                </c:pt>
                <c:pt idx="7">
                  <c:v>0.34313025000000003</c:v>
                </c:pt>
                <c:pt idx="8">
                  <c:v>0.37555375000000002</c:v>
                </c:pt>
                <c:pt idx="9">
                  <c:v>0.41006575000000001</c:v>
                </c:pt>
                <c:pt idx="10">
                  <c:v>0.445853</c:v>
                </c:pt>
                <c:pt idx="11">
                  <c:v>0.48229699999999998</c:v>
                </c:pt>
                <c:pt idx="12">
                  <c:v>0.51937449999999996</c:v>
                </c:pt>
                <c:pt idx="13">
                  <c:v>0.55901875000000001</c:v>
                </c:pt>
                <c:pt idx="14">
                  <c:v>0.59639975000000001</c:v>
                </c:pt>
                <c:pt idx="15">
                  <c:v>0.63324000000000003</c:v>
                </c:pt>
                <c:pt idx="16">
                  <c:v>0.67174700000000009</c:v>
                </c:pt>
                <c:pt idx="17">
                  <c:v>0.70804175000000003</c:v>
                </c:pt>
                <c:pt idx="18">
                  <c:v>0.75046550000000001</c:v>
                </c:pt>
                <c:pt idx="19">
                  <c:v>0.79278925</c:v>
                </c:pt>
                <c:pt idx="20">
                  <c:v>0.84430125</c:v>
                </c:pt>
                <c:pt idx="21">
                  <c:v>0.89976250000000002</c:v>
                </c:pt>
                <c:pt idx="22">
                  <c:v>0.94961225000000005</c:v>
                </c:pt>
                <c:pt idx="23">
                  <c:v>1</c:v>
                </c:pt>
                <c:pt idx="24">
                  <c:v>1.0575209999999999</c:v>
                </c:pt>
                <c:pt idx="25">
                  <c:v>1.0680317499999998</c:v>
                </c:pt>
                <c:pt idx="26">
                  <c:v>1.1077760000000001</c:v>
                </c:pt>
                <c:pt idx="27">
                  <c:v>1.1990732500000001</c:v>
                </c:pt>
                <c:pt idx="28">
                  <c:v>1.235293</c:v>
                </c:pt>
                <c:pt idx="29">
                  <c:v>1.2860772499999999</c:v>
                </c:pt>
                <c:pt idx="30">
                  <c:v>1.3137747499999999</c:v>
                </c:pt>
                <c:pt idx="31">
                  <c:v>1.3479405</c:v>
                </c:pt>
                <c:pt idx="32">
                  <c:v>1.39161125</c:v>
                </c:pt>
                <c:pt idx="33">
                  <c:v>1.4407127499999999</c:v>
                </c:pt>
                <c:pt idx="34">
                  <c:v>1.4938470000000001</c:v>
                </c:pt>
                <c:pt idx="35">
                  <c:v>1.5437105</c:v>
                </c:pt>
                <c:pt idx="36">
                  <c:v>1.5977884999999998</c:v>
                </c:pt>
                <c:pt idx="37">
                  <c:v>1.65192925</c:v>
                </c:pt>
                <c:pt idx="38">
                  <c:v>1.7059414999999998</c:v>
                </c:pt>
                <c:pt idx="39">
                  <c:v>1.757628</c:v>
                </c:pt>
                <c:pt idx="40">
                  <c:v>1.8083364999999998</c:v>
                </c:pt>
                <c:pt idx="41">
                  <c:v>1.8592422499999999</c:v>
                </c:pt>
                <c:pt idx="42">
                  <c:v>1.9082689999999998</c:v>
                </c:pt>
                <c:pt idx="43">
                  <c:v>1.9555182500000001</c:v>
                </c:pt>
                <c:pt idx="44">
                  <c:v>2.1380309999999998</c:v>
                </c:pt>
                <c:pt idx="45">
                  <c:v>2.3113004999999998</c:v>
                </c:pt>
                <c:pt idx="46">
                  <c:v>2.4680452499999999</c:v>
                </c:pt>
                <c:pt idx="47">
                  <c:v>2.6080025</c:v>
                </c:pt>
                <c:pt idx="48">
                  <c:v>2.7106857500000001</c:v>
                </c:pt>
                <c:pt idx="49">
                  <c:v>2.77274975</c:v>
                </c:pt>
                <c:pt idx="50">
                  <c:v>2.8085852499999997</c:v>
                </c:pt>
                <c:pt idx="51">
                  <c:v>2.84237575</c:v>
                </c:pt>
                <c:pt idx="52">
                  <c:v>2.8781907499999999</c:v>
                </c:pt>
                <c:pt idx="53">
                  <c:v>2.9250827500000001</c:v>
                </c:pt>
                <c:pt idx="54">
                  <c:v>2.97084225</c:v>
                </c:pt>
                <c:pt idx="55">
                  <c:v>3.0043309999999996</c:v>
                </c:pt>
                <c:pt idx="56">
                  <c:v>3.0247207500000002</c:v>
                </c:pt>
                <c:pt idx="57">
                  <c:v>3.0260012500000002</c:v>
                </c:pt>
                <c:pt idx="58">
                  <c:v>2.9988877499999997</c:v>
                </c:pt>
                <c:pt idx="59">
                  <c:v>2.9509347500000001</c:v>
                </c:pt>
                <c:pt idx="60">
                  <c:v>2.8798450000000004</c:v>
                </c:pt>
                <c:pt idx="61">
                  <c:v>2.7912162499999997</c:v>
                </c:pt>
                <c:pt idx="62">
                  <c:v>2.6964587500000001</c:v>
                </c:pt>
                <c:pt idx="63">
                  <c:v>2.5827997499999995</c:v>
                </c:pt>
                <c:pt idx="64">
                  <c:v>2.4549585</c:v>
                </c:pt>
                <c:pt idx="65">
                  <c:v>2.3197890000000001</c:v>
                </c:pt>
                <c:pt idx="66">
                  <c:v>2.17529825</c:v>
                </c:pt>
                <c:pt idx="67">
                  <c:v>2.0302927499999996</c:v>
                </c:pt>
                <c:pt idx="68">
                  <c:v>1.8899140000000001</c:v>
                </c:pt>
                <c:pt idx="69">
                  <c:v>1.7486852499999999</c:v>
                </c:pt>
                <c:pt idx="70">
                  <c:v>1.62012175</c:v>
                </c:pt>
                <c:pt idx="71">
                  <c:v>1.5007947500000001</c:v>
                </c:pt>
                <c:pt idx="72">
                  <c:v>1.38778275</c:v>
                </c:pt>
                <c:pt idx="73">
                  <c:v>1.2830295</c:v>
                </c:pt>
                <c:pt idx="74">
                  <c:v>1.1888237499999998</c:v>
                </c:pt>
                <c:pt idx="75">
                  <c:v>1.1027642500000001</c:v>
                </c:pt>
                <c:pt idx="76">
                  <c:v>1.0217067499999999</c:v>
                </c:pt>
                <c:pt idx="77">
                  <c:v>0.949098</c:v>
                </c:pt>
                <c:pt idx="78">
                  <c:v>0.88522650000000003</c:v>
                </c:pt>
                <c:pt idx="79">
                  <c:v>0.82545075000000001</c:v>
                </c:pt>
                <c:pt idx="80">
                  <c:v>0.76670575000000007</c:v>
                </c:pt>
                <c:pt idx="81">
                  <c:v>0.71835150000000003</c:v>
                </c:pt>
                <c:pt idx="82">
                  <c:v>0.6740617499999999</c:v>
                </c:pt>
                <c:pt idx="83">
                  <c:v>0.63286549999999986</c:v>
                </c:pt>
                <c:pt idx="84">
                  <c:v>0.59486075000000005</c:v>
                </c:pt>
                <c:pt idx="85">
                  <c:v>0.56048699999999996</c:v>
                </c:pt>
                <c:pt idx="86">
                  <c:v>0.53188825000000006</c:v>
                </c:pt>
                <c:pt idx="87">
                  <c:v>0.50299475000000005</c:v>
                </c:pt>
                <c:pt idx="88">
                  <c:v>0.47951400000000005</c:v>
                </c:pt>
                <c:pt idx="89">
                  <c:v>0.45572249999999997</c:v>
                </c:pt>
                <c:pt idx="90">
                  <c:v>0.43392449999999999</c:v>
                </c:pt>
                <c:pt idx="91">
                  <c:v>0.41445300000000002</c:v>
                </c:pt>
                <c:pt idx="92">
                  <c:v>0.39511225</c:v>
                </c:pt>
                <c:pt idx="93">
                  <c:v>0.37838375000000002</c:v>
                </c:pt>
                <c:pt idx="94">
                  <c:v>0.36355975000000001</c:v>
                </c:pt>
                <c:pt idx="95">
                  <c:v>0.35055049999999999</c:v>
                </c:pt>
                <c:pt idx="96">
                  <c:v>0.33881125000000001</c:v>
                </c:pt>
                <c:pt idx="97">
                  <c:v>0.32701274999999996</c:v>
                </c:pt>
                <c:pt idx="98">
                  <c:v>0.31717299999999998</c:v>
                </c:pt>
                <c:pt idx="99">
                  <c:v>0.30743900000000002</c:v>
                </c:pt>
                <c:pt idx="100">
                  <c:v>0.29824725000000002</c:v>
                </c:pt>
                <c:pt idx="101">
                  <c:v>0.29106674999999999</c:v>
                </c:pt>
                <c:pt idx="102">
                  <c:v>0.28399025</c:v>
                </c:pt>
                <c:pt idx="103">
                  <c:v>0.27724274999999998</c:v>
                </c:pt>
                <c:pt idx="104">
                  <c:v>0.26901724999999999</c:v>
                </c:pt>
                <c:pt idx="105">
                  <c:v>0.26531624999999998</c:v>
                </c:pt>
                <c:pt idx="106">
                  <c:v>0.25936799999999999</c:v>
                </c:pt>
                <c:pt idx="107">
                  <c:v>0.25485674999999997</c:v>
                </c:pt>
                <c:pt idx="108">
                  <c:v>0.25175949999999997</c:v>
                </c:pt>
                <c:pt idx="109">
                  <c:v>0.24729625</c:v>
                </c:pt>
                <c:pt idx="110">
                  <c:v>0.24346725</c:v>
                </c:pt>
                <c:pt idx="111">
                  <c:v>0.24160599999999999</c:v>
                </c:pt>
                <c:pt idx="112">
                  <c:v>0.23672274999999998</c:v>
                </c:pt>
                <c:pt idx="113">
                  <c:v>0.23376549999999999</c:v>
                </c:pt>
                <c:pt idx="114">
                  <c:v>0.23161775000000001</c:v>
                </c:pt>
                <c:pt idx="115">
                  <c:v>0.22855275</c:v>
                </c:pt>
                <c:pt idx="116">
                  <c:v>0.22633999999999999</c:v>
                </c:pt>
                <c:pt idx="117">
                  <c:v>0.224075</c:v>
                </c:pt>
                <c:pt idx="118">
                  <c:v>0.221828</c:v>
                </c:pt>
                <c:pt idx="119">
                  <c:v>0.22016649999999999</c:v>
                </c:pt>
                <c:pt idx="120">
                  <c:v>0.21776475000000001</c:v>
                </c:pt>
                <c:pt idx="121">
                  <c:v>0.21654525000000002</c:v>
                </c:pt>
                <c:pt idx="122">
                  <c:v>0.21474675000000001</c:v>
                </c:pt>
                <c:pt idx="123">
                  <c:v>0.21395049999999999</c:v>
                </c:pt>
                <c:pt idx="124">
                  <c:v>0.2113545</c:v>
                </c:pt>
                <c:pt idx="125">
                  <c:v>0.21026600000000001</c:v>
                </c:pt>
                <c:pt idx="126">
                  <c:v>0.20835124999999999</c:v>
                </c:pt>
                <c:pt idx="127">
                  <c:v>0.20819725</c:v>
                </c:pt>
                <c:pt idx="128">
                  <c:v>0.20660424999999999</c:v>
                </c:pt>
                <c:pt idx="129">
                  <c:v>0.20499599999999998</c:v>
                </c:pt>
                <c:pt idx="130">
                  <c:v>0.20348025</c:v>
                </c:pt>
                <c:pt idx="131">
                  <c:v>0.2029735</c:v>
                </c:pt>
                <c:pt idx="132">
                  <c:v>0.20174575</c:v>
                </c:pt>
                <c:pt idx="133">
                  <c:v>0.19983025000000001</c:v>
                </c:pt>
                <c:pt idx="134">
                  <c:v>0.19908175</c:v>
                </c:pt>
                <c:pt idx="135">
                  <c:v>0.19704400000000002</c:v>
                </c:pt>
                <c:pt idx="136">
                  <c:v>0.19602624999999999</c:v>
                </c:pt>
                <c:pt idx="137">
                  <c:v>0.19490625</c:v>
                </c:pt>
                <c:pt idx="138">
                  <c:v>0.19487500000000002</c:v>
                </c:pt>
                <c:pt idx="139">
                  <c:v>0.193325</c:v>
                </c:pt>
                <c:pt idx="140">
                  <c:v>0.19263225</c:v>
                </c:pt>
                <c:pt idx="141">
                  <c:v>0.19275599999999998</c:v>
                </c:pt>
                <c:pt idx="142">
                  <c:v>0.19074774999999999</c:v>
                </c:pt>
                <c:pt idx="143">
                  <c:v>0.19060650000000001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CONTROLS!$X$21</c:f>
              <c:strCache>
                <c:ptCount val="1"/>
                <c:pt idx="0">
                  <c:v>100.00pM R1881</c:v>
                </c:pt>
              </c:strCache>
            </c:strRef>
          </c:tx>
          <c:marker>
            <c:symbol val="none"/>
          </c:marker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CONTROLS!$X$23:$X$170</c:f>
              <c:numCache>
                <c:formatCode>General</c:formatCode>
                <c:ptCount val="148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CONTROLS!$Y$21</c:f>
              <c:strCache>
                <c:ptCount val="1"/>
                <c:pt idx="0">
                  <c:v>0.5% DMSO</c:v>
                </c:pt>
              </c:strCache>
            </c:strRef>
          </c:tx>
          <c:marker>
            <c:symbol val="none"/>
          </c:marker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CONTROLS!$Y$23:$Y$170</c:f>
              <c:numCache>
                <c:formatCode>General</c:formatCode>
                <c:ptCount val="148"/>
                <c:pt idx="0">
                  <c:v>0.18792999999999999</c:v>
                </c:pt>
                <c:pt idx="1">
                  <c:v>0.28930650000000002</c:v>
                </c:pt>
                <c:pt idx="2">
                  <c:v>0.30475549999999996</c:v>
                </c:pt>
                <c:pt idx="3">
                  <c:v>0.31807000000000002</c:v>
                </c:pt>
                <c:pt idx="4">
                  <c:v>0.32880549999999997</c:v>
                </c:pt>
                <c:pt idx="5">
                  <c:v>0.34021299999999999</c:v>
                </c:pt>
                <c:pt idx="6">
                  <c:v>0.35732999999999998</c:v>
                </c:pt>
                <c:pt idx="7">
                  <c:v>0.37840299999999999</c:v>
                </c:pt>
                <c:pt idx="8">
                  <c:v>0.40394549999999996</c:v>
                </c:pt>
                <c:pt idx="9">
                  <c:v>0.43411749999999999</c:v>
                </c:pt>
                <c:pt idx="10">
                  <c:v>0.46830150000000004</c:v>
                </c:pt>
                <c:pt idx="11">
                  <c:v>0.50136550000000002</c:v>
                </c:pt>
                <c:pt idx="12">
                  <c:v>0.53675249999999997</c:v>
                </c:pt>
                <c:pt idx="13">
                  <c:v>0.571183</c:v>
                </c:pt>
                <c:pt idx="14">
                  <c:v>0.60847649999999998</c:v>
                </c:pt>
                <c:pt idx="15">
                  <c:v>0.64156950000000001</c:v>
                </c:pt>
                <c:pt idx="16">
                  <c:v>0.67703650000000004</c:v>
                </c:pt>
                <c:pt idx="17">
                  <c:v>0.71431200000000006</c:v>
                </c:pt>
                <c:pt idx="18">
                  <c:v>0.75058950000000002</c:v>
                </c:pt>
                <c:pt idx="19">
                  <c:v>0.79702399999999995</c:v>
                </c:pt>
                <c:pt idx="20">
                  <c:v>0.84356199999999992</c:v>
                </c:pt>
                <c:pt idx="21">
                  <c:v>0.89286449999999995</c:v>
                </c:pt>
                <c:pt idx="22">
                  <c:v>0.94573249999999998</c:v>
                </c:pt>
                <c:pt idx="23">
                  <c:v>1</c:v>
                </c:pt>
                <c:pt idx="24">
                  <c:v>1.1892255</c:v>
                </c:pt>
                <c:pt idx="25">
                  <c:v>0.94402600000000003</c:v>
                </c:pt>
                <c:pt idx="26">
                  <c:v>0.91681400000000002</c:v>
                </c:pt>
                <c:pt idx="27">
                  <c:v>0.88830750000000003</c:v>
                </c:pt>
                <c:pt idx="28">
                  <c:v>0.87087400000000004</c:v>
                </c:pt>
                <c:pt idx="29">
                  <c:v>0.90290150000000002</c:v>
                </c:pt>
                <c:pt idx="30">
                  <c:v>0.93972349999999993</c:v>
                </c:pt>
                <c:pt idx="31">
                  <c:v>0.9738135</c:v>
                </c:pt>
                <c:pt idx="32">
                  <c:v>1.0148755</c:v>
                </c:pt>
                <c:pt idx="33">
                  <c:v>1.0618020000000001</c:v>
                </c:pt>
                <c:pt idx="34">
                  <c:v>1.115802</c:v>
                </c:pt>
                <c:pt idx="35">
                  <c:v>1.1561875000000001</c:v>
                </c:pt>
                <c:pt idx="36">
                  <c:v>1.1793434999999999</c:v>
                </c:pt>
                <c:pt idx="37">
                  <c:v>1.1913775</c:v>
                </c:pt>
                <c:pt idx="38">
                  <c:v>1.2089855</c:v>
                </c:pt>
                <c:pt idx="39">
                  <c:v>1.221727</c:v>
                </c:pt>
                <c:pt idx="40">
                  <c:v>1.2410860000000001</c:v>
                </c:pt>
                <c:pt idx="41">
                  <c:v>1.2576844999999999</c:v>
                </c:pt>
                <c:pt idx="42">
                  <c:v>1.2818605000000001</c:v>
                </c:pt>
                <c:pt idx="43">
                  <c:v>1.3099335000000001</c:v>
                </c:pt>
                <c:pt idx="44">
                  <c:v>1.3646370000000001</c:v>
                </c:pt>
                <c:pt idx="45">
                  <c:v>1.4171</c:v>
                </c:pt>
                <c:pt idx="46">
                  <c:v>1.477854</c:v>
                </c:pt>
                <c:pt idx="47">
                  <c:v>1.5166270000000002</c:v>
                </c:pt>
                <c:pt idx="48">
                  <c:v>1.552711</c:v>
                </c:pt>
                <c:pt idx="49">
                  <c:v>1.5936360000000001</c:v>
                </c:pt>
                <c:pt idx="50">
                  <c:v>1.6335280000000001</c:v>
                </c:pt>
                <c:pt idx="51">
                  <c:v>1.6721629999999998</c:v>
                </c:pt>
                <c:pt idx="52">
                  <c:v>1.7001474999999999</c:v>
                </c:pt>
                <c:pt idx="53">
                  <c:v>1.7318199999999999</c:v>
                </c:pt>
                <c:pt idx="54">
                  <c:v>1.7644989999999998</c:v>
                </c:pt>
                <c:pt idx="55">
                  <c:v>1.7967154999999999</c:v>
                </c:pt>
                <c:pt idx="56">
                  <c:v>1.8148409999999999</c:v>
                </c:pt>
                <c:pt idx="57">
                  <c:v>1.8460589999999999</c:v>
                </c:pt>
                <c:pt idx="58">
                  <c:v>1.8668089999999999</c:v>
                </c:pt>
                <c:pt idx="59">
                  <c:v>1.8898025000000001</c:v>
                </c:pt>
                <c:pt idx="60">
                  <c:v>1.9119484999999998</c:v>
                </c:pt>
                <c:pt idx="61">
                  <c:v>1.9394135000000001</c:v>
                </c:pt>
                <c:pt idx="62">
                  <c:v>1.9627835</c:v>
                </c:pt>
                <c:pt idx="63">
                  <c:v>1.9964005</c:v>
                </c:pt>
                <c:pt idx="64">
                  <c:v>2.0198834999999997</c:v>
                </c:pt>
                <c:pt idx="65">
                  <c:v>2.0491260000000002</c:v>
                </c:pt>
                <c:pt idx="66">
                  <c:v>2.0821329999999998</c:v>
                </c:pt>
                <c:pt idx="67">
                  <c:v>2.1170264999999997</c:v>
                </c:pt>
                <c:pt idx="68">
                  <c:v>2.140679</c:v>
                </c:pt>
                <c:pt idx="69">
                  <c:v>2.1748135</c:v>
                </c:pt>
                <c:pt idx="70">
                  <c:v>2.2018620000000002</c:v>
                </c:pt>
                <c:pt idx="71">
                  <c:v>2.2371945000000002</c:v>
                </c:pt>
                <c:pt idx="72">
                  <c:v>2.2706274999999998</c:v>
                </c:pt>
                <c:pt idx="73">
                  <c:v>2.3101544999999999</c:v>
                </c:pt>
                <c:pt idx="74">
                  <c:v>2.3396295</c:v>
                </c:pt>
                <c:pt idx="75">
                  <c:v>2.3720355</c:v>
                </c:pt>
                <c:pt idx="76">
                  <c:v>2.3988339999999999</c:v>
                </c:pt>
                <c:pt idx="77">
                  <c:v>2.4315024999999997</c:v>
                </c:pt>
                <c:pt idx="78">
                  <c:v>2.4587664999999999</c:v>
                </c:pt>
                <c:pt idx="79">
                  <c:v>2.4921760000000002</c:v>
                </c:pt>
                <c:pt idx="80">
                  <c:v>2.5197700000000003</c:v>
                </c:pt>
                <c:pt idx="81">
                  <c:v>2.5481404999999997</c:v>
                </c:pt>
                <c:pt idx="82">
                  <c:v>2.5797425</c:v>
                </c:pt>
                <c:pt idx="83">
                  <c:v>2.6153205000000002</c:v>
                </c:pt>
                <c:pt idx="84">
                  <c:v>2.6317310000000003</c:v>
                </c:pt>
                <c:pt idx="85">
                  <c:v>2.6624105</c:v>
                </c:pt>
                <c:pt idx="86">
                  <c:v>2.6927370000000002</c:v>
                </c:pt>
                <c:pt idx="87">
                  <c:v>2.7181394999999999</c:v>
                </c:pt>
                <c:pt idx="88">
                  <c:v>2.7506349999999999</c:v>
                </c:pt>
                <c:pt idx="89">
                  <c:v>2.7888754999999996</c:v>
                </c:pt>
                <c:pt idx="90">
                  <c:v>2.8090799999999998</c:v>
                </c:pt>
                <c:pt idx="91">
                  <c:v>2.8452630000000001</c:v>
                </c:pt>
                <c:pt idx="92">
                  <c:v>2.8705315000000002</c:v>
                </c:pt>
                <c:pt idx="93">
                  <c:v>2.900604</c:v>
                </c:pt>
                <c:pt idx="94">
                  <c:v>2.9206114999999997</c:v>
                </c:pt>
                <c:pt idx="95">
                  <c:v>2.9437424999999999</c:v>
                </c:pt>
                <c:pt idx="96">
                  <c:v>2.9737939999999998</c:v>
                </c:pt>
                <c:pt idx="97">
                  <c:v>2.9982955000000002</c:v>
                </c:pt>
                <c:pt idx="98">
                  <c:v>3.0235444999999999</c:v>
                </c:pt>
                <c:pt idx="99">
                  <c:v>3.0429585000000001</c:v>
                </c:pt>
                <c:pt idx="100">
                  <c:v>3.0696095000000003</c:v>
                </c:pt>
                <c:pt idx="101">
                  <c:v>3.1000769999999997</c:v>
                </c:pt>
                <c:pt idx="102">
                  <c:v>3.1236790000000001</c:v>
                </c:pt>
                <c:pt idx="103">
                  <c:v>3.1468834999999999</c:v>
                </c:pt>
                <c:pt idx="104">
                  <c:v>3.1684085</c:v>
                </c:pt>
                <c:pt idx="105">
                  <c:v>3.1881539999999999</c:v>
                </c:pt>
                <c:pt idx="106">
                  <c:v>3.1999690000000003</c:v>
                </c:pt>
                <c:pt idx="107">
                  <c:v>3.2273689999999999</c:v>
                </c:pt>
                <c:pt idx="108">
                  <c:v>3.2530384999999997</c:v>
                </c:pt>
                <c:pt idx="109">
                  <c:v>3.2815409999999998</c:v>
                </c:pt>
                <c:pt idx="110">
                  <c:v>3.3034750000000002</c:v>
                </c:pt>
                <c:pt idx="111">
                  <c:v>3.3231980000000001</c:v>
                </c:pt>
                <c:pt idx="112">
                  <c:v>3.3507015</c:v>
                </c:pt>
                <c:pt idx="113">
                  <c:v>3.3691560000000003</c:v>
                </c:pt>
                <c:pt idx="114">
                  <c:v>3.3835300000000004</c:v>
                </c:pt>
                <c:pt idx="115">
                  <c:v>3.4053255</c:v>
                </c:pt>
                <c:pt idx="116">
                  <c:v>3.4143564999999998</c:v>
                </c:pt>
                <c:pt idx="117">
                  <c:v>3.4324630000000003</c:v>
                </c:pt>
                <c:pt idx="118">
                  <c:v>3.4584770000000002</c:v>
                </c:pt>
                <c:pt idx="119">
                  <c:v>3.4834490000000002</c:v>
                </c:pt>
                <c:pt idx="120">
                  <c:v>3.498783</c:v>
                </c:pt>
                <c:pt idx="121">
                  <c:v>3.5210565000000003</c:v>
                </c:pt>
                <c:pt idx="122">
                  <c:v>3.538913</c:v>
                </c:pt>
                <c:pt idx="123">
                  <c:v>3.549347</c:v>
                </c:pt>
                <c:pt idx="124">
                  <c:v>3.5594505000000001</c:v>
                </c:pt>
                <c:pt idx="125">
                  <c:v>3.5848274999999998</c:v>
                </c:pt>
                <c:pt idx="126">
                  <c:v>3.5855059999999996</c:v>
                </c:pt>
                <c:pt idx="127">
                  <c:v>3.6051329999999999</c:v>
                </c:pt>
                <c:pt idx="128">
                  <c:v>3.6202605000000001</c:v>
                </c:pt>
                <c:pt idx="129">
                  <c:v>3.6368510000000001</c:v>
                </c:pt>
                <c:pt idx="130">
                  <c:v>3.654325</c:v>
                </c:pt>
                <c:pt idx="131">
                  <c:v>3.6727284999999998</c:v>
                </c:pt>
                <c:pt idx="132">
                  <c:v>3.6863935000000003</c:v>
                </c:pt>
                <c:pt idx="133">
                  <c:v>3.6850540000000001</c:v>
                </c:pt>
                <c:pt idx="134">
                  <c:v>3.698099</c:v>
                </c:pt>
                <c:pt idx="135">
                  <c:v>3.7112995</c:v>
                </c:pt>
                <c:pt idx="136">
                  <c:v>3.7269515000000002</c:v>
                </c:pt>
                <c:pt idx="137">
                  <c:v>3.7427010000000003</c:v>
                </c:pt>
                <c:pt idx="138">
                  <c:v>3.7503865000000003</c:v>
                </c:pt>
                <c:pt idx="139">
                  <c:v>3.765431</c:v>
                </c:pt>
                <c:pt idx="140">
                  <c:v>3.7821745</c:v>
                </c:pt>
                <c:pt idx="141">
                  <c:v>3.788643</c:v>
                </c:pt>
                <c:pt idx="142">
                  <c:v>3.7892935000000003</c:v>
                </c:pt>
                <c:pt idx="143">
                  <c:v>3.7967110000000002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CONTROLS!$Z$21</c:f>
              <c:strCache>
                <c:ptCount val="1"/>
                <c:pt idx="0">
                  <c:v>0.13% DMSO</c:v>
                </c:pt>
              </c:strCache>
            </c:strRef>
          </c:tx>
          <c:marker>
            <c:symbol val="none"/>
          </c:marker>
          <c:xVal>
            <c:numRef>
              <c:f>CONTROLS!$T$23:$T$170</c:f>
              <c:numCache>
                <c:formatCode>0.00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CONTROLS!$Z$23:$Z$170</c:f>
              <c:numCache>
                <c:formatCode>General</c:formatCode>
                <c:ptCount val="148"/>
                <c:pt idx="0">
                  <c:v>0.18487500000000001</c:v>
                </c:pt>
                <c:pt idx="1">
                  <c:v>0.28129850000000001</c:v>
                </c:pt>
                <c:pt idx="2">
                  <c:v>0.29300749999999998</c:v>
                </c:pt>
                <c:pt idx="3">
                  <c:v>0.30538500000000002</c:v>
                </c:pt>
                <c:pt idx="4">
                  <c:v>0.31550500000000004</c:v>
                </c:pt>
                <c:pt idx="5">
                  <c:v>0.32662449999999998</c:v>
                </c:pt>
                <c:pt idx="6">
                  <c:v>0.34279199999999999</c:v>
                </c:pt>
                <c:pt idx="7">
                  <c:v>0.36713899999999999</c:v>
                </c:pt>
                <c:pt idx="8">
                  <c:v>0.39582050000000002</c:v>
                </c:pt>
                <c:pt idx="9">
                  <c:v>0.4251915</c:v>
                </c:pt>
                <c:pt idx="10">
                  <c:v>0.4601595</c:v>
                </c:pt>
                <c:pt idx="11">
                  <c:v>0.49507249999999997</c:v>
                </c:pt>
                <c:pt idx="12">
                  <c:v>0.52995700000000001</c:v>
                </c:pt>
                <c:pt idx="13">
                  <c:v>0.5677565</c:v>
                </c:pt>
                <c:pt idx="14">
                  <c:v>0.60391400000000006</c:v>
                </c:pt>
                <c:pt idx="15">
                  <c:v>0.63838550000000005</c:v>
                </c:pt>
                <c:pt idx="16">
                  <c:v>0.67473549999999993</c:v>
                </c:pt>
                <c:pt idx="17">
                  <c:v>0.7120344999999999</c:v>
                </c:pt>
                <c:pt idx="18">
                  <c:v>0.75334049999999997</c:v>
                </c:pt>
                <c:pt idx="19">
                  <c:v>0.80149749999999997</c:v>
                </c:pt>
                <c:pt idx="20">
                  <c:v>0.84785549999999998</c:v>
                </c:pt>
                <c:pt idx="21">
                  <c:v>0.8964375</c:v>
                </c:pt>
                <c:pt idx="22">
                  <c:v>0.94848599999999994</c:v>
                </c:pt>
                <c:pt idx="23">
                  <c:v>1</c:v>
                </c:pt>
                <c:pt idx="24">
                  <c:v>1.019347</c:v>
                </c:pt>
                <c:pt idx="25">
                  <c:v>1.0105729999999999</c:v>
                </c:pt>
                <c:pt idx="26">
                  <c:v>1.0002979999999999</c:v>
                </c:pt>
                <c:pt idx="27">
                  <c:v>0.99587599999999998</c:v>
                </c:pt>
                <c:pt idx="28">
                  <c:v>0.98148349999999995</c:v>
                </c:pt>
                <c:pt idx="29">
                  <c:v>1.01911</c:v>
                </c:pt>
                <c:pt idx="30">
                  <c:v>1.0461395</c:v>
                </c:pt>
                <c:pt idx="31">
                  <c:v>1.0626090000000001</c:v>
                </c:pt>
                <c:pt idx="32">
                  <c:v>1.0782929999999999</c:v>
                </c:pt>
                <c:pt idx="33">
                  <c:v>1.0877295</c:v>
                </c:pt>
                <c:pt idx="34">
                  <c:v>1.1061450000000002</c:v>
                </c:pt>
                <c:pt idx="35">
                  <c:v>1.1256945</c:v>
                </c:pt>
                <c:pt idx="36">
                  <c:v>1.151332</c:v>
                </c:pt>
                <c:pt idx="37">
                  <c:v>1.1663255000000001</c:v>
                </c:pt>
                <c:pt idx="38">
                  <c:v>1.1830734999999999</c:v>
                </c:pt>
                <c:pt idx="39">
                  <c:v>1.20126</c:v>
                </c:pt>
                <c:pt idx="40">
                  <c:v>1.2276289999999999</c:v>
                </c:pt>
                <c:pt idx="41">
                  <c:v>1.2427299999999999</c:v>
                </c:pt>
                <c:pt idx="42">
                  <c:v>1.2609140000000001</c:v>
                </c:pt>
                <c:pt idx="43">
                  <c:v>1.274832</c:v>
                </c:pt>
                <c:pt idx="44">
                  <c:v>1.3253045000000001</c:v>
                </c:pt>
                <c:pt idx="45">
                  <c:v>1.3791255</c:v>
                </c:pt>
                <c:pt idx="46">
                  <c:v>1.4220554999999999</c:v>
                </c:pt>
                <c:pt idx="47">
                  <c:v>1.4566119999999998</c:v>
                </c:pt>
                <c:pt idx="48">
                  <c:v>1.4982044999999999</c:v>
                </c:pt>
                <c:pt idx="49">
                  <c:v>1.5414300000000001</c:v>
                </c:pt>
                <c:pt idx="50">
                  <c:v>1.5829964999999999</c:v>
                </c:pt>
                <c:pt idx="51">
                  <c:v>1.6129605</c:v>
                </c:pt>
                <c:pt idx="52">
                  <c:v>1.661287</c:v>
                </c:pt>
                <c:pt idx="53">
                  <c:v>1.6984375</c:v>
                </c:pt>
                <c:pt idx="54">
                  <c:v>1.7239659999999999</c:v>
                </c:pt>
                <c:pt idx="55">
                  <c:v>1.757279</c:v>
                </c:pt>
                <c:pt idx="56">
                  <c:v>1.7884305</c:v>
                </c:pt>
                <c:pt idx="57">
                  <c:v>1.8197830000000002</c:v>
                </c:pt>
                <c:pt idx="58">
                  <c:v>1.8439415000000001</c:v>
                </c:pt>
                <c:pt idx="59">
                  <c:v>1.8741989999999999</c:v>
                </c:pt>
                <c:pt idx="60">
                  <c:v>1.9096549999999999</c:v>
                </c:pt>
                <c:pt idx="61">
                  <c:v>1.9420155000000001</c:v>
                </c:pt>
                <c:pt idx="62">
                  <c:v>1.9622820000000001</c:v>
                </c:pt>
                <c:pt idx="63">
                  <c:v>2.0025995000000001</c:v>
                </c:pt>
                <c:pt idx="64">
                  <c:v>2.0347625000000003</c:v>
                </c:pt>
                <c:pt idx="65">
                  <c:v>2.0521015</c:v>
                </c:pt>
                <c:pt idx="66">
                  <c:v>2.0792584999999999</c:v>
                </c:pt>
                <c:pt idx="67">
                  <c:v>2.1065100000000001</c:v>
                </c:pt>
                <c:pt idx="68">
                  <c:v>2.1401520000000001</c:v>
                </c:pt>
                <c:pt idx="69">
                  <c:v>2.1702570000000003</c:v>
                </c:pt>
                <c:pt idx="70">
                  <c:v>2.1978049999999998</c:v>
                </c:pt>
                <c:pt idx="71">
                  <c:v>2.2233454999999998</c:v>
                </c:pt>
                <c:pt idx="72">
                  <c:v>2.2489955000000004</c:v>
                </c:pt>
                <c:pt idx="73">
                  <c:v>2.2801345</c:v>
                </c:pt>
                <c:pt idx="74">
                  <c:v>2.3104240000000003</c:v>
                </c:pt>
                <c:pt idx="75">
                  <c:v>2.3414385000000002</c:v>
                </c:pt>
                <c:pt idx="76">
                  <c:v>2.3664510000000001</c:v>
                </c:pt>
                <c:pt idx="77">
                  <c:v>2.3929659999999999</c:v>
                </c:pt>
                <c:pt idx="78">
                  <c:v>2.4287920000000001</c:v>
                </c:pt>
                <c:pt idx="79">
                  <c:v>2.4540975</c:v>
                </c:pt>
                <c:pt idx="80">
                  <c:v>2.4775295000000002</c:v>
                </c:pt>
                <c:pt idx="81">
                  <c:v>2.5064795000000002</c:v>
                </c:pt>
                <c:pt idx="82">
                  <c:v>2.5323324999999999</c:v>
                </c:pt>
                <c:pt idx="83">
                  <c:v>2.5627154999999999</c:v>
                </c:pt>
                <c:pt idx="84">
                  <c:v>2.5889125000000002</c:v>
                </c:pt>
                <c:pt idx="85">
                  <c:v>2.6195865</c:v>
                </c:pt>
                <c:pt idx="86">
                  <c:v>2.6561444999999999</c:v>
                </c:pt>
                <c:pt idx="87">
                  <c:v>2.6844295000000002</c:v>
                </c:pt>
                <c:pt idx="88">
                  <c:v>2.7063695000000001</c:v>
                </c:pt>
                <c:pt idx="89">
                  <c:v>2.7405379999999999</c:v>
                </c:pt>
                <c:pt idx="90">
                  <c:v>2.7644245000000001</c:v>
                </c:pt>
                <c:pt idx="91">
                  <c:v>2.7923309999999999</c:v>
                </c:pt>
                <c:pt idx="92">
                  <c:v>2.8077899999999998</c:v>
                </c:pt>
                <c:pt idx="93">
                  <c:v>2.8436520000000001</c:v>
                </c:pt>
                <c:pt idx="94">
                  <c:v>2.8566215000000001</c:v>
                </c:pt>
                <c:pt idx="95">
                  <c:v>2.8739110000000001</c:v>
                </c:pt>
                <c:pt idx="96">
                  <c:v>2.8927415000000001</c:v>
                </c:pt>
                <c:pt idx="97">
                  <c:v>2.920884</c:v>
                </c:pt>
                <c:pt idx="98">
                  <c:v>2.9447450000000002</c:v>
                </c:pt>
                <c:pt idx="99">
                  <c:v>2.963012</c:v>
                </c:pt>
                <c:pt idx="100">
                  <c:v>2.9800420000000001</c:v>
                </c:pt>
                <c:pt idx="101">
                  <c:v>3.0075525000000001</c:v>
                </c:pt>
                <c:pt idx="102">
                  <c:v>3.0147360000000001</c:v>
                </c:pt>
                <c:pt idx="103">
                  <c:v>3.0378224999999999</c:v>
                </c:pt>
                <c:pt idx="104">
                  <c:v>3.0637045000000001</c:v>
                </c:pt>
                <c:pt idx="105">
                  <c:v>3.0905230000000001</c:v>
                </c:pt>
                <c:pt idx="106">
                  <c:v>3.1086974999999999</c:v>
                </c:pt>
                <c:pt idx="107">
                  <c:v>3.136555</c:v>
                </c:pt>
                <c:pt idx="108">
                  <c:v>3.1533305</c:v>
                </c:pt>
                <c:pt idx="109">
                  <c:v>3.1693379999999998</c:v>
                </c:pt>
                <c:pt idx="110">
                  <c:v>3.1955735000000001</c:v>
                </c:pt>
                <c:pt idx="111">
                  <c:v>3.2147424999999998</c:v>
                </c:pt>
                <c:pt idx="112">
                  <c:v>3.2332990000000001</c:v>
                </c:pt>
                <c:pt idx="113">
                  <c:v>3.2556859999999999</c:v>
                </c:pt>
                <c:pt idx="114">
                  <c:v>3.2674085000000002</c:v>
                </c:pt>
                <c:pt idx="115">
                  <c:v>3.2954670000000004</c:v>
                </c:pt>
                <c:pt idx="116">
                  <c:v>3.3099094999999998</c:v>
                </c:pt>
                <c:pt idx="117">
                  <c:v>3.3399839999999998</c:v>
                </c:pt>
                <c:pt idx="118">
                  <c:v>3.3453444999999999</c:v>
                </c:pt>
                <c:pt idx="119">
                  <c:v>3.3559030000000001</c:v>
                </c:pt>
                <c:pt idx="120">
                  <c:v>3.3795454999999999</c:v>
                </c:pt>
                <c:pt idx="121">
                  <c:v>3.3925044999999998</c:v>
                </c:pt>
                <c:pt idx="122">
                  <c:v>3.4079505000000001</c:v>
                </c:pt>
                <c:pt idx="123">
                  <c:v>3.4234559999999998</c:v>
                </c:pt>
                <c:pt idx="124">
                  <c:v>3.4416235000000004</c:v>
                </c:pt>
                <c:pt idx="125">
                  <c:v>3.4606700000000004</c:v>
                </c:pt>
                <c:pt idx="126">
                  <c:v>3.4836134999999997</c:v>
                </c:pt>
                <c:pt idx="127">
                  <c:v>3.4840765</c:v>
                </c:pt>
                <c:pt idx="128">
                  <c:v>3.4919874999999996</c:v>
                </c:pt>
                <c:pt idx="129">
                  <c:v>3.4990515000000002</c:v>
                </c:pt>
                <c:pt idx="130">
                  <c:v>3.5176524999999996</c:v>
                </c:pt>
                <c:pt idx="131">
                  <c:v>3.5301035000000001</c:v>
                </c:pt>
                <c:pt idx="132">
                  <c:v>3.5442150000000003</c:v>
                </c:pt>
                <c:pt idx="133">
                  <c:v>3.5560254999999996</c:v>
                </c:pt>
                <c:pt idx="134">
                  <c:v>3.5689204999999999</c:v>
                </c:pt>
                <c:pt idx="135">
                  <c:v>3.5847319999999998</c:v>
                </c:pt>
                <c:pt idx="136">
                  <c:v>3.6091135000000003</c:v>
                </c:pt>
                <c:pt idx="137">
                  <c:v>3.6133600000000001</c:v>
                </c:pt>
                <c:pt idx="138">
                  <c:v>3.6205059999999998</c:v>
                </c:pt>
                <c:pt idx="139">
                  <c:v>3.6430769999999999</c:v>
                </c:pt>
                <c:pt idx="140">
                  <c:v>3.6438809999999999</c:v>
                </c:pt>
                <c:pt idx="141">
                  <c:v>3.6517870000000001</c:v>
                </c:pt>
                <c:pt idx="142">
                  <c:v>3.6678699999999997</c:v>
                </c:pt>
                <c:pt idx="143">
                  <c:v>3.675427</c:v>
                </c:pt>
                <c:pt idx="144">
                  <c:v>0</c:v>
                </c:pt>
              </c:numCache>
            </c:numRef>
          </c:yVal>
          <c:smooth val="1"/>
        </c:ser>
        <c:axId val="112013312"/>
        <c:axId val="112015232"/>
      </c:scatterChart>
      <c:valAx>
        <c:axId val="112013312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6918044619422582"/>
              <c:y val="0.92129629629629661"/>
            </c:manualLayout>
          </c:layout>
        </c:title>
        <c:numFmt formatCode="General" sourceLinked="0"/>
        <c:tickLblPos val="nextTo"/>
        <c:crossAx val="112015232"/>
        <c:crosses val="autoZero"/>
        <c:crossBetween val="midCat"/>
      </c:valAx>
      <c:valAx>
        <c:axId val="11201523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77777777777832E-2"/>
              <c:y val="0.19767534266550016"/>
            </c:manualLayout>
          </c:layout>
        </c:title>
        <c:numFmt formatCode="General" sourceLinked="1"/>
        <c:tickLblPos val="nextTo"/>
        <c:crossAx val="112013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2297809393324"/>
          <c:y val="0.28607720909886303"/>
          <c:w val="0.31099248890828646"/>
          <c:h val="0.39622930585121197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687451786145595E-2"/>
          <c:y val="4.846178962382499E-2"/>
          <c:w val="0.63871063316141796"/>
          <c:h val="0.82648278943479236"/>
        </c:manualLayout>
      </c:layout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CONTROLS!$AP$23:$AP$170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CONTROLS!$AR$23:$AR$170</c:f>
              <c:numCache>
                <c:formatCode>General</c:formatCode>
                <c:ptCount val="148"/>
                <c:pt idx="0">
                  <c:v>0.17275099999999999</c:v>
                </c:pt>
                <c:pt idx="1">
                  <c:v>0.20333100000000001</c:v>
                </c:pt>
                <c:pt idx="2">
                  <c:v>0.22109799999999999</c:v>
                </c:pt>
                <c:pt idx="3">
                  <c:v>0.23640700000000001</c:v>
                </c:pt>
                <c:pt idx="4">
                  <c:v>0.247775</c:v>
                </c:pt>
                <c:pt idx="5">
                  <c:v>0.26462799999999997</c:v>
                </c:pt>
                <c:pt idx="6">
                  <c:v>0.28574100000000002</c:v>
                </c:pt>
                <c:pt idx="7">
                  <c:v>0.30750699999999997</c:v>
                </c:pt>
                <c:pt idx="8">
                  <c:v>0.33857599999999999</c:v>
                </c:pt>
                <c:pt idx="9">
                  <c:v>0.37318400000000002</c:v>
                </c:pt>
                <c:pt idx="10">
                  <c:v>0.40783199999999997</c:v>
                </c:pt>
                <c:pt idx="11">
                  <c:v>0.44689600000000002</c:v>
                </c:pt>
                <c:pt idx="12">
                  <c:v>0.487369</c:v>
                </c:pt>
                <c:pt idx="13">
                  <c:v>0.52703800000000001</c:v>
                </c:pt>
                <c:pt idx="14">
                  <c:v>0.568438</c:v>
                </c:pt>
                <c:pt idx="15">
                  <c:v>0.60559300000000005</c:v>
                </c:pt>
                <c:pt idx="16">
                  <c:v>0.64777600000000002</c:v>
                </c:pt>
                <c:pt idx="17">
                  <c:v>0.68865799999999999</c:v>
                </c:pt>
                <c:pt idx="18">
                  <c:v>0.73055899999999996</c:v>
                </c:pt>
                <c:pt idx="19">
                  <c:v>0.78440900000000002</c:v>
                </c:pt>
                <c:pt idx="20">
                  <c:v>0.83704100000000004</c:v>
                </c:pt>
                <c:pt idx="21">
                  <c:v>0.88989700000000005</c:v>
                </c:pt>
                <c:pt idx="22">
                  <c:v>0.947824</c:v>
                </c:pt>
                <c:pt idx="23">
                  <c:v>1</c:v>
                </c:pt>
                <c:pt idx="24">
                  <c:v>1.0399080000000001</c:v>
                </c:pt>
                <c:pt idx="25">
                  <c:v>1.0372429999999999</c:v>
                </c:pt>
                <c:pt idx="26">
                  <c:v>1.0136130000000001</c:v>
                </c:pt>
                <c:pt idx="27">
                  <c:v>1.046349</c:v>
                </c:pt>
                <c:pt idx="28">
                  <c:v>1.0435890000000001</c:v>
                </c:pt>
                <c:pt idx="29">
                  <c:v>1.0602339999999999</c:v>
                </c:pt>
                <c:pt idx="30">
                  <c:v>1.0611759999999999</c:v>
                </c:pt>
                <c:pt idx="31">
                  <c:v>1.0713349999999999</c:v>
                </c:pt>
                <c:pt idx="32">
                  <c:v>1.0822689999999999</c:v>
                </c:pt>
                <c:pt idx="33">
                  <c:v>1.0975109999999999</c:v>
                </c:pt>
                <c:pt idx="34">
                  <c:v>1.1108530000000001</c:v>
                </c:pt>
                <c:pt idx="35">
                  <c:v>1.130517</c:v>
                </c:pt>
                <c:pt idx="36">
                  <c:v>1.148768</c:v>
                </c:pt>
                <c:pt idx="37">
                  <c:v>1.1686989999999999</c:v>
                </c:pt>
                <c:pt idx="38">
                  <c:v>1.1867760000000001</c:v>
                </c:pt>
                <c:pt idx="39">
                  <c:v>1.2027220000000001</c:v>
                </c:pt>
                <c:pt idx="40">
                  <c:v>1.2188460000000001</c:v>
                </c:pt>
                <c:pt idx="41">
                  <c:v>1.2357880000000001</c:v>
                </c:pt>
                <c:pt idx="42">
                  <c:v>1.249422</c:v>
                </c:pt>
                <c:pt idx="43">
                  <c:v>1.266235</c:v>
                </c:pt>
                <c:pt idx="44">
                  <c:v>1.319275</c:v>
                </c:pt>
                <c:pt idx="45">
                  <c:v>1.376951</c:v>
                </c:pt>
                <c:pt idx="46">
                  <c:v>1.4390750000000001</c:v>
                </c:pt>
                <c:pt idx="47">
                  <c:v>1.4987569999999999</c:v>
                </c:pt>
                <c:pt idx="48">
                  <c:v>1.5655190000000001</c:v>
                </c:pt>
                <c:pt idx="49">
                  <c:v>1.6380790000000001</c:v>
                </c:pt>
                <c:pt idx="50">
                  <c:v>1.71217</c:v>
                </c:pt>
                <c:pt idx="51">
                  <c:v>1.782948</c:v>
                </c:pt>
                <c:pt idx="52">
                  <c:v>1.862511</c:v>
                </c:pt>
                <c:pt idx="53">
                  <c:v>1.94543</c:v>
                </c:pt>
                <c:pt idx="54">
                  <c:v>2.0217830000000001</c:v>
                </c:pt>
                <c:pt idx="55">
                  <c:v>2.0947260000000001</c:v>
                </c:pt>
                <c:pt idx="56">
                  <c:v>2.1627290000000001</c:v>
                </c:pt>
                <c:pt idx="57">
                  <c:v>2.23603</c:v>
                </c:pt>
                <c:pt idx="58">
                  <c:v>2.293212</c:v>
                </c:pt>
                <c:pt idx="59">
                  <c:v>2.3624830000000001</c:v>
                </c:pt>
                <c:pt idx="60">
                  <c:v>2.4153539999999998</c:v>
                </c:pt>
                <c:pt idx="61">
                  <c:v>2.4941179999999998</c:v>
                </c:pt>
                <c:pt idx="62">
                  <c:v>2.5558779999999999</c:v>
                </c:pt>
                <c:pt idx="63">
                  <c:v>2.6245609999999999</c:v>
                </c:pt>
                <c:pt idx="64">
                  <c:v>2.6749420000000002</c:v>
                </c:pt>
                <c:pt idx="65">
                  <c:v>2.7367659999999998</c:v>
                </c:pt>
                <c:pt idx="66">
                  <c:v>2.7901090000000002</c:v>
                </c:pt>
                <c:pt idx="67">
                  <c:v>2.8427889999999998</c:v>
                </c:pt>
                <c:pt idx="68">
                  <c:v>2.8940890000000001</c:v>
                </c:pt>
                <c:pt idx="69">
                  <c:v>2.940337</c:v>
                </c:pt>
                <c:pt idx="70">
                  <c:v>3.0041760000000002</c:v>
                </c:pt>
                <c:pt idx="71">
                  <c:v>3.1139290000000002</c:v>
                </c:pt>
                <c:pt idx="72">
                  <c:v>3.1779549999999999</c:v>
                </c:pt>
                <c:pt idx="73">
                  <c:v>3.2593359999999998</c:v>
                </c:pt>
                <c:pt idx="74">
                  <c:v>3.3203399999999998</c:v>
                </c:pt>
                <c:pt idx="75">
                  <c:v>3.3912930000000001</c:v>
                </c:pt>
                <c:pt idx="76">
                  <c:v>3.4674830000000001</c:v>
                </c:pt>
                <c:pt idx="77">
                  <c:v>3.5440969999999998</c:v>
                </c:pt>
                <c:pt idx="78">
                  <c:v>3.625883</c:v>
                </c:pt>
                <c:pt idx="79">
                  <c:v>3.7170429999999999</c:v>
                </c:pt>
                <c:pt idx="80">
                  <c:v>3.8056009999999998</c:v>
                </c:pt>
                <c:pt idx="81">
                  <c:v>3.87669</c:v>
                </c:pt>
                <c:pt idx="82">
                  <c:v>3.9387819999999998</c:v>
                </c:pt>
                <c:pt idx="83">
                  <c:v>4.0212839999999996</c:v>
                </c:pt>
                <c:pt idx="84">
                  <c:v>4.1302279999999998</c:v>
                </c:pt>
                <c:pt idx="85">
                  <c:v>4.2067459999999999</c:v>
                </c:pt>
                <c:pt idx="86">
                  <c:v>4.2897639999999999</c:v>
                </c:pt>
                <c:pt idx="87">
                  <c:v>4.3633150000000001</c:v>
                </c:pt>
                <c:pt idx="88">
                  <c:v>4.4160589999999997</c:v>
                </c:pt>
                <c:pt idx="89">
                  <c:v>4.4854810000000001</c:v>
                </c:pt>
                <c:pt idx="90">
                  <c:v>4.5626290000000003</c:v>
                </c:pt>
                <c:pt idx="91">
                  <c:v>4.6422379999999999</c:v>
                </c:pt>
                <c:pt idx="92">
                  <c:v>4.7377140000000004</c:v>
                </c:pt>
                <c:pt idx="93">
                  <c:v>4.7879310000000004</c:v>
                </c:pt>
                <c:pt idx="94">
                  <c:v>4.8977620000000002</c:v>
                </c:pt>
                <c:pt idx="95">
                  <c:v>4.9801330000000004</c:v>
                </c:pt>
                <c:pt idx="96">
                  <c:v>5.0468270000000004</c:v>
                </c:pt>
                <c:pt idx="97">
                  <c:v>5.1165349999999998</c:v>
                </c:pt>
                <c:pt idx="98">
                  <c:v>5.2135340000000001</c:v>
                </c:pt>
                <c:pt idx="99">
                  <c:v>5.286003</c:v>
                </c:pt>
                <c:pt idx="100">
                  <c:v>5.3647720000000003</c:v>
                </c:pt>
                <c:pt idx="101">
                  <c:v>5.4499180000000003</c:v>
                </c:pt>
                <c:pt idx="102">
                  <c:v>5.5610480000000004</c:v>
                </c:pt>
                <c:pt idx="103">
                  <c:v>5.6394089999999997</c:v>
                </c:pt>
                <c:pt idx="104">
                  <c:v>5.755458</c:v>
                </c:pt>
                <c:pt idx="105">
                  <c:v>5.8444580000000004</c:v>
                </c:pt>
                <c:pt idx="106">
                  <c:v>5.9442890000000004</c:v>
                </c:pt>
                <c:pt idx="107">
                  <c:v>6.0368729999999999</c:v>
                </c:pt>
                <c:pt idx="108">
                  <c:v>6.0901170000000002</c:v>
                </c:pt>
                <c:pt idx="109">
                  <c:v>6.2150059999999998</c:v>
                </c:pt>
                <c:pt idx="110">
                  <c:v>6.3037559999999999</c:v>
                </c:pt>
                <c:pt idx="111">
                  <c:v>6.376595</c:v>
                </c:pt>
                <c:pt idx="112">
                  <c:v>6.4627809999999997</c:v>
                </c:pt>
                <c:pt idx="113">
                  <c:v>6.514939</c:v>
                </c:pt>
                <c:pt idx="114">
                  <c:v>6.619739</c:v>
                </c:pt>
                <c:pt idx="115">
                  <c:v>6.6805329999999996</c:v>
                </c:pt>
                <c:pt idx="116">
                  <c:v>6.7471940000000004</c:v>
                </c:pt>
                <c:pt idx="117">
                  <c:v>6.843585</c:v>
                </c:pt>
                <c:pt idx="118">
                  <c:v>6.927003</c:v>
                </c:pt>
                <c:pt idx="119">
                  <c:v>7.0146410000000001</c:v>
                </c:pt>
                <c:pt idx="120">
                  <c:v>7.0638829999999997</c:v>
                </c:pt>
                <c:pt idx="121">
                  <c:v>7.1116000000000001</c:v>
                </c:pt>
                <c:pt idx="122">
                  <c:v>7.191802</c:v>
                </c:pt>
                <c:pt idx="123">
                  <c:v>7.2542530000000003</c:v>
                </c:pt>
                <c:pt idx="124">
                  <c:v>7.3273450000000002</c:v>
                </c:pt>
                <c:pt idx="125">
                  <c:v>7.3754390000000001</c:v>
                </c:pt>
                <c:pt idx="126">
                  <c:v>7.4637159999999998</c:v>
                </c:pt>
                <c:pt idx="127">
                  <c:v>7.5643560000000001</c:v>
                </c:pt>
                <c:pt idx="128">
                  <c:v>7.6253479999999998</c:v>
                </c:pt>
                <c:pt idx="129">
                  <c:v>7.655208</c:v>
                </c:pt>
                <c:pt idx="130">
                  <c:v>7.7790359999999996</c:v>
                </c:pt>
                <c:pt idx="131">
                  <c:v>7.8394019999999998</c:v>
                </c:pt>
                <c:pt idx="132">
                  <c:v>7.9115849999999996</c:v>
                </c:pt>
                <c:pt idx="133">
                  <c:v>7.9882150000000003</c:v>
                </c:pt>
                <c:pt idx="134">
                  <c:v>8.0481379999999998</c:v>
                </c:pt>
                <c:pt idx="135">
                  <c:v>8.1053840000000008</c:v>
                </c:pt>
                <c:pt idx="136">
                  <c:v>8.1674170000000004</c:v>
                </c:pt>
                <c:pt idx="137">
                  <c:v>8.204637</c:v>
                </c:pt>
                <c:pt idx="138">
                  <c:v>8.2415679999999991</c:v>
                </c:pt>
                <c:pt idx="139">
                  <c:v>8.3602589999999992</c:v>
                </c:pt>
                <c:pt idx="140">
                  <c:v>8.437246</c:v>
                </c:pt>
                <c:pt idx="141">
                  <c:v>8.5020360000000004</c:v>
                </c:pt>
                <c:pt idx="142">
                  <c:v>8.5846389999999992</c:v>
                </c:pt>
                <c:pt idx="143">
                  <c:v>8.6555630000000008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CONTROLS!$AS$23:$AS$170</c:f>
              <c:numCache>
                <c:formatCode>General</c:formatCode>
                <c:ptCount val="148"/>
                <c:pt idx="0">
                  <c:v>0.17188300000000001</c:v>
                </c:pt>
                <c:pt idx="1">
                  <c:v>0.20116899999999999</c:v>
                </c:pt>
                <c:pt idx="2">
                  <c:v>0.22164400000000001</c:v>
                </c:pt>
                <c:pt idx="3">
                  <c:v>0.243895</c:v>
                </c:pt>
                <c:pt idx="4">
                  <c:v>0.26108300000000001</c:v>
                </c:pt>
                <c:pt idx="5">
                  <c:v>0.27873500000000001</c:v>
                </c:pt>
                <c:pt idx="6">
                  <c:v>0.29654199999999997</c:v>
                </c:pt>
                <c:pt idx="7">
                  <c:v>0.32463199999999998</c:v>
                </c:pt>
                <c:pt idx="8">
                  <c:v>0.35603099999999999</c:v>
                </c:pt>
                <c:pt idx="9">
                  <c:v>0.39227600000000001</c:v>
                </c:pt>
                <c:pt idx="10">
                  <c:v>0.42716700000000002</c:v>
                </c:pt>
                <c:pt idx="11">
                  <c:v>0.46518500000000002</c:v>
                </c:pt>
                <c:pt idx="12">
                  <c:v>0.502413</c:v>
                </c:pt>
                <c:pt idx="13">
                  <c:v>0.54045299999999996</c:v>
                </c:pt>
                <c:pt idx="14">
                  <c:v>0.57813800000000004</c:v>
                </c:pt>
                <c:pt idx="15">
                  <c:v>0.61721700000000002</c:v>
                </c:pt>
                <c:pt idx="16">
                  <c:v>0.65753700000000004</c:v>
                </c:pt>
                <c:pt idx="17">
                  <c:v>0.69911900000000005</c:v>
                </c:pt>
                <c:pt idx="18">
                  <c:v>0.74341299999999999</c:v>
                </c:pt>
                <c:pt idx="19">
                  <c:v>0.78888800000000003</c:v>
                </c:pt>
                <c:pt idx="20">
                  <c:v>0.83555900000000005</c:v>
                </c:pt>
                <c:pt idx="21">
                  <c:v>0.88959200000000005</c:v>
                </c:pt>
                <c:pt idx="22">
                  <c:v>0.94045500000000004</c:v>
                </c:pt>
                <c:pt idx="23">
                  <c:v>1</c:v>
                </c:pt>
                <c:pt idx="24">
                  <c:v>1.033577</c:v>
                </c:pt>
                <c:pt idx="25">
                  <c:v>1.073483</c:v>
                </c:pt>
                <c:pt idx="26">
                  <c:v>1.0679080000000001</c:v>
                </c:pt>
                <c:pt idx="27">
                  <c:v>1.0905720000000001</c:v>
                </c:pt>
                <c:pt idx="28">
                  <c:v>1.0690710000000001</c:v>
                </c:pt>
                <c:pt idx="29">
                  <c:v>1.0798220000000001</c:v>
                </c:pt>
                <c:pt idx="30">
                  <c:v>1.0771919999999999</c:v>
                </c:pt>
                <c:pt idx="31">
                  <c:v>1.081904</c:v>
                </c:pt>
                <c:pt idx="32">
                  <c:v>1.0910169999999999</c:v>
                </c:pt>
                <c:pt idx="33">
                  <c:v>1.1049709999999999</c:v>
                </c:pt>
                <c:pt idx="34">
                  <c:v>1.12035</c:v>
                </c:pt>
                <c:pt idx="35">
                  <c:v>1.1360939999999999</c:v>
                </c:pt>
                <c:pt idx="36">
                  <c:v>1.1573800000000001</c:v>
                </c:pt>
                <c:pt idx="37">
                  <c:v>1.1709050000000001</c:v>
                </c:pt>
                <c:pt idx="38">
                  <c:v>1.185891</c:v>
                </c:pt>
                <c:pt idx="39">
                  <c:v>1.202834</c:v>
                </c:pt>
                <c:pt idx="40">
                  <c:v>1.2187539999999999</c:v>
                </c:pt>
                <c:pt idx="41">
                  <c:v>1.231498</c:v>
                </c:pt>
                <c:pt idx="42">
                  <c:v>1.247533</c:v>
                </c:pt>
                <c:pt idx="43">
                  <c:v>1.262605</c:v>
                </c:pt>
                <c:pt idx="44">
                  <c:v>1.3229569999999999</c:v>
                </c:pt>
                <c:pt idx="45">
                  <c:v>1.384811</c:v>
                </c:pt>
                <c:pt idx="46">
                  <c:v>1.4381250000000001</c:v>
                </c:pt>
                <c:pt idx="47">
                  <c:v>1.5029859999999999</c:v>
                </c:pt>
                <c:pt idx="48">
                  <c:v>1.5668230000000001</c:v>
                </c:pt>
                <c:pt idx="49">
                  <c:v>1.6369929999999999</c:v>
                </c:pt>
                <c:pt idx="50">
                  <c:v>1.714237</c:v>
                </c:pt>
                <c:pt idx="51">
                  <c:v>1.785806</c:v>
                </c:pt>
                <c:pt idx="52">
                  <c:v>1.852133</c:v>
                </c:pt>
                <c:pt idx="53">
                  <c:v>1.9194020000000001</c:v>
                </c:pt>
                <c:pt idx="54">
                  <c:v>1.989811</c:v>
                </c:pt>
                <c:pt idx="55">
                  <c:v>2.0613290000000002</c:v>
                </c:pt>
                <c:pt idx="56">
                  <c:v>2.1202540000000001</c:v>
                </c:pt>
                <c:pt idx="57">
                  <c:v>2.1886000000000001</c:v>
                </c:pt>
                <c:pt idx="58">
                  <c:v>2.2611020000000002</c:v>
                </c:pt>
                <c:pt idx="59">
                  <c:v>2.3280280000000002</c:v>
                </c:pt>
                <c:pt idx="60">
                  <c:v>2.3929399999999998</c:v>
                </c:pt>
                <c:pt idx="61">
                  <c:v>2.4595950000000002</c:v>
                </c:pt>
                <c:pt idx="62">
                  <c:v>2.5091199999999998</c:v>
                </c:pt>
                <c:pt idx="63">
                  <c:v>2.5579179999999999</c:v>
                </c:pt>
                <c:pt idx="64">
                  <c:v>2.6193759999999999</c:v>
                </c:pt>
                <c:pt idx="65">
                  <c:v>2.6736119999999999</c:v>
                </c:pt>
                <c:pt idx="66">
                  <c:v>2.7225299999999999</c:v>
                </c:pt>
                <c:pt idx="67">
                  <c:v>2.767916</c:v>
                </c:pt>
                <c:pt idx="68">
                  <c:v>2.8215499999999998</c:v>
                </c:pt>
                <c:pt idx="69">
                  <c:v>2.8731960000000001</c:v>
                </c:pt>
                <c:pt idx="70">
                  <c:v>2.9375049999999998</c:v>
                </c:pt>
                <c:pt idx="71">
                  <c:v>2.9846979999999999</c:v>
                </c:pt>
                <c:pt idx="72">
                  <c:v>3.0323989999999998</c:v>
                </c:pt>
                <c:pt idx="73">
                  <c:v>3.093445</c:v>
                </c:pt>
                <c:pt idx="74">
                  <c:v>3.168161</c:v>
                </c:pt>
                <c:pt idx="75">
                  <c:v>3.2209289999999999</c:v>
                </c:pt>
                <c:pt idx="76">
                  <c:v>3.2866019999999998</c:v>
                </c:pt>
                <c:pt idx="77">
                  <c:v>3.3510260000000001</c:v>
                </c:pt>
                <c:pt idx="78">
                  <c:v>3.4304519999999998</c:v>
                </c:pt>
                <c:pt idx="79">
                  <c:v>3.5109189999999999</c:v>
                </c:pt>
                <c:pt idx="80">
                  <c:v>3.6087129999999998</c:v>
                </c:pt>
                <c:pt idx="81">
                  <c:v>3.6869610000000002</c:v>
                </c:pt>
                <c:pt idx="82">
                  <c:v>3.7510119999999998</c:v>
                </c:pt>
                <c:pt idx="83">
                  <c:v>3.8157960000000002</c:v>
                </c:pt>
                <c:pt idx="84">
                  <c:v>3.9037850000000001</c:v>
                </c:pt>
                <c:pt idx="85">
                  <c:v>3.9670049999999999</c:v>
                </c:pt>
                <c:pt idx="86">
                  <c:v>4.0405379999999997</c:v>
                </c:pt>
                <c:pt idx="87">
                  <c:v>4.0940240000000001</c:v>
                </c:pt>
                <c:pt idx="88">
                  <c:v>4.179443</c:v>
                </c:pt>
                <c:pt idx="89">
                  <c:v>4.2439410000000004</c:v>
                </c:pt>
                <c:pt idx="90">
                  <c:v>4.3053509999999999</c:v>
                </c:pt>
                <c:pt idx="91">
                  <c:v>4.3730520000000004</c:v>
                </c:pt>
                <c:pt idx="92">
                  <c:v>4.4549519999999996</c:v>
                </c:pt>
                <c:pt idx="93">
                  <c:v>4.4971300000000003</c:v>
                </c:pt>
                <c:pt idx="94">
                  <c:v>4.5787959999999996</c:v>
                </c:pt>
                <c:pt idx="95">
                  <c:v>4.6478159999999997</c:v>
                </c:pt>
                <c:pt idx="96">
                  <c:v>4.7066150000000002</c:v>
                </c:pt>
                <c:pt idx="97">
                  <c:v>4.8072290000000004</c:v>
                </c:pt>
                <c:pt idx="98">
                  <c:v>4.880903</c:v>
                </c:pt>
                <c:pt idx="99">
                  <c:v>4.9623929999999996</c:v>
                </c:pt>
                <c:pt idx="100">
                  <c:v>5.0218800000000003</c:v>
                </c:pt>
                <c:pt idx="101">
                  <c:v>5.0965299999999996</c:v>
                </c:pt>
                <c:pt idx="102">
                  <c:v>5.1806330000000003</c:v>
                </c:pt>
                <c:pt idx="103">
                  <c:v>5.2648070000000002</c:v>
                </c:pt>
                <c:pt idx="104">
                  <c:v>5.3527889999999996</c:v>
                </c:pt>
                <c:pt idx="105">
                  <c:v>5.3931769999999997</c:v>
                </c:pt>
                <c:pt idx="106">
                  <c:v>5.4818850000000001</c:v>
                </c:pt>
                <c:pt idx="107">
                  <c:v>5.5525580000000003</c:v>
                </c:pt>
                <c:pt idx="108">
                  <c:v>5.6220879999999998</c:v>
                </c:pt>
                <c:pt idx="109">
                  <c:v>5.7142790000000003</c:v>
                </c:pt>
                <c:pt idx="110">
                  <c:v>5.784389</c:v>
                </c:pt>
                <c:pt idx="111">
                  <c:v>5.8636860000000004</c:v>
                </c:pt>
                <c:pt idx="112">
                  <c:v>5.9589749999999997</c:v>
                </c:pt>
                <c:pt idx="113">
                  <c:v>6.0306490000000004</c:v>
                </c:pt>
                <c:pt idx="114">
                  <c:v>6.1266639999999999</c:v>
                </c:pt>
                <c:pt idx="115">
                  <c:v>6.1694459999999998</c:v>
                </c:pt>
                <c:pt idx="116">
                  <c:v>6.2439159999999996</c:v>
                </c:pt>
                <c:pt idx="117">
                  <c:v>6.3439930000000002</c:v>
                </c:pt>
                <c:pt idx="118">
                  <c:v>6.4460470000000001</c:v>
                </c:pt>
                <c:pt idx="119">
                  <c:v>6.4977960000000001</c:v>
                </c:pt>
                <c:pt idx="120">
                  <c:v>6.5501709999999997</c:v>
                </c:pt>
                <c:pt idx="121">
                  <c:v>6.6269590000000003</c:v>
                </c:pt>
                <c:pt idx="122">
                  <c:v>6.7118859999999998</c:v>
                </c:pt>
                <c:pt idx="123">
                  <c:v>6.7808739999999998</c:v>
                </c:pt>
                <c:pt idx="124">
                  <c:v>6.8667689999999997</c:v>
                </c:pt>
                <c:pt idx="125">
                  <c:v>6.9554510000000001</c:v>
                </c:pt>
                <c:pt idx="126">
                  <c:v>6.9994610000000002</c:v>
                </c:pt>
                <c:pt idx="127">
                  <c:v>7.0662890000000003</c:v>
                </c:pt>
                <c:pt idx="128">
                  <c:v>7.149464</c:v>
                </c:pt>
                <c:pt idx="129">
                  <c:v>7.2177389999999999</c:v>
                </c:pt>
                <c:pt idx="130">
                  <c:v>7.2876659999999998</c:v>
                </c:pt>
                <c:pt idx="131">
                  <c:v>7.4023750000000001</c:v>
                </c:pt>
                <c:pt idx="132">
                  <c:v>7.4653330000000002</c:v>
                </c:pt>
                <c:pt idx="133">
                  <c:v>7.5735749999999999</c:v>
                </c:pt>
                <c:pt idx="134">
                  <c:v>7.6061430000000003</c:v>
                </c:pt>
                <c:pt idx="135">
                  <c:v>7.6552160000000002</c:v>
                </c:pt>
                <c:pt idx="136">
                  <c:v>7.7441360000000001</c:v>
                </c:pt>
                <c:pt idx="137">
                  <c:v>7.7765570000000004</c:v>
                </c:pt>
                <c:pt idx="138">
                  <c:v>7.8493789999999999</c:v>
                </c:pt>
                <c:pt idx="139">
                  <c:v>7.9345939999999997</c:v>
                </c:pt>
                <c:pt idx="140">
                  <c:v>8.0053169999999998</c:v>
                </c:pt>
                <c:pt idx="141">
                  <c:v>8.0806330000000006</c:v>
                </c:pt>
                <c:pt idx="142">
                  <c:v>8.1398089999999996</c:v>
                </c:pt>
                <c:pt idx="143">
                  <c:v>8.2475050000000003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CONTROLS!$AT$23:$AT$170</c:f>
              <c:numCache>
                <c:formatCode>General</c:formatCode>
                <c:ptCount val="148"/>
                <c:pt idx="0">
                  <c:v>0.16214100000000001</c:v>
                </c:pt>
                <c:pt idx="1">
                  <c:v>0.18499499999999999</c:v>
                </c:pt>
                <c:pt idx="2">
                  <c:v>0.19608</c:v>
                </c:pt>
                <c:pt idx="3">
                  <c:v>0.21185699999999999</c:v>
                </c:pt>
                <c:pt idx="4">
                  <c:v>0.22696</c:v>
                </c:pt>
                <c:pt idx="5">
                  <c:v>0.24113599999999999</c:v>
                </c:pt>
                <c:pt idx="6">
                  <c:v>0.259635</c:v>
                </c:pt>
                <c:pt idx="7">
                  <c:v>0.28514200000000001</c:v>
                </c:pt>
                <c:pt idx="8">
                  <c:v>0.32080500000000001</c:v>
                </c:pt>
                <c:pt idx="9">
                  <c:v>0.35552899999999998</c:v>
                </c:pt>
                <c:pt idx="10">
                  <c:v>0.39280399999999999</c:v>
                </c:pt>
                <c:pt idx="11">
                  <c:v>0.43324400000000002</c:v>
                </c:pt>
                <c:pt idx="12">
                  <c:v>0.47494799999999998</c:v>
                </c:pt>
                <c:pt idx="13">
                  <c:v>0.51717400000000002</c:v>
                </c:pt>
                <c:pt idx="14">
                  <c:v>0.55955999999999995</c:v>
                </c:pt>
                <c:pt idx="15">
                  <c:v>0.59515399999999996</c:v>
                </c:pt>
                <c:pt idx="16">
                  <c:v>0.63999399999999995</c:v>
                </c:pt>
                <c:pt idx="17">
                  <c:v>0.68173399999999995</c:v>
                </c:pt>
                <c:pt idx="18">
                  <c:v>0.72852300000000003</c:v>
                </c:pt>
                <c:pt idx="19">
                  <c:v>0.777536</c:v>
                </c:pt>
                <c:pt idx="20">
                  <c:v>0.82295099999999999</c:v>
                </c:pt>
                <c:pt idx="21">
                  <c:v>0.88232100000000002</c:v>
                </c:pt>
                <c:pt idx="22">
                  <c:v>0.94383300000000003</c:v>
                </c:pt>
                <c:pt idx="23">
                  <c:v>1</c:v>
                </c:pt>
                <c:pt idx="24">
                  <c:v>1.030689</c:v>
                </c:pt>
                <c:pt idx="25">
                  <c:v>1.068114</c:v>
                </c:pt>
                <c:pt idx="26">
                  <c:v>1.0666500000000001</c:v>
                </c:pt>
                <c:pt idx="27">
                  <c:v>1.088568</c:v>
                </c:pt>
                <c:pt idx="28">
                  <c:v>1.0737410000000001</c:v>
                </c:pt>
                <c:pt idx="29">
                  <c:v>1.076592</c:v>
                </c:pt>
                <c:pt idx="30">
                  <c:v>1.076951</c:v>
                </c:pt>
                <c:pt idx="31">
                  <c:v>1.0799970000000001</c:v>
                </c:pt>
                <c:pt idx="32">
                  <c:v>1.0917479999999999</c:v>
                </c:pt>
                <c:pt idx="33">
                  <c:v>1.1059019999999999</c:v>
                </c:pt>
                <c:pt idx="34">
                  <c:v>1.122716</c:v>
                </c:pt>
                <c:pt idx="35">
                  <c:v>1.138997</c:v>
                </c:pt>
                <c:pt idx="36">
                  <c:v>1.1572750000000001</c:v>
                </c:pt>
                <c:pt idx="37">
                  <c:v>1.1723969999999999</c:v>
                </c:pt>
                <c:pt idx="38">
                  <c:v>1.1871510000000001</c:v>
                </c:pt>
                <c:pt idx="39">
                  <c:v>1.205929</c:v>
                </c:pt>
                <c:pt idx="40">
                  <c:v>1.216807</c:v>
                </c:pt>
                <c:pt idx="41">
                  <c:v>1.235846</c:v>
                </c:pt>
                <c:pt idx="42">
                  <c:v>1.2498670000000001</c:v>
                </c:pt>
                <c:pt idx="43">
                  <c:v>1.2659</c:v>
                </c:pt>
                <c:pt idx="44">
                  <c:v>1.3308770000000001</c:v>
                </c:pt>
                <c:pt idx="45">
                  <c:v>1.384128</c:v>
                </c:pt>
                <c:pt idx="46">
                  <c:v>1.4450000000000001</c:v>
                </c:pt>
                <c:pt idx="47">
                  <c:v>1.50468</c:v>
                </c:pt>
                <c:pt idx="48">
                  <c:v>1.5718259999999999</c:v>
                </c:pt>
                <c:pt idx="49">
                  <c:v>1.6309290000000001</c:v>
                </c:pt>
                <c:pt idx="50">
                  <c:v>1.692089</c:v>
                </c:pt>
                <c:pt idx="51">
                  <c:v>1.754928</c:v>
                </c:pt>
                <c:pt idx="52">
                  <c:v>1.821593</c:v>
                </c:pt>
                <c:pt idx="53">
                  <c:v>1.883875</c:v>
                </c:pt>
                <c:pt idx="54">
                  <c:v>1.945613</c:v>
                </c:pt>
                <c:pt idx="55">
                  <c:v>2.0100579999999999</c:v>
                </c:pt>
                <c:pt idx="56">
                  <c:v>2.0834700000000002</c:v>
                </c:pt>
                <c:pt idx="57">
                  <c:v>2.1576780000000002</c:v>
                </c:pt>
                <c:pt idx="58">
                  <c:v>2.2157209999999998</c:v>
                </c:pt>
                <c:pt idx="59">
                  <c:v>2.2741030000000002</c:v>
                </c:pt>
                <c:pt idx="60">
                  <c:v>2.324697</c:v>
                </c:pt>
                <c:pt idx="61">
                  <c:v>2.3874930000000001</c:v>
                </c:pt>
                <c:pt idx="62">
                  <c:v>2.4409160000000001</c:v>
                </c:pt>
                <c:pt idx="63">
                  <c:v>2.484845</c:v>
                </c:pt>
                <c:pt idx="64">
                  <c:v>2.5243899999999999</c:v>
                </c:pt>
                <c:pt idx="65">
                  <c:v>2.5771090000000001</c:v>
                </c:pt>
                <c:pt idx="66">
                  <c:v>2.6189239999999998</c:v>
                </c:pt>
                <c:pt idx="67">
                  <c:v>2.6761149999999998</c:v>
                </c:pt>
                <c:pt idx="68">
                  <c:v>2.7227830000000002</c:v>
                </c:pt>
                <c:pt idx="69">
                  <c:v>2.7692869999999998</c:v>
                </c:pt>
                <c:pt idx="70">
                  <c:v>2.8259020000000001</c:v>
                </c:pt>
                <c:pt idx="71">
                  <c:v>2.8853749999999998</c:v>
                </c:pt>
                <c:pt idx="72">
                  <c:v>2.9511270000000001</c:v>
                </c:pt>
                <c:pt idx="73">
                  <c:v>2.9951479999999999</c:v>
                </c:pt>
                <c:pt idx="74">
                  <c:v>3.0703749999999999</c:v>
                </c:pt>
                <c:pt idx="75">
                  <c:v>3.1217190000000001</c:v>
                </c:pt>
                <c:pt idx="76">
                  <c:v>3.1766830000000001</c:v>
                </c:pt>
                <c:pt idx="77">
                  <c:v>3.2409759999999999</c:v>
                </c:pt>
                <c:pt idx="78">
                  <c:v>3.3006410000000002</c:v>
                </c:pt>
                <c:pt idx="79">
                  <c:v>3.377154</c:v>
                </c:pt>
                <c:pt idx="80">
                  <c:v>3.449011</c:v>
                </c:pt>
                <c:pt idx="81">
                  <c:v>3.5035829999999999</c:v>
                </c:pt>
                <c:pt idx="82">
                  <c:v>3.5648499999999999</c:v>
                </c:pt>
                <c:pt idx="83">
                  <c:v>3.6125889999999998</c:v>
                </c:pt>
                <c:pt idx="84">
                  <c:v>3.6424780000000001</c:v>
                </c:pt>
                <c:pt idx="85">
                  <c:v>3.6988439999999998</c:v>
                </c:pt>
                <c:pt idx="86">
                  <c:v>3.7727089999999999</c:v>
                </c:pt>
                <c:pt idx="87">
                  <c:v>3.829339</c:v>
                </c:pt>
                <c:pt idx="88">
                  <c:v>3.8938899999999999</c:v>
                </c:pt>
                <c:pt idx="89">
                  <c:v>3.9585409999999999</c:v>
                </c:pt>
                <c:pt idx="90">
                  <c:v>4.0252249999999998</c:v>
                </c:pt>
                <c:pt idx="91">
                  <c:v>4.0948739999999999</c:v>
                </c:pt>
                <c:pt idx="92">
                  <c:v>4.1561190000000003</c:v>
                </c:pt>
                <c:pt idx="93">
                  <c:v>4.2062819999999999</c:v>
                </c:pt>
                <c:pt idx="94">
                  <c:v>4.2565609999999996</c:v>
                </c:pt>
                <c:pt idx="95">
                  <c:v>4.3122290000000003</c:v>
                </c:pt>
                <c:pt idx="96">
                  <c:v>4.3622230000000002</c:v>
                </c:pt>
                <c:pt idx="97">
                  <c:v>4.4086920000000003</c:v>
                </c:pt>
                <c:pt idx="98">
                  <c:v>4.482551</c:v>
                </c:pt>
                <c:pt idx="99">
                  <c:v>4.5465749999999998</c:v>
                </c:pt>
                <c:pt idx="100">
                  <c:v>4.6013979999999997</c:v>
                </c:pt>
                <c:pt idx="101">
                  <c:v>4.6481599999999998</c:v>
                </c:pt>
                <c:pt idx="102">
                  <c:v>4.7111210000000003</c:v>
                </c:pt>
                <c:pt idx="103">
                  <c:v>4.8129980000000003</c:v>
                </c:pt>
                <c:pt idx="104">
                  <c:v>4.8616089999999996</c:v>
                </c:pt>
                <c:pt idx="105">
                  <c:v>4.9000750000000002</c:v>
                </c:pt>
                <c:pt idx="106">
                  <c:v>4.9528660000000002</c:v>
                </c:pt>
                <c:pt idx="107">
                  <c:v>5.0218970000000001</c:v>
                </c:pt>
                <c:pt idx="108">
                  <c:v>5.0960549999999998</c:v>
                </c:pt>
                <c:pt idx="109">
                  <c:v>5.1199649999999997</c:v>
                </c:pt>
                <c:pt idx="110">
                  <c:v>5.1753609999999997</c:v>
                </c:pt>
                <c:pt idx="111">
                  <c:v>5.2218999999999998</c:v>
                </c:pt>
                <c:pt idx="112">
                  <c:v>5.2785909999999996</c:v>
                </c:pt>
                <c:pt idx="113">
                  <c:v>5.3385300000000004</c:v>
                </c:pt>
                <c:pt idx="114">
                  <c:v>5.3768840000000004</c:v>
                </c:pt>
                <c:pt idx="115">
                  <c:v>5.4630169999999998</c:v>
                </c:pt>
                <c:pt idx="116">
                  <c:v>5.493519</c:v>
                </c:pt>
                <c:pt idx="117">
                  <c:v>5.5548140000000004</c:v>
                </c:pt>
                <c:pt idx="118">
                  <c:v>5.5921310000000002</c:v>
                </c:pt>
                <c:pt idx="119">
                  <c:v>5.6627409999999996</c:v>
                </c:pt>
                <c:pt idx="120">
                  <c:v>5.7176980000000004</c:v>
                </c:pt>
                <c:pt idx="121">
                  <c:v>5.7664299999999997</c:v>
                </c:pt>
                <c:pt idx="122">
                  <c:v>5.8435889999999997</c:v>
                </c:pt>
                <c:pt idx="123">
                  <c:v>5.8859339999999998</c:v>
                </c:pt>
                <c:pt idx="124">
                  <c:v>5.9246600000000003</c:v>
                </c:pt>
                <c:pt idx="125">
                  <c:v>5.99437</c:v>
                </c:pt>
                <c:pt idx="126">
                  <c:v>6.0299709999999997</c:v>
                </c:pt>
                <c:pt idx="127">
                  <c:v>6.0911679999999997</c:v>
                </c:pt>
                <c:pt idx="128">
                  <c:v>6.1482559999999999</c:v>
                </c:pt>
                <c:pt idx="129">
                  <c:v>6.2034130000000003</c:v>
                </c:pt>
                <c:pt idx="130">
                  <c:v>6.2281690000000003</c:v>
                </c:pt>
                <c:pt idx="131">
                  <c:v>6.3248870000000004</c:v>
                </c:pt>
                <c:pt idx="132">
                  <c:v>6.3742609999999997</c:v>
                </c:pt>
                <c:pt idx="133">
                  <c:v>6.427467</c:v>
                </c:pt>
                <c:pt idx="134">
                  <c:v>6.5234050000000003</c:v>
                </c:pt>
                <c:pt idx="135">
                  <c:v>6.569331</c:v>
                </c:pt>
                <c:pt idx="136">
                  <c:v>6.6197350000000004</c:v>
                </c:pt>
                <c:pt idx="137">
                  <c:v>6.6799200000000001</c:v>
                </c:pt>
                <c:pt idx="138">
                  <c:v>6.7299790000000002</c:v>
                </c:pt>
                <c:pt idx="139">
                  <c:v>6.8004429999999996</c:v>
                </c:pt>
                <c:pt idx="140">
                  <c:v>6.8622709999999998</c:v>
                </c:pt>
                <c:pt idx="141">
                  <c:v>6.9031760000000002</c:v>
                </c:pt>
                <c:pt idx="142">
                  <c:v>6.9615340000000003</c:v>
                </c:pt>
                <c:pt idx="143">
                  <c:v>7.027336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CONTROLS!$AU$23:$AU$170</c:f>
              <c:numCache>
                <c:formatCode>General</c:formatCode>
                <c:ptCount val="148"/>
                <c:pt idx="0">
                  <c:v>0.16406499999999999</c:v>
                </c:pt>
                <c:pt idx="1">
                  <c:v>0.20191500000000001</c:v>
                </c:pt>
                <c:pt idx="2">
                  <c:v>0.21726699999999999</c:v>
                </c:pt>
                <c:pt idx="3">
                  <c:v>0.236598</c:v>
                </c:pt>
                <c:pt idx="4">
                  <c:v>0.25274000000000002</c:v>
                </c:pt>
                <c:pt idx="5">
                  <c:v>0.26724300000000001</c:v>
                </c:pt>
                <c:pt idx="6">
                  <c:v>0.29185499999999998</c:v>
                </c:pt>
                <c:pt idx="7">
                  <c:v>0.31757600000000002</c:v>
                </c:pt>
                <c:pt idx="8">
                  <c:v>0.34854400000000002</c:v>
                </c:pt>
                <c:pt idx="9">
                  <c:v>0.38167099999999998</c:v>
                </c:pt>
                <c:pt idx="10">
                  <c:v>0.41671399999999997</c:v>
                </c:pt>
                <c:pt idx="11">
                  <c:v>0.45420199999999999</c:v>
                </c:pt>
                <c:pt idx="12">
                  <c:v>0.49071500000000001</c:v>
                </c:pt>
                <c:pt idx="13">
                  <c:v>0.52539199999999997</c:v>
                </c:pt>
                <c:pt idx="14">
                  <c:v>0.56531900000000002</c:v>
                </c:pt>
                <c:pt idx="15">
                  <c:v>0.60390500000000003</c:v>
                </c:pt>
                <c:pt idx="16">
                  <c:v>0.64483400000000002</c:v>
                </c:pt>
                <c:pt idx="17">
                  <c:v>0.68835400000000002</c:v>
                </c:pt>
                <c:pt idx="18">
                  <c:v>0.72818700000000003</c:v>
                </c:pt>
                <c:pt idx="19">
                  <c:v>0.77524999999999999</c:v>
                </c:pt>
                <c:pt idx="20">
                  <c:v>0.83150199999999996</c:v>
                </c:pt>
                <c:pt idx="21">
                  <c:v>0.88165499999999997</c:v>
                </c:pt>
                <c:pt idx="22">
                  <c:v>0.93850599999999995</c:v>
                </c:pt>
                <c:pt idx="23">
                  <c:v>1</c:v>
                </c:pt>
                <c:pt idx="24">
                  <c:v>1.03721</c:v>
                </c:pt>
                <c:pt idx="25">
                  <c:v>1.069653</c:v>
                </c:pt>
                <c:pt idx="26">
                  <c:v>1.0728409999999999</c:v>
                </c:pt>
                <c:pt idx="27">
                  <c:v>1.0877840000000001</c:v>
                </c:pt>
                <c:pt idx="28">
                  <c:v>1.0656289999999999</c:v>
                </c:pt>
                <c:pt idx="29">
                  <c:v>1.085105</c:v>
                </c:pt>
                <c:pt idx="30">
                  <c:v>1.0838479999999999</c:v>
                </c:pt>
                <c:pt idx="31">
                  <c:v>1.0937509999999999</c:v>
                </c:pt>
                <c:pt idx="32">
                  <c:v>1.106198</c:v>
                </c:pt>
                <c:pt idx="33">
                  <c:v>1.125564</c:v>
                </c:pt>
                <c:pt idx="34">
                  <c:v>1.1451260000000001</c:v>
                </c:pt>
                <c:pt idx="35">
                  <c:v>1.1608069999999999</c:v>
                </c:pt>
                <c:pt idx="36">
                  <c:v>1.1808559999999999</c:v>
                </c:pt>
                <c:pt idx="37">
                  <c:v>1.1984729999999999</c:v>
                </c:pt>
                <c:pt idx="38">
                  <c:v>1.2171050000000001</c:v>
                </c:pt>
                <c:pt idx="39">
                  <c:v>1.232359</c:v>
                </c:pt>
                <c:pt idx="40">
                  <c:v>1.2502530000000001</c:v>
                </c:pt>
                <c:pt idx="41">
                  <c:v>1.26631</c:v>
                </c:pt>
                <c:pt idx="42">
                  <c:v>1.2832440000000001</c:v>
                </c:pt>
                <c:pt idx="43">
                  <c:v>1.2973079999999999</c:v>
                </c:pt>
                <c:pt idx="44">
                  <c:v>1.3519890000000001</c:v>
                </c:pt>
                <c:pt idx="45">
                  <c:v>1.3972389999999999</c:v>
                </c:pt>
                <c:pt idx="46">
                  <c:v>1.4420280000000001</c:v>
                </c:pt>
                <c:pt idx="47">
                  <c:v>1.494105</c:v>
                </c:pt>
                <c:pt idx="48">
                  <c:v>1.553798</c:v>
                </c:pt>
                <c:pt idx="49">
                  <c:v>1.61761</c:v>
                </c:pt>
                <c:pt idx="50">
                  <c:v>1.6747920000000001</c:v>
                </c:pt>
                <c:pt idx="51">
                  <c:v>1.730461</c:v>
                </c:pt>
                <c:pt idx="52">
                  <c:v>1.7875080000000001</c:v>
                </c:pt>
                <c:pt idx="53">
                  <c:v>1.847512</c:v>
                </c:pt>
                <c:pt idx="54">
                  <c:v>1.9005209999999999</c:v>
                </c:pt>
                <c:pt idx="55">
                  <c:v>1.9520200000000001</c:v>
                </c:pt>
                <c:pt idx="56">
                  <c:v>2.0116529999999999</c:v>
                </c:pt>
                <c:pt idx="57">
                  <c:v>2.0555620000000001</c:v>
                </c:pt>
                <c:pt idx="58">
                  <c:v>2.1049899999999999</c:v>
                </c:pt>
                <c:pt idx="59">
                  <c:v>2.1472799999999999</c:v>
                </c:pt>
                <c:pt idx="60">
                  <c:v>2.2021109999999999</c:v>
                </c:pt>
                <c:pt idx="61">
                  <c:v>2.2668020000000002</c:v>
                </c:pt>
                <c:pt idx="62">
                  <c:v>2.3226049999999998</c:v>
                </c:pt>
                <c:pt idx="63">
                  <c:v>2.3618980000000001</c:v>
                </c:pt>
                <c:pt idx="64">
                  <c:v>2.4199760000000001</c:v>
                </c:pt>
                <c:pt idx="65">
                  <c:v>2.4566650000000001</c:v>
                </c:pt>
                <c:pt idx="66">
                  <c:v>2.501484</c:v>
                </c:pt>
                <c:pt idx="67">
                  <c:v>2.5417100000000001</c:v>
                </c:pt>
                <c:pt idx="68">
                  <c:v>2.5750470000000001</c:v>
                </c:pt>
                <c:pt idx="69">
                  <c:v>2.6248770000000001</c:v>
                </c:pt>
                <c:pt idx="70">
                  <c:v>2.672536</c:v>
                </c:pt>
                <c:pt idx="71">
                  <c:v>2.7386309999999998</c:v>
                </c:pt>
                <c:pt idx="72">
                  <c:v>2.7944550000000001</c:v>
                </c:pt>
                <c:pt idx="73">
                  <c:v>2.851121</c:v>
                </c:pt>
                <c:pt idx="74">
                  <c:v>2.8925360000000002</c:v>
                </c:pt>
                <c:pt idx="75">
                  <c:v>2.9481060000000001</c:v>
                </c:pt>
                <c:pt idx="76">
                  <c:v>3.0100799999999999</c:v>
                </c:pt>
                <c:pt idx="77">
                  <c:v>3.0678930000000002</c:v>
                </c:pt>
                <c:pt idx="78">
                  <c:v>3.1166469999999999</c:v>
                </c:pt>
                <c:pt idx="79">
                  <c:v>3.1868859999999999</c:v>
                </c:pt>
                <c:pt idx="80">
                  <c:v>3.235681</c:v>
                </c:pt>
                <c:pt idx="81">
                  <c:v>3.309485</c:v>
                </c:pt>
                <c:pt idx="82">
                  <c:v>3.3685749999999999</c:v>
                </c:pt>
                <c:pt idx="83">
                  <c:v>3.431238</c:v>
                </c:pt>
                <c:pt idx="84">
                  <c:v>3.4911660000000002</c:v>
                </c:pt>
                <c:pt idx="85">
                  <c:v>3.5471300000000001</c:v>
                </c:pt>
                <c:pt idx="86">
                  <c:v>3.6024690000000001</c:v>
                </c:pt>
                <c:pt idx="87">
                  <c:v>3.6692800000000001</c:v>
                </c:pt>
                <c:pt idx="88">
                  <c:v>3.724602</c:v>
                </c:pt>
                <c:pt idx="89">
                  <c:v>3.7827850000000001</c:v>
                </c:pt>
                <c:pt idx="90">
                  <c:v>3.8286410000000002</c:v>
                </c:pt>
                <c:pt idx="91">
                  <c:v>3.888455</c:v>
                </c:pt>
                <c:pt idx="92">
                  <c:v>3.973363</c:v>
                </c:pt>
                <c:pt idx="93">
                  <c:v>4.0173019999999999</c:v>
                </c:pt>
                <c:pt idx="94">
                  <c:v>4.0753539999999999</c:v>
                </c:pt>
                <c:pt idx="95">
                  <c:v>4.1403270000000001</c:v>
                </c:pt>
                <c:pt idx="96">
                  <c:v>4.2001179999999998</c:v>
                </c:pt>
                <c:pt idx="97">
                  <c:v>4.2709440000000001</c:v>
                </c:pt>
                <c:pt idx="98">
                  <c:v>4.3117549999999998</c:v>
                </c:pt>
                <c:pt idx="99">
                  <c:v>4.3764310000000002</c:v>
                </c:pt>
                <c:pt idx="100">
                  <c:v>4.4318600000000004</c:v>
                </c:pt>
                <c:pt idx="101">
                  <c:v>4.4687919999999997</c:v>
                </c:pt>
                <c:pt idx="102">
                  <c:v>4.544035</c:v>
                </c:pt>
                <c:pt idx="103">
                  <c:v>4.5950660000000001</c:v>
                </c:pt>
                <c:pt idx="104">
                  <c:v>4.6192840000000004</c:v>
                </c:pt>
                <c:pt idx="105">
                  <c:v>4.6778529999999998</c:v>
                </c:pt>
                <c:pt idx="106">
                  <c:v>4.7314780000000001</c:v>
                </c:pt>
                <c:pt idx="107">
                  <c:v>4.7955100000000002</c:v>
                </c:pt>
                <c:pt idx="108">
                  <c:v>4.8497769999999996</c:v>
                </c:pt>
                <c:pt idx="109">
                  <c:v>4.9119380000000001</c:v>
                </c:pt>
                <c:pt idx="110">
                  <c:v>4.9755310000000001</c:v>
                </c:pt>
                <c:pt idx="111">
                  <c:v>5.0593339999999998</c:v>
                </c:pt>
                <c:pt idx="112">
                  <c:v>5.0785650000000002</c:v>
                </c:pt>
                <c:pt idx="113">
                  <c:v>5.1539840000000003</c:v>
                </c:pt>
                <c:pt idx="114">
                  <c:v>5.2312659999999997</c:v>
                </c:pt>
                <c:pt idx="115">
                  <c:v>5.270232</c:v>
                </c:pt>
                <c:pt idx="116">
                  <c:v>5.3422530000000004</c:v>
                </c:pt>
                <c:pt idx="117">
                  <c:v>5.4217430000000002</c:v>
                </c:pt>
                <c:pt idx="118">
                  <c:v>5.4496450000000003</c:v>
                </c:pt>
                <c:pt idx="119">
                  <c:v>5.500667</c:v>
                </c:pt>
                <c:pt idx="120">
                  <c:v>5.5757000000000003</c:v>
                </c:pt>
                <c:pt idx="121">
                  <c:v>5.6314109999999999</c:v>
                </c:pt>
                <c:pt idx="122">
                  <c:v>5.6791840000000002</c:v>
                </c:pt>
                <c:pt idx="123">
                  <c:v>5.7395199999999997</c:v>
                </c:pt>
                <c:pt idx="124">
                  <c:v>5.8014770000000002</c:v>
                </c:pt>
                <c:pt idx="125">
                  <c:v>5.8946969999999999</c:v>
                </c:pt>
                <c:pt idx="126">
                  <c:v>5.9275679999999999</c:v>
                </c:pt>
                <c:pt idx="127">
                  <c:v>5.9717260000000003</c:v>
                </c:pt>
                <c:pt idx="128">
                  <c:v>6.0400729999999996</c:v>
                </c:pt>
                <c:pt idx="129">
                  <c:v>6.123888</c:v>
                </c:pt>
                <c:pt idx="130">
                  <c:v>6.1683599999999998</c:v>
                </c:pt>
                <c:pt idx="131">
                  <c:v>6.2437750000000003</c:v>
                </c:pt>
                <c:pt idx="132">
                  <c:v>6.3016259999999997</c:v>
                </c:pt>
                <c:pt idx="133">
                  <c:v>6.3227390000000003</c:v>
                </c:pt>
                <c:pt idx="134">
                  <c:v>6.3868710000000002</c:v>
                </c:pt>
                <c:pt idx="135">
                  <c:v>6.4600479999999996</c:v>
                </c:pt>
                <c:pt idx="136">
                  <c:v>6.5376450000000004</c:v>
                </c:pt>
                <c:pt idx="137">
                  <c:v>6.6164430000000003</c:v>
                </c:pt>
                <c:pt idx="138">
                  <c:v>6.6646409999999996</c:v>
                </c:pt>
                <c:pt idx="139">
                  <c:v>6.7041069999999996</c:v>
                </c:pt>
                <c:pt idx="140">
                  <c:v>6.7524759999999997</c:v>
                </c:pt>
                <c:pt idx="141">
                  <c:v>6.7749040000000003</c:v>
                </c:pt>
                <c:pt idx="142">
                  <c:v>6.8387089999999997</c:v>
                </c:pt>
                <c:pt idx="143">
                  <c:v>6.8918210000000002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CONTROLS!$AV$23:$AV$170</c:f>
              <c:numCache>
                <c:formatCode>General</c:formatCode>
                <c:ptCount val="148"/>
                <c:pt idx="0">
                  <c:v>0.133544</c:v>
                </c:pt>
                <c:pt idx="1">
                  <c:v>0.17540800000000001</c:v>
                </c:pt>
                <c:pt idx="2">
                  <c:v>0.20180899999999999</c:v>
                </c:pt>
                <c:pt idx="3">
                  <c:v>0.22725799999999999</c:v>
                </c:pt>
                <c:pt idx="4">
                  <c:v>0.24554400000000001</c:v>
                </c:pt>
                <c:pt idx="5">
                  <c:v>0.26398300000000002</c:v>
                </c:pt>
                <c:pt idx="6">
                  <c:v>0.29163800000000001</c:v>
                </c:pt>
                <c:pt idx="7">
                  <c:v>0.31908599999999998</c:v>
                </c:pt>
                <c:pt idx="8">
                  <c:v>0.35206199999999999</c:v>
                </c:pt>
                <c:pt idx="9">
                  <c:v>0.38816099999999998</c:v>
                </c:pt>
                <c:pt idx="10">
                  <c:v>0.42912</c:v>
                </c:pt>
                <c:pt idx="11">
                  <c:v>0.47102300000000003</c:v>
                </c:pt>
                <c:pt idx="12">
                  <c:v>0.50992700000000002</c:v>
                </c:pt>
                <c:pt idx="13">
                  <c:v>0.55022599999999999</c:v>
                </c:pt>
                <c:pt idx="14">
                  <c:v>0.58705700000000005</c:v>
                </c:pt>
                <c:pt idx="15">
                  <c:v>0.62606799999999996</c:v>
                </c:pt>
                <c:pt idx="16">
                  <c:v>0.66378700000000002</c:v>
                </c:pt>
                <c:pt idx="17">
                  <c:v>0.70420300000000002</c:v>
                </c:pt>
                <c:pt idx="18">
                  <c:v>0.73984899999999998</c:v>
                </c:pt>
                <c:pt idx="19">
                  <c:v>0.78585400000000005</c:v>
                </c:pt>
                <c:pt idx="20">
                  <c:v>0.83459000000000005</c:v>
                </c:pt>
                <c:pt idx="21">
                  <c:v>0.88726300000000002</c:v>
                </c:pt>
                <c:pt idx="22">
                  <c:v>0.94481300000000001</c:v>
                </c:pt>
                <c:pt idx="23">
                  <c:v>1</c:v>
                </c:pt>
                <c:pt idx="24">
                  <c:v>1.036945</c:v>
                </c:pt>
                <c:pt idx="25">
                  <c:v>1.057901</c:v>
                </c:pt>
                <c:pt idx="26">
                  <c:v>1.0587610000000001</c:v>
                </c:pt>
                <c:pt idx="27">
                  <c:v>1.0918540000000001</c:v>
                </c:pt>
                <c:pt idx="28">
                  <c:v>1.0529310000000001</c:v>
                </c:pt>
                <c:pt idx="29">
                  <c:v>1.0736159999999999</c:v>
                </c:pt>
                <c:pt idx="30">
                  <c:v>1.077348</c:v>
                </c:pt>
                <c:pt idx="31">
                  <c:v>1.085502</c:v>
                </c:pt>
                <c:pt idx="32">
                  <c:v>1.0947169999999999</c:v>
                </c:pt>
                <c:pt idx="33">
                  <c:v>1.1109370000000001</c:v>
                </c:pt>
                <c:pt idx="34">
                  <c:v>1.125038</c:v>
                </c:pt>
                <c:pt idx="35">
                  <c:v>1.1439090000000001</c:v>
                </c:pt>
                <c:pt idx="36">
                  <c:v>1.1610290000000001</c:v>
                </c:pt>
                <c:pt idx="37">
                  <c:v>1.1731400000000001</c:v>
                </c:pt>
                <c:pt idx="38">
                  <c:v>1.193676</c:v>
                </c:pt>
                <c:pt idx="39">
                  <c:v>1.208205</c:v>
                </c:pt>
                <c:pt idx="40">
                  <c:v>1.2300880000000001</c:v>
                </c:pt>
                <c:pt idx="41">
                  <c:v>1.241644</c:v>
                </c:pt>
                <c:pt idx="42">
                  <c:v>1.2599</c:v>
                </c:pt>
                <c:pt idx="43">
                  <c:v>1.278565</c:v>
                </c:pt>
                <c:pt idx="44">
                  <c:v>1.3373870000000001</c:v>
                </c:pt>
                <c:pt idx="45">
                  <c:v>1.3938969999999999</c:v>
                </c:pt>
                <c:pt idx="46">
                  <c:v>1.4494089999999999</c:v>
                </c:pt>
                <c:pt idx="47">
                  <c:v>1.5013719999999999</c:v>
                </c:pt>
                <c:pt idx="48">
                  <c:v>1.562506</c:v>
                </c:pt>
                <c:pt idx="49">
                  <c:v>1.6109659999999999</c:v>
                </c:pt>
                <c:pt idx="50">
                  <c:v>1.6665829999999999</c:v>
                </c:pt>
                <c:pt idx="51">
                  <c:v>1.72397</c:v>
                </c:pt>
                <c:pt idx="52">
                  <c:v>1.782268</c:v>
                </c:pt>
                <c:pt idx="53">
                  <c:v>1.8306229999999999</c:v>
                </c:pt>
                <c:pt idx="54">
                  <c:v>1.886693</c:v>
                </c:pt>
                <c:pt idx="55">
                  <c:v>1.938409</c:v>
                </c:pt>
                <c:pt idx="56">
                  <c:v>1.983892</c:v>
                </c:pt>
                <c:pt idx="57">
                  <c:v>2.036816</c:v>
                </c:pt>
                <c:pt idx="58">
                  <c:v>2.0860349999999999</c:v>
                </c:pt>
                <c:pt idx="59">
                  <c:v>2.1328800000000001</c:v>
                </c:pt>
                <c:pt idx="60">
                  <c:v>2.1774629999999999</c:v>
                </c:pt>
                <c:pt idx="61">
                  <c:v>2.228783</c:v>
                </c:pt>
                <c:pt idx="62">
                  <c:v>2.2742290000000001</c:v>
                </c:pt>
                <c:pt idx="63">
                  <c:v>2.311153</c:v>
                </c:pt>
                <c:pt idx="64">
                  <c:v>2.3681739999999998</c:v>
                </c:pt>
                <c:pt idx="65">
                  <c:v>2.4164789999999998</c:v>
                </c:pt>
                <c:pt idx="66">
                  <c:v>2.4531640000000001</c:v>
                </c:pt>
                <c:pt idx="67">
                  <c:v>2.5038070000000001</c:v>
                </c:pt>
                <c:pt idx="68">
                  <c:v>2.5467499999999998</c:v>
                </c:pt>
                <c:pt idx="69">
                  <c:v>2.5891419999999998</c:v>
                </c:pt>
                <c:pt idx="70">
                  <c:v>2.6343589999999999</c:v>
                </c:pt>
                <c:pt idx="71">
                  <c:v>2.676396</c:v>
                </c:pt>
                <c:pt idx="72">
                  <c:v>2.7182979999999999</c:v>
                </c:pt>
                <c:pt idx="73">
                  <c:v>2.7660710000000002</c:v>
                </c:pt>
                <c:pt idx="74">
                  <c:v>2.8033860000000002</c:v>
                </c:pt>
                <c:pt idx="75">
                  <c:v>2.8565160000000001</c:v>
                </c:pt>
                <c:pt idx="76">
                  <c:v>2.9064950000000001</c:v>
                </c:pt>
                <c:pt idx="77">
                  <c:v>2.958942</c:v>
                </c:pt>
                <c:pt idx="78">
                  <c:v>3.0084680000000001</c:v>
                </c:pt>
                <c:pt idx="79">
                  <c:v>3.069877</c:v>
                </c:pt>
                <c:pt idx="80">
                  <c:v>3.1126339999999999</c:v>
                </c:pt>
                <c:pt idx="81">
                  <c:v>3.172123</c:v>
                </c:pt>
                <c:pt idx="82">
                  <c:v>3.2145820000000001</c:v>
                </c:pt>
                <c:pt idx="83">
                  <c:v>3.2703799999999998</c:v>
                </c:pt>
                <c:pt idx="84">
                  <c:v>3.3331919999999999</c:v>
                </c:pt>
                <c:pt idx="85">
                  <c:v>3.401764</c:v>
                </c:pt>
                <c:pt idx="86">
                  <c:v>3.473376</c:v>
                </c:pt>
                <c:pt idx="87">
                  <c:v>3.5207989999999998</c:v>
                </c:pt>
                <c:pt idx="88">
                  <c:v>3.5669219999999999</c:v>
                </c:pt>
                <c:pt idx="89">
                  <c:v>3.629848</c:v>
                </c:pt>
                <c:pt idx="90">
                  <c:v>3.6618149999999998</c:v>
                </c:pt>
                <c:pt idx="91">
                  <c:v>3.7118039999999999</c:v>
                </c:pt>
                <c:pt idx="92">
                  <c:v>3.749762</c:v>
                </c:pt>
                <c:pt idx="93">
                  <c:v>3.7986170000000001</c:v>
                </c:pt>
                <c:pt idx="94">
                  <c:v>3.8534160000000002</c:v>
                </c:pt>
                <c:pt idx="95">
                  <c:v>3.9154800000000001</c:v>
                </c:pt>
                <c:pt idx="96">
                  <c:v>3.9526829999999999</c:v>
                </c:pt>
                <c:pt idx="97">
                  <c:v>4.0034080000000003</c:v>
                </c:pt>
                <c:pt idx="98">
                  <c:v>4.0408010000000001</c:v>
                </c:pt>
                <c:pt idx="99">
                  <c:v>4.0903869999999998</c:v>
                </c:pt>
                <c:pt idx="100">
                  <c:v>4.1565440000000002</c:v>
                </c:pt>
                <c:pt idx="101">
                  <c:v>4.1898540000000004</c:v>
                </c:pt>
                <c:pt idx="102">
                  <c:v>4.2178810000000002</c:v>
                </c:pt>
                <c:pt idx="103">
                  <c:v>4.2633669999999997</c:v>
                </c:pt>
                <c:pt idx="104">
                  <c:v>4.3053080000000001</c:v>
                </c:pt>
                <c:pt idx="105">
                  <c:v>4.3548640000000001</c:v>
                </c:pt>
                <c:pt idx="106">
                  <c:v>4.4311100000000003</c:v>
                </c:pt>
                <c:pt idx="107">
                  <c:v>4.48888</c:v>
                </c:pt>
                <c:pt idx="108">
                  <c:v>4.5252150000000002</c:v>
                </c:pt>
                <c:pt idx="109">
                  <c:v>4.5782020000000001</c:v>
                </c:pt>
                <c:pt idx="110">
                  <c:v>4.6301069999999998</c:v>
                </c:pt>
                <c:pt idx="111">
                  <c:v>4.6766959999999997</c:v>
                </c:pt>
                <c:pt idx="112">
                  <c:v>4.7150840000000001</c:v>
                </c:pt>
                <c:pt idx="113">
                  <c:v>4.7721349999999996</c:v>
                </c:pt>
                <c:pt idx="114">
                  <c:v>4.8283209999999999</c:v>
                </c:pt>
                <c:pt idx="115">
                  <c:v>4.867928</c:v>
                </c:pt>
                <c:pt idx="116">
                  <c:v>4.896712</c:v>
                </c:pt>
                <c:pt idx="117">
                  <c:v>4.9707210000000002</c:v>
                </c:pt>
                <c:pt idx="118">
                  <c:v>5.0181969999999998</c:v>
                </c:pt>
                <c:pt idx="119">
                  <c:v>5.0779069999999997</c:v>
                </c:pt>
                <c:pt idx="120">
                  <c:v>5.1263810000000003</c:v>
                </c:pt>
                <c:pt idx="121">
                  <c:v>5.1876249999999997</c:v>
                </c:pt>
                <c:pt idx="122">
                  <c:v>5.2388430000000001</c:v>
                </c:pt>
                <c:pt idx="123">
                  <c:v>5.2640640000000003</c:v>
                </c:pt>
                <c:pt idx="124">
                  <c:v>5.3157800000000002</c:v>
                </c:pt>
                <c:pt idx="125">
                  <c:v>5.3458889999999997</c:v>
                </c:pt>
                <c:pt idx="126">
                  <c:v>5.3852820000000001</c:v>
                </c:pt>
                <c:pt idx="127">
                  <c:v>5.4575589999999998</c:v>
                </c:pt>
                <c:pt idx="128">
                  <c:v>5.4877510000000003</c:v>
                </c:pt>
                <c:pt idx="129">
                  <c:v>5.5660239999999996</c:v>
                </c:pt>
                <c:pt idx="130">
                  <c:v>5.6062110000000001</c:v>
                </c:pt>
                <c:pt idx="131">
                  <c:v>5.6638039999999998</c:v>
                </c:pt>
                <c:pt idx="132">
                  <c:v>5.7135550000000004</c:v>
                </c:pt>
                <c:pt idx="133">
                  <c:v>5.7779910000000001</c:v>
                </c:pt>
                <c:pt idx="134">
                  <c:v>5.8089110000000002</c:v>
                </c:pt>
                <c:pt idx="135">
                  <c:v>5.8641319999999997</c:v>
                </c:pt>
                <c:pt idx="136">
                  <c:v>5.932277</c:v>
                </c:pt>
                <c:pt idx="137">
                  <c:v>5.9696420000000003</c:v>
                </c:pt>
                <c:pt idx="138">
                  <c:v>6.0327710000000003</c:v>
                </c:pt>
                <c:pt idx="139">
                  <c:v>6.0924139999999998</c:v>
                </c:pt>
                <c:pt idx="140">
                  <c:v>6.1047750000000001</c:v>
                </c:pt>
                <c:pt idx="141">
                  <c:v>6.1845020000000002</c:v>
                </c:pt>
                <c:pt idx="142">
                  <c:v>6.22044</c:v>
                </c:pt>
                <c:pt idx="143">
                  <c:v>6.2703720000000001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CONTROLS!$AW$23:$AW$170</c:f>
              <c:numCache>
                <c:formatCode>General</c:formatCode>
                <c:ptCount val="148"/>
                <c:pt idx="0">
                  <c:v>0.14333799999999999</c:v>
                </c:pt>
                <c:pt idx="1">
                  <c:v>0.18712000000000001</c:v>
                </c:pt>
                <c:pt idx="2">
                  <c:v>0.200652</c:v>
                </c:pt>
                <c:pt idx="3">
                  <c:v>0.21540100000000001</c:v>
                </c:pt>
                <c:pt idx="4">
                  <c:v>0.23625099999999999</c:v>
                </c:pt>
                <c:pt idx="5">
                  <c:v>0.25573299999999999</c:v>
                </c:pt>
                <c:pt idx="6">
                  <c:v>0.28223599999999999</c:v>
                </c:pt>
                <c:pt idx="7">
                  <c:v>0.30952499999999999</c:v>
                </c:pt>
                <c:pt idx="8">
                  <c:v>0.33827000000000002</c:v>
                </c:pt>
                <c:pt idx="9">
                  <c:v>0.375606</c:v>
                </c:pt>
                <c:pt idx="10">
                  <c:v>0.41488900000000001</c:v>
                </c:pt>
                <c:pt idx="11">
                  <c:v>0.44968799999999998</c:v>
                </c:pt>
                <c:pt idx="12">
                  <c:v>0.48834300000000003</c:v>
                </c:pt>
                <c:pt idx="13">
                  <c:v>0.52952100000000002</c:v>
                </c:pt>
                <c:pt idx="14">
                  <c:v>0.56995700000000005</c:v>
                </c:pt>
                <c:pt idx="15">
                  <c:v>0.61042799999999997</c:v>
                </c:pt>
                <c:pt idx="16">
                  <c:v>0.65052399999999999</c:v>
                </c:pt>
                <c:pt idx="17">
                  <c:v>0.69175600000000004</c:v>
                </c:pt>
                <c:pt idx="18">
                  <c:v>0.73917900000000003</c:v>
                </c:pt>
                <c:pt idx="19">
                  <c:v>0.78869699999999998</c:v>
                </c:pt>
                <c:pt idx="20">
                  <c:v>0.83584000000000003</c:v>
                </c:pt>
                <c:pt idx="21">
                  <c:v>0.88957600000000003</c:v>
                </c:pt>
                <c:pt idx="22">
                  <c:v>0.94582999999999995</c:v>
                </c:pt>
                <c:pt idx="23">
                  <c:v>1</c:v>
                </c:pt>
                <c:pt idx="24">
                  <c:v>1.02525</c:v>
                </c:pt>
                <c:pt idx="25">
                  <c:v>1.0524370000000001</c:v>
                </c:pt>
                <c:pt idx="26">
                  <c:v>1.0604020000000001</c:v>
                </c:pt>
                <c:pt idx="27">
                  <c:v>1.078951</c:v>
                </c:pt>
                <c:pt idx="28">
                  <c:v>1.0547150000000001</c:v>
                </c:pt>
                <c:pt idx="29">
                  <c:v>1.07552</c:v>
                </c:pt>
                <c:pt idx="30">
                  <c:v>1.080811</c:v>
                </c:pt>
                <c:pt idx="31">
                  <c:v>1.0928979999999999</c:v>
                </c:pt>
                <c:pt idx="32">
                  <c:v>1.105194</c:v>
                </c:pt>
                <c:pt idx="33">
                  <c:v>1.1154470000000001</c:v>
                </c:pt>
                <c:pt idx="34">
                  <c:v>1.1360589999999999</c:v>
                </c:pt>
                <c:pt idx="35">
                  <c:v>1.154617</c:v>
                </c:pt>
                <c:pt idx="36">
                  <c:v>1.170903</c:v>
                </c:pt>
                <c:pt idx="37">
                  <c:v>1.182091</c:v>
                </c:pt>
                <c:pt idx="38">
                  <c:v>1.2032849999999999</c:v>
                </c:pt>
                <c:pt idx="39">
                  <c:v>1.2134290000000001</c:v>
                </c:pt>
                <c:pt idx="40">
                  <c:v>1.22803</c:v>
                </c:pt>
                <c:pt idx="41">
                  <c:v>1.2415480000000001</c:v>
                </c:pt>
                <c:pt idx="42">
                  <c:v>1.256448</c:v>
                </c:pt>
                <c:pt idx="43">
                  <c:v>1.26773</c:v>
                </c:pt>
                <c:pt idx="44">
                  <c:v>1.324551</c:v>
                </c:pt>
                <c:pt idx="45">
                  <c:v>1.3711990000000001</c:v>
                </c:pt>
                <c:pt idx="46">
                  <c:v>1.4211259999999999</c:v>
                </c:pt>
                <c:pt idx="47">
                  <c:v>1.467131</c:v>
                </c:pt>
                <c:pt idx="48">
                  <c:v>1.502518</c:v>
                </c:pt>
                <c:pt idx="49">
                  <c:v>1.5464720000000001</c:v>
                </c:pt>
                <c:pt idx="50">
                  <c:v>1.5902909999999999</c:v>
                </c:pt>
                <c:pt idx="51">
                  <c:v>1.6373869999999999</c:v>
                </c:pt>
                <c:pt idx="52">
                  <c:v>1.694035</c:v>
                </c:pt>
                <c:pt idx="53">
                  <c:v>1.7344729999999999</c:v>
                </c:pt>
                <c:pt idx="54">
                  <c:v>1.779614</c:v>
                </c:pt>
                <c:pt idx="55">
                  <c:v>1.8263119999999999</c:v>
                </c:pt>
                <c:pt idx="56">
                  <c:v>1.8773519999999999</c:v>
                </c:pt>
                <c:pt idx="57">
                  <c:v>1.918722</c:v>
                </c:pt>
                <c:pt idx="58">
                  <c:v>1.9674199999999999</c:v>
                </c:pt>
                <c:pt idx="59">
                  <c:v>2.011676</c:v>
                </c:pt>
                <c:pt idx="60">
                  <c:v>2.061204</c:v>
                </c:pt>
                <c:pt idx="61">
                  <c:v>2.101483</c:v>
                </c:pt>
                <c:pt idx="62">
                  <c:v>2.1292840000000002</c:v>
                </c:pt>
                <c:pt idx="63">
                  <c:v>2.1643849999999998</c:v>
                </c:pt>
                <c:pt idx="64">
                  <c:v>2.2011980000000002</c:v>
                </c:pt>
                <c:pt idx="65">
                  <c:v>2.2483919999999999</c:v>
                </c:pt>
                <c:pt idx="66">
                  <c:v>2.2788270000000002</c:v>
                </c:pt>
                <c:pt idx="67">
                  <c:v>2.3242099999999999</c:v>
                </c:pt>
                <c:pt idx="68">
                  <c:v>2.3655710000000001</c:v>
                </c:pt>
                <c:pt idx="69">
                  <c:v>2.3972009999999999</c:v>
                </c:pt>
                <c:pt idx="70">
                  <c:v>2.445128</c:v>
                </c:pt>
                <c:pt idx="71">
                  <c:v>2.480979</c:v>
                </c:pt>
                <c:pt idx="72">
                  <c:v>2.5268359999999999</c:v>
                </c:pt>
                <c:pt idx="73">
                  <c:v>2.5622729999999998</c:v>
                </c:pt>
                <c:pt idx="74">
                  <c:v>2.5903999999999998</c:v>
                </c:pt>
                <c:pt idx="75">
                  <c:v>2.6236000000000002</c:v>
                </c:pt>
                <c:pt idx="76">
                  <c:v>2.6602749999999999</c:v>
                </c:pt>
                <c:pt idx="77">
                  <c:v>2.695497</c:v>
                </c:pt>
                <c:pt idx="78">
                  <c:v>2.7448320000000002</c:v>
                </c:pt>
                <c:pt idx="79">
                  <c:v>2.7894220000000001</c:v>
                </c:pt>
                <c:pt idx="80">
                  <c:v>2.821428</c:v>
                </c:pt>
                <c:pt idx="81">
                  <c:v>2.8640379999999999</c:v>
                </c:pt>
                <c:pt idx="82">
                  <c:v>2.921967</c:v>
                </c:pt>
                <c:pt idx="83">
                  <c:v>2.955355</c:v>
                </c:pt>
                <c:pt idx="84">
                  <c:v>2.9947889999999999</c:v>
                </c:pt>
                <c:pt idx="85">
                  <c:v>3.0354719999999999</c:v>
                </c:pt>
                <c:pt idx="86">
                  <c:v>3.057312</c:v>
                </c:pt>
                <c:pt idx="87">
                  <c:v>3.0883959999999999</c:v>
                </c:pt>
                <c:pt idx="88">
                  <c:v>3.1379640000000002</c:v>
                </c:pt>
                <c:pt idx="89">
                  <c:v>3.1909480000000001</c:v>
                </c:pt>
                <c:pt idx="90">
                  <c:v>3.223239</c:v>
                </c:pt>
                <c:pt idx="91">
                  <c:v>3.2693270000000001</c:v>
                </c:pt>
                <c:pt idx="92">
                  <c:v>3.30288</c:v>
                </c:pt>
                <c:pt idx="93">
                  <c:v>3.3433730000000002</c:v>
                </c:pt>
                <c:pt idx="94">
                  <c:v>3.3641740000000002</c:v>
                </c:pt>
                <c:pt idx="95">
                  <c:v>3.4008569999999998</c:v>
                </c:pt>
                <c:pt idx="96">
                  <c:v>3.4400140000000001</c:v>
                </c:pt>
                <c:pt idx="97">
                  <c:v>3.4812609999999999</c:v>
                </c:pt>
                <c:pt idx="98">
                  <c:v>3.5385369999999998</c:v>
                </c:pt>
                <c:pt idx="99">
                  <c:v>3.555428</c:v>
                </c:pt>
                <c:pt idx="100">
                  <c:v>3.6180110000000001</c:v>
                </c:pt>
                <c:pt idx="101">
                  <c:v>3.6575319999999998</c:v>
                </c:pt>
                <c:pt idx="102">
                  <c:v>3.6719249999999999</c:v>
                </c:pt>
                <c:pt idx="103">
                  <c:v>3.71773</c:v>
                </c:pt>
                <c:pt idx="104">
                  <c:v>3.7566649999999999</c:v>
                </c:pt>
                <c:pt idx="105">
                  <c:v>3.8073679999999999</c:v>
                </c:pt>
                <c:pt idx="106">
                  <c:v>3.8385340000000001</c:v>
                </c:pt>
                <c:pt idx="107">
                  <c:v>3.8771249999999999</c:v>
                </c:pt>
                <c:pt idx="108">
                  <c:v>3.9153660000000001</c:v>
                </c:pt>
                <c:pt idx="109">
                  <c:v>3.9410750000000001</c:v>
                </c:pt>
                <c:pt idx="110">
                  <c:v>3.9967769999999998</c:v>
                </c:pt>
                <c:pt idx="111">
                  <c:v>4.035679</c:v>
                </c:pt>
                <c:pt idx="112">
                  <c:v>4.0729300000000004</c:v>
                </c:pt>
                <c:pt idx="113">
                  <c:v>4.1113549999999996</c:v>
                </c:pt>
                <c:pt idx="114">
                  <c:v>4.1726720000000004</c:v>
                </c:pt>
                <c:pt idx="115">
                  <c:v>4.2282299999999999</c:v>
                </c:pt>
                <c:pt idx="116">
                  <c:v>4.250864</c:v>
                </c:pt>
                <c:pt idx="117">
                  <c:v>4.2646160000000002</c:v>
                </c:pt>
                <c:pt idx="118">
                  <c:v>4.2972489999999999</c:v>
                </c:pt>
                <c:pt idx="119">
                  <c:v>4.335439</c:v>
                </c:pt>
                <c:pt idx="120">
                  <c:v>4.3792119999999999</c:v>
                </c:pt>
                <c:pt idx="121">
                  <c:v>4.4196879999999998</c:v>
                </c:pt>
                <c:pt idx="122">
                  <c:v>4.4324640000000004</c:v>
                </c:pt>
                <c:pt idx="123">
                  <c:v>4.4698330000000004</c:v>
                </c:pt>
                <c:pt idx="124">
                  <c:v>4.4924600000000003</c:v>
                </c:pt>
                <c:pt idx="125">
                  <c:v>4.5274799999999997</c:v>
                </c:pt>
                <c:pt idx="126">
                  <c:v>4.560638</c:v>
                </c:pt>
                <c:pt idx="127">
                  <c:v>4.5844199999999997</c:v>
                </c:pt>
                <c:pt idx="128">
                  <c:v>4.6116710000000003</c:v>
                </c:pt>
                <c:pt idx="129">
                  <c:v>4.6679079999999997</c:v>
                </c:pt>
                <c:pt idx="130">
                  <c:v>4.7197170000000002</c:v>
                </c:pt>
                <c:pt idx="131">
                  <c:v>4.7528280000000001</c:v>
                </c:pt>
                <c:pt idx="132">
                  <c:v>4.7982389999999997</c:v>
                </c:pt>
                <c:pt idx="133">
                  <c:v>4.8248170000000004</c:v>
                </c:pt>
                <c:pt idx="134">
                  <c:v>4.8582799999999997</c:v>
                </c:pt>
                <c:pt idx="135">
                  <c:v>4.8752329999999997</c:v>
                </c:pt>
                <c:pt idx="136">
                  <c:v>4.9174980000000001</c:v>
                </c:pt>
                <c:pt idx="137">
                  <c:v>4.945589</c:v>
                </c:pt>
                <c:pt idx="138">
                  <c:v>4.9883009999999999</c:v>
                </c:pt>
                <c:pt idx="139">
                  <c:v>5.0100189999999998</c:v>
                </c:pt>
                <c:pt idx="140">
                  <c:v>5.0337759999999996</c:v>
                </c:pt>
                <c:pt idx="141">
                  <c:v>5.081099</c:v>
                </c:pt>
                <c:pt idx="142">
                  <c:v>5.1135919999999997</c:v>
                </c:pt>
                <c:pt idx="143">
                  <c:v>5.14534</c:v>
                </c:pt>
                <c:pt idx="144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CONTROLS!$AX$23:$AX$170</c:f>
              <c:numCache>
                <c:formatCode>General</c:formatCode>
                <c:ptCount val="148"/>
                <c:pt idx="0">
                  <c:v>0.170735</c:v>
                </c:pt>
                <c:pt idx="1">
                  <c:v>0.204511</c:v>
                </c:pt>
                <c:pt idx="2">
                  <c:v>0.23242599999999999</c:v>
                </c:pt>
                <c:pt idx="3">
                  <c:v>0.25976399999999999</c:v>
                </c:pt>
                <c:pt idx="4">
                  <c:v>0.28145300000000001</c:v>
                </c:pt>
                <c:pt idx="5">
                  <c:v>0.30327399999999999</c:v>
                </c:pt>
                <c:pt idx="6">
                  <c:v>0.32644099999999998</c:v>
                </c:pt>
                <c:pt idx="7">
                  <c:v>0.35464600000000002</c:v>
                </c:pt>
                <c:pt idx="8">
                  <c:v>0.38785900000000001</c:v>
                </c:pt>
                <c:pt idx="9">
                  <c:v>0.422736</c:v>
                </c:pt>
                <c:pt idx="10">
                  <c:v>0.45629199999999998</c:v>
                </c:pt>
                <c:pt idx="11">
                  <c:v>0.49460999999999999</c:v>
                </c:pt>
                <c:pt idx="12">
                  <c:v>0.53208100000000003</c:v>
                </c:pt>
                <c:pt idx="13">
                  <c:v>0.56785600000000003</c:v>
                </c:pt>
                <c:pt idx="14">
                  <c:v>0.60222399999999998</c:v>
                </c:pt>
                <c:pt idx="15">
                  <c:v>0.63409499999999996</c:v>
                </c:pt>
                <c:pt idx="16">
                  <c:v>0.67598000000000003</c:v>
                </c:pt>
                <c:pt idx="17">
                  <c:v>0.71454899999999999</c:v>
                </c:pt>
                <c:pt idx="18">
                  <c:v>0.76183900000000004</c:v>
                </c:pt>
                <c:pt idx="19">
                  <c:v>0.80035999999999996</c:v>
                </c:pt>
                <c:pt idx="20">
                  <c:v>0.84860400000000002</c:v>
                </c:pt>
                <c:pt idx="21">
                  <c:v>0.90280800000000005</c:v>
                </c:pt>
                <c:pt idx="22">
                  <c:v>0.95062100000000005</c:v>
                </c:pt>
                <c:pt idx="23">
                  <c:v>1</c:v>
                </c:pt>
                <c:pt idx="24">
                  <c:v>1.0417540000000001</c:v>
                </c:pt>
                <c:pt idx="25">
                  <c:v>1.091947</c:v>
                </c:pt>
                <c:pt idx="26">
                  <c:v>1.0976090000000001</c:v>
                </c:pt>
                <c:pt idx="27">
                  <c:v>1.1195109999999999</c:v>
                </c:pt>
                <c:pt idx="28">
                  <c:v>1.0953930000000001</c:v>
                </c:pt>
                <c:pt idx="29">
                  <c:v>1.1130249999999999</c:v>
                </c:pt>
                <c:pt idx="30">
                  <c:v>1.109677</c:v>
                </c:pt>
                <c:pt idx="31">
                  <c:v>1.121424</c:v>
                </c:pt>
                <c:pt idx="32">
                  <c:v>1.128725</c:v>
                </c:pt>
                <c:pt idx="33">
                  <c:v>1.1407389999999999</c:v>
                </c:pt>
                <c:pt idx="34">
                  <c:v>1.1596930000000001</c:v>
                </c:pt>
                <c:pt idx="35">
                  <c:v>1.1778729999999999</c:v>
                </c:pt>
                <c:pt idx="36">
                  <c:v>1.1910970000000001</c:v>
                </c:pt>
                <c:pt idx="37">
                  <c:v>1.205932</c:v>
                </c:pt>
                <c:pt idx="38">
                  <c:v>1.2183919999999999</c:v>
                </c:pt>
                <c:pt idx="39">
                  <c:v>1.235792</c:v>
                </c:pt>
                <c:pt idx="40">
                  <c:v>1.249857</c:v>
                </c:pt>
                <c:pt idx="41">
                  <c:v>1.2652330000000001</c:v>
                </c:pt>
                <c:pt idx="42">
                  <c:v>1.285606</c:v>
                </c:pt>
                <c:pt idx="43">
                  <c:v>1.295444</c:v>
                </c:pt>
                <c:pt idx="44">
                  <c:v>1.35164</c:v>
                </c:pt>
                <c:pt idx="45">
                  <c:v>1.405953</c:v>
                </c:pt>
                <c:pt idx="46">
                  <c:v>1.454769</c:v>
                </c:pt>
                <c:pt idx="47">
                  <c:v>1.5001580000000001</c:v>
                </c:pt>
                <c:pt idx="48">
                  <c:v>1.543164</c:v>
                </c:pt>
                <c:pt idx="49">
                  <c:v>1.592033</c:v>
                </c:pt>
                <c:pt idx="50">
                  <c:v>1.636803</c:v>
                </c:pt>
                <c:pt idx="51">
                  <c:v>1.6845939999999999</c:v>
                </c:pt>
                <c:pt idx="52">
                  <c:v>1.7376309999999999</c:v>
                </c:pt>
                <c:pt idx="53">
                  <c:v>1.78261</c:v>
                </c:pt>
                <c:pt idx="54">
                  <c:v>1.825143</c:v>
                </c:pt>
                <c:pt idx="55">
                  <c:v>1.8667819999999999</c:v>
                </c:pt>
                <c:pt idx="56">
                  <c:v>1.9070849999999999</c:v>
                </c:pt>
                <c:pt idx="57">
                  <c:v>1.947675</c:v>
                </c:pt>
                <c:pt idx="58">
                  <c:v>1.9813639999999999</c:v>
                </c:pt>
                <c:pt idx="59">
                  <c:v>2.016159</c:v>
                </c:pt>
                <c:pt idx="60">
                  <c:v>2.054929</c:v>
                </c:pt>
                <c:pt idx="61">
                  <c:v>2.0844610000000001</c:v>
                </c:pt>
                <c:pt idx="62">
                  <c:v>2.1152150000000001</c:v>
                </c:pt>
                <c:pt idx="63">
                  <c:v>2.1432660000000001</c:v>
                </c:pt>
                <c:pt idx="64">
                  <c:v>2.1795490000000002</c:v>
                </c:pt>
                <c:pt idx="65">
                  <c:v>2.2124820000000001</c:v>
                </c:pt>
                <c:pt idx="66">
                  <c:v>2.2545470000000001</c:v>
                </c:pt>
                <c:pt idx="67">
                  <c:v>2.2829060000000001</c:v>
                </c:pt>
                <c:pt idx="68">
                  <c:v>2.3349139999999999</c:v>
                </c:pt>
                <c:pt idx="69">
                  <c:v>2.3587220000000002</c:v>
                </c:pt>
                <c:pt idx="70">
                  <c:v>2.3845130000000001</c:v>
                </c:pt>
                <c:pt idx="71">
                  <c:v>2.423829</c:v>
                </c:pt>
                <c:pt idx="72">
                  <c:v>2.4676480000000001</c:v>
                </c:pt>
                <c:pt idx="73">
                  <c:v>2.4870380000000001</c:v>
                </c:pt>
                <c:pt idx="74">
                  <c:v>2.525293</c:v>
                </c:pt>
                <c:pt idx="75">
                  <c:v>2.5565660000000001</c:v>
                </c:pt>
                <c:pt idx="76">
                  <c:v>2.5992519999999999</c:v>
                </c:pt>
                <c:pt idx="77">
                  <c:v>2.643132</c:v>
                </c:pt>
                <c:pt idx="78">
                  <c:v>2.6987809999999999</c:v>
                </c:pt>
                <c:pt idx="79">
                  <c:v>2.7469030000000001</c:v>
                </c:pt>
                <c:pt idx="80">
                  <c:v>2.790127</c:v>
                </c:pt>
                <c:pt idx="81">
                  <c:v>2.8395609999999998</c:v>
                </c:pt>
                <c:pt idx="82">
                  <c:v>2.8795000000000002</c:v>
                </c:pt>
                <c:pt idx="83">
                  <c:v>2.9261080000000002</c:v>
                </c:pt>
                <c:pt idx="84">
                  <c:v>2.95546</c:v>
                </c:pt>
                <c:pt idx="85">
                  <c:v>2.9918629999999999</c:v>
                </c:pt>
                <c:pt idx="86">
                  <c:v>3.0225599999999999</c:v>
                </c:pt>
                <c:pt idx="87">
                  <c:v>3.0554640000000002</c:v>
                </c:pt>
                <c:pt idx="88">
                  <c:v>3.0885940000000001</c:v>
                </c:pt>
                <c:pt idx="89">
                  <c:v>3.1351680000000002</c:v>
                </c:pt>
                <c:pt idx="90">
                  <c:v>3.17618</c:v>
                </c:pt>
                <c:pt idx="91">
                  <c:v>3.1932339999999999</c:v>
                </c:pt>
                <c:pt idx="92">
                  <c:v>3.2350880000000002</c:v>
                </c:pt>
                <c:pt idx="93">
                  <c:v>3.262505</c:v>
                </c:pt>
                <c:pt idx="94">
                  <c:v>3.3107609999999998</c:v>
                </c:pt>
                <c:pt idx="95">
                  <c:v>3.3409770000000001</c:v>
                </c:pt>
                <c:pt idx="96">
                  <c:v>3.3874430000000002</c:v>
                </c:pt>
                <c:pt idx="97">
                  <c:v>3.4214099999999998</c:v>
                </c:pt>
                <c:pt idx="98">
                  <c:v>3.4546920000000001</c:v>
                </c:pt>
                <c:pt idx="99">
                  <c:v>3.4948920000000001</c:v>
                </c:pt>
                <c:pt idx="100">
                  <c:v>3.5320079999999998</c:v>
                </c:pt>
                <c:pt idx="101">
                  <c:v>3.544889</c:v>
                </c:pt>
                <c:pt idx="102">
                  <c:v>3.586106</c:v>
                </c:pt>
                <c:pt idx="103">
                  <c:v>3.6229640000000001</c:v>
                </c:pt>
                <c:pt idx="104">
                  <c:v>3.6655500000000001</c:v>
                </c:pt>
                <c:pt idx="105">
                  <c:v>3.7164549999999998</c:v>
                </c:pt>
                <c:pt idx="106">
                  <c:v>3.754953</c:v>
                </c:pt>
                <c:pt idx="107">
                  <c:v>3.7873709999999998</c:v>
                </c:pt>
                <c:pt idx="108">
                  <c:v>3.811652</c:v>
                </c:pt>
                <c:pt idx="109">
                  <c:v>3.8327960000000001</c:v>
                </c:pt>
                <c:pt idx="110">
                  <c:v>3.8664489999999998</c:v>
                </c:pt>
                <c:pt idx="111">
                  <c:v>3.8980440000000001</c:v>
                </c:pt>
                <c:pt idx="112">
                  <c:v>3.9339240000000002</c:v>
                </c:pt>
                <c:pt idx="113">
                  <c:v>3.9759099999999998</c:v>
                </c:pt>
                <c:pt idx="114">
                  <c:v>3.988928</c:v>
                </c:pt>
                <c:pt idx="115">
                  <c:v>4.0354710000000003</c:v>
                </c:pt>
                <c:pt idx="116">
                  <c:v>4.0634540000000001</c:v>
                </c:pt>
                <c:pt idx="117">
                  <c:v>4.0909360000000001</c:v>
                </c:pt>
                <c:pt idx="118">
                  <c:v>4.1249750000000001</c:v>
                </c:pt>
                <c:pt idx="119">
                  <c:v>4.1619929999999998</c:v>
                </c:pt>
                <c:pt idx="120">
                  <c:v>4.1924330000000003</c:v>
                </c:pt>
                <c:pt idx="121">
                  <c:v>4.2363970000000002</c:v>
                </c:pt>
                <c:pt idx="122">
                  <c:v>4.2668850000000003</c:v>
                </c:pt>
                <c:pt idx="123">
                  <c:v>4.3026220000000004</c:v>
                </c:pt>
                <c:pt idx="124">
                  <c:v>4.3195119999999996</c:v>
                </c:pt>
                <c:pt idx="125">
                  <c:v>4.3546250000000004</c:v>
                </c:pt>
                <c:pt idx="126">
                  <c:v>4.3870950000000004</c:v>
                </c:pt>
                <c:pt idx="127">
                  <c:v>4.4096789999999997</c:v>
                </c:pt>
                <c:pt idx="128">
                  <c:v>4.4517340000000001</c:v>
                </c:pt>
                <c:pt idx="129">
                  <c:v>4.4826449999999998</c:v>
                </c:pt>
                <c:pt idx="130">
                  <c:v>4.5146639999999998</c:v>
                </c:pt>
                <c:pt idx="131">
                  <c:v>4.5662330000000004</c:v>
                </c:pt>
                <c:pt idx="132">
                  <c:v>4.5777599999999996</c:v>
                </c:pt>
                <c:pt idx="133">
                  <c:v>4.6056699999999999</c:v>
                </c:pt>
                <c:pt idx="134">
                  <c:v>4.6338710000000001</c:v>
                </c:pt>
                <c:pt idx="135">
                  <c:v>4.6671180000000003</c:v>
                </c:pt>
                <c:pt idx="136">
                  <c:v>4.6999680000000001</c:v>
                </c:pt>
                <c:pt idx="137">
                  <c:v>4.7189719999999999</c:v>
                </c:pt>
                <c:pt idx="138">
                  <c:v>4.7630869999999996</c:v>
                </c:pt>
                <c:pt idx="139">
                  <c:v>4.7999549999999997</c:v>
                </c:pt>
                <c:pt idx="140">
                  <c:v>4.8180610000000001</c:v>
                </c:pt>
                <c:pt idx="141">
                  <c:v>4.8526730000000002</c:v>
                </c:pt>
                <c:pt idx="142">
                  <c:v>4.871353</c:v>
                </c:pt>
                <c:pt idx="143">
                  <c:v>4.9075150000000001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CONTROLS!$AY$23:$AY$170</c:f>
              <c:numCache>
                <c:formatCode>General</c:formatCode>
                <c:ptCount val="148"/>
                <c:pt idx="0">
                  <c:v>0.12982199999999999</c:v>
                </c:pt>
                <c:pt idx="1">
                  <c:v>0.173486</c:v>
                </c:pt>
                <c:pt idx="2">
                  <c:v>0.20434099999999999</c:v>
                </c:pt>
                <c:pt idx="3">
                  <c:v>0.22929099999999999</c:v>
                </c:pt>
                <c:pt idx="4">
                  <c:v>0.25061800000000001</c:v>
                </c:pt>
                <c:pt idx="5">
                  <c:v>0.27495399999999998</c:v>
                </c:pt>
                <c:pt idx="6">
                  <c:v>0.296489</c:v>
                </c:pt>
                <c:pt idx="7">
                  <c:v>0.32472400000000001</c:v>
                </c:pt>
                <c:pt idx="8">
                  <c:v>0.362126</c:v>
                </c:pt>
                <c:pt idx="9">
                  <c:v>0.393654</c:v>
                </c:pt>
                <c:pt idx="10">
                  <c:v>0.43399300000000002</c:v>
                </c:pt>
                <c:pt idx="11">
                  <c:v>0.47389900000000001</c:v>
                </c:pt>
                <c:pt idx="12">
                  <c:v>0.51037999999999994</c:v>
                </c:pt>
                <c:pt idx="13">
                  <c:v>0.54790300000000003</c:v>
                </c:pt>
                <c:pt idx="14">
                  <c:v>0.59050599999999998</c:v>
                </c:pt>
                <c:pt idx="15">
                  <c:v>0.629637</c:v>
                </c:pt>
                <c:pt idx="16">
                  <c:v>0.66581299999999999</c:v>
                </c:pt>
                <c:pt idx="17">
                  <c:v>0.70733699999999999</c:v>
                </c:pt>
                <c:pt idx="18">
                  <c:v>0.75140899999999999</c:v>
                </c:pt>
                <c:pt idx="19">
                  <c:v>0.80006299999999997</c:v>
                </c:pt>
                <c:pt idx="20">
                  <c:v>0.84250000000000003</c:v>
                </c:pt>
                <c:pt idx="21">
                  <c:v>0.89241000000000004</c:v>
                </c:pt>
                <c:pt idx="22">
                  <c:v>0.941442</c:v>
                </c:pt>
                <c:pt idx="23">
                  <c:v>1</c:v>
                </c:pt>
                <c:pt idx="24">
                  <c:v>1.051056</c:v>
                </c:pt>
                <c:pt idx="25">
                  <c:v>1.0806979999999999</c:v>
                </c:pt>
                <c:pt idx="26">
                  <c:v>1.0805929999999999</c:v>
                </c:pt>
                <c:pt idx="27">
                  <c:v>1.0990949999999999</c:v>
                </c:pt>
                <c:pt idx="28">
                  <c:v>1.0789599999999999</c:v>
                </c:pt>
                <c:pt idx="29">
                  <c:v>1.0917889999999999</c:v>
                </c:pt>
                <c:pt idx="30">
                  <c:v>1.0985529999999999</c:v>
                </c:pt>
                <c:pt idx="31">
                  <c:v>1.1039570000000001</c:v>
                </c:pt>
                <c:pt idx="32">
                  <c:v>1.119693</c:v>
                </c:pt>
                <c:pt idx="33">
                  <c:v>1.138191</c:v>
                </c:pt>
                <c:pt idx="34">
                  <c:v>1.1558079999999999</c:v>
                </c:pt>
                <c:pt idx="35">
                  <c:v>1.1713499999999999</c:v>
                </c:pt>
                <c:pt idx="36">
                  <c:v>1.1884490000000001</c:v>
                </c:pt>
                <c:pt idx="37">
                  <c:v>1.2032970000000001</c:v>
                </c:pt>
                <c:pt idx="38">
                  <c:v>1.2160580000000001</c:v>
                </c:pt>
                <c:pt idx="39">
                  <c:v>1.2362379999999999</c:v>
                </c:pt>
                <c:pt idx="40">
                  <c:v>1.249506</c:v>
                </c:pt>
                <c:pt idx="41">
                  <c:v>1.261836</c:v>
                </c:pt>
                <c:pt idx="42">
                  <c:v>1.2814719999999999</c:v>
                </c:pt>
                <c:pt idx="43">
                  <c:v>1.295331</c:v>
                </c:pt>
                <c:pt idx="44">
                  <c:v>1.351593</c:v>
                </c:pt>
                <c:pt idx="45">
                  <c:v>1.4023699999999999</c:v>
                </c:pt>
                <c:pt idx="46">
                  <c:v>1.4505840000000001</c:v>
                </c:pt>
                <c:pt idx="47">
                  <c:v>1.4956430000000001</c:v>
                </c:pt>
                <c:pt idx="48">
                  <c:v>1.540621</c:v>
                </c:pt>
                <c:pt idx="49">
                  <c:v>1.581582</c:v>
                </c:pt>
                <c:pt idx="50">
                  <c:v>1.629135</c:v>
                </c:pt>
                <c:pt idx="51">
                  <c:v>1.672547</c:v>
                </c:pt>
                <c:pt idx="52">
                  <c:v>1.7246360000000001</c:v>
                </c:pt>
                <c:pt idx="53">
                  <c:v>1.7593289999999999</c:v>
                </c:pt>
                <c:pt idx="54">
                  <c:v>1.8118430000000001</c:v>
                </c:pt>
                <c:pt idx="55">
                  <c:v>1.850514</c:v>
                </c:pt>
                <c:pt idx="56">
                  <c:v>1.884868</c:v>
                </c:pt>
                <c:pt idx="57">
                  <c:v>1.9221029999999999</c:v>
                </c:pt>
                <c:pt idx="58">
                  <c:v>1.9466760000000001</c:v>
                </c:pt>
                <c:pt idx="59">
                  <c:v>1.9762310000000001</c:v>
                </c:pt>
                <c:pt idx="60">
                  <c:v>2.0060989999999999</c:v>
                </c:pt>
                <c:pt idx="61">
                  <c:v>2.0367860000000002</c:v>
                </c:pt>
                <c:pt idx="62">
                  <c:v>2.0646879999999999</c:v>
                </c:pt>
                <c:pt idx="63">
                  <c:v>2.1105489999999998</c:v>
                </c:pt>
                <c:pt idx="64">
                  <c:v>2.15211</c:v>
                </c:pt>
                <c:pt idx="65">
                  <c:v>2.1809419999999999</c:v>
                </c:pt>
                <c:pt idx="66">
                  <c:v>2.202804</c:v>
                </c:pt>
                <c:pt idx="67">
                  <c:v>2.2452640000000001</c:v>
                </c:pt>
                <c:pt idx="68">
                  <c:v>2.2758189999999998</c:v>
                </c:pt>
                <c:pt idx="69">
                  <c:v>2.2991350000000002</c:v>
                </c:pt>
                <c:pt idx="70">
                  <c:v>2.332678</c:v>
                </c:pt>
                <c:pt idx="71">
                  <c:v>2.3559519999999998</c:v>
                </c:pt>
                <c:pt idx="72">
                  <c:v>2.389939</c:v>
                </c:pt>
                <c:pt idx="73">
                  <c:v>2.4263530000000002</c:v>
                </c:pt>
                <c:pt idx="74">
                  <c:v>2.4548220000000001</c:v>
                </c:pt>
                <c:pt idx="75">
                  <c:v>2.4931239999999999</c:v>
                </c:pt>
                <c:pt idx="76">
                  <c:v>2.5156510000000001</c:v>
                </c:pt>
                <c:pt idx="77">
                  <c:v>2.5478200000000002</c:v>
                </c:pt>
                <c:pt idx="78">
                  <c:v>2.5760589999999999</c:v>
                </c:pt>
                <c:pt idx="79">
                  <c:v>2.6122130000000001</c:v>
                </c:pt>
                <c:pt idx="80">
                  <c:v>2.6470359999999999</c:v>
                </c:pt>
                <c:pt idx="81">
                  <c:v>2.674458</c:v>
                </c:pt>
                <c:pt idx="82">
                  <c:v>2.7059739999999999</c:v>
                </c:pt>
                <c:pt idx="83">
                  <c:v>2.7472949999999998</c:v>
                </c:pt>
                <c:pt idx="84">
                  <c:v>2.7768769999999998</c:v>
                </c:pt>
                <c:pt idx="85">
                  <c:v>2.807547</c:v>
                </c:pt>
                <c:pt idx="86">
                  <c:v>2.8432770000000001</c:v>
                </c:pt>
                <c:pt idx="87">
                  <c:v>2.8735870000000001</c:v>
                </c:pt>
                <c:pt idx="88">
                  <c:v>2.8931809999999998</c:v>
                </c:pt>
                <c:pt idx="89">
                  <c:v>2.9220929999999998</c:v>
                </c:pt>
                <c:pt idx="90">
                  <c:v>2.9642270000000002</c:v>
                </c:pt>
                <c:pt idx="91">
                  <c:v>2.973868</c:v>
                </c:pt>
                <c:pt idx="92">
                  <c:v>3.0163250000000001</c:v>
                </c:pt>
                <c:pt idx="93">
                  <c:v>3.0439949999999998</c:v>
                </c:pt>
                <c:pt idx="94">
                  <c:v>3.0682420000000001</c:v>
                </c:pt>
                <c:pt idx="95">
                  <c:v>3.098322</c:v>
                </c:pt>
                <c:pt idx="96">
                  <c:v>3.1350289999999998</c:v>
                </c:pt>
                <c:pt idx="97">
                  <c:v>3.1497009999999999</c:v>
                </c:pt>
                <c:pt idx="98">
                  <c:v>3.1602960000000002</c:v>
                </c:pt>
                <c:pt idx="99">
                  <c:v>3.1841919999999999</c:v>
                </c:pt>
                <c:pt idx="100">
                  <c:v>3.2254489999999998</c:v>
                </c:pt>
                <c:pt idx="101">
                  <c:v>3.2557999999999998</c:v>
                </c:pt>
                <c:pt idx="102">
                  <c:v>3.2679499999999999</c:v>
                </c:pt>
                <c:pt idx="103">
                  <c:v>3.2934000000000001</c:v>
                </c:pt>
                <c:pt idx="104">
                  <c:v>3.3149259999999998</c:v>
                </c:pt>
                <c:pt idx="105">
                  <c:v>3.3443489999999998</c:v>
                </c:pt>
                <c:pt idx="106">
                  <c:v>3.3731640000000001</c:v>
                </c:pt>
                <c:pt idx="107">
                  <c:v>3.4308649999999998</c:v>
                </c:pt>
                <c:pt idx="108">
                  <c:v>3.4305750000000002</c:v>
                </c:pt>
                <c:pt idx="109">
                  <c:v>3.4602110000000001</c:v>
                </c:pt>
                <c:pt idx="110">
                  <c:v>3.4928050000000002</c:v>
                </c:pt>
                <c:pt idx="111">
                  <c:v>3.524988</c:v>
                </c:pt>
                <c:pt idx="112">
                  <c:v>3.5431409999999999</c:v>
                </c:pt>
                <c:pt idx="113">
                  <c:v>3.5694509999999999</c:v>
                </c:pt>
                <c:pt idx="114">
                  <c:v>3.5911940000000002</c:v>
                </c:pt>
                <c:pt idx="115">
                  <c:v>3.6140020000000002</c:v>
                </c:pt>
                <c:pt idx="116">
                  <c:v>3.6300840000000001</c:v>
                </c:pt>
                <c:pt idx="117">
                  <c:v>3.6610849999999999</c:v>
                </c:pt>
                <c:pt idx="118">
                  <c:v>3.6870569999999998</c:v>
                </c:pt>
                <c:pt idx="119">
                  <c:v>3.7106430000000001</c:v>
                </c:pt>
                <c:pt idx="120">
                  <c:v>3.7195740000000002</c:v>
                </c:pt>
                <c:pt idx="121">
                  <c:v>3.7596660000000002</c:v>
                </c:pt>
                <c:pt idx="122">
                  <c:v>3.7793389999999998</c:v>
                </c:pt>
                <c:pt idx="123">
                  <c:v>3.8039049999999999</c:v>
                </c:pt>
                <c:pt idx="124">
                  <c:v>3.8307470000000001</c:v>
                </c:pt>
                <c:pt idx="125">
                  <c:v>3.8491550000000001</c:v>
                </c:pt>
                <c:pt idx="126">
                  <c:v>3.8847119999999999</c:v>
                </c:pt>
                <c:pt idx="127">
                  <c:v>3.911219</c:v>
                </c:pt>
                <c:pt idx="128">
                  <c:v>3.922396</c:v>
                </c:pt>
                <c:pt idx="129">
                  <c:v>3.9493130000000001</c:v>
                </c:pt>
                <c:pt idx="130">
                  <c:v>3.9771570000000001</c:v>
                </c:pt>
                <c:pt idx="131">
                  <c:v>4.000318</c:v>
                </c:pt>
                <c:pt idx="132">
                  <c:v>4.0173699999999997</c:v>
                </c:pt>
                <c:pt idx="133">
                  <c:v>4.0438219999999996</c:v>
                </c:pt>
                <c:pt idx="134">
                  <c:v>4.0678400000000003</c:v>
                </c:pt>
                <c:pt idx="135">
                  <c:v>4.0861710000000002</c:v>
                </c:pt>
                <c:pt idx="136">
                  <c:v>4.0953330000000001</c:v>
                </c:pt>
                <c:pt idx="137">
                  <c:v>4.1337919999999997</c:v>
                </c:pt>
                <c:pt idx="138">
                  <c:v>4.1597770000000001</c:v>
                </c:pt>
                <c:pt idx="139">
                  <c:v>4.186782</c:v>
                </c:pt>
                <c:pt idx="140">
                  <c:v>4.1925350000000003</c:v>
                </c:pt>
                <c:pt idx="141">
                  <c:v>4.2160849999999996</c:v>
                </c:pt>
                <c:pt idx="142">
                  <c:v>4.2204490000000003</c:v>
                </c:pt>
                <c:pt idx="143">
                  <c:v>4.2392070000000004</c:v>
                </c:pt>
                <c:pt idx="144">
                  <c:v>0</c:v>
                </c:pt>
              </c:numCache>
            </c:numRef>
          </c:yVal>
          <c:smooth val="1"/>
        </c:ser>
        <c:axId val="112128768"/>
        <c:axId val="112130688"/>
      </c:scatterChart>
      <c:valAx>
        <c:axId val="112128768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  <c:layout>
            <c:manualLayout>
              <c:xMode val="edge"/>
              <c:yMode val="edge"/>
              <c:x val="0.22619782784250153"/>
              <c:y val="0.90549913216820521"/>
            </c:manualLayout>
          </c:layout>
        </c:title>
        <c:numFmt formatCode="General" sourceLinked="1"/>
        <c:tickLblPos val="nextTo"/>
        <c:crossAx val="112130688"/>
        <c:crosses val="autoZero"/>
        <c:crossBetween val="midCat"/>
      </c:valAx>
      <c:valAx>
        <c:axId val="112130688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
</a:t>
                </a:r>
              </a:p>
            </c:rich>
          </c:tx>
        </c:title>
        <c:numFmt formatCode="General" sourceLinked="1"/>
        <c:tickLblPos val="nextTo"/>
        <c:crossAx val="112128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599122133216302"/>
          <c:y val="6.1877609939681465E-2"/>
          <c:w val="0.3453764951168663"/>
          <c:h val="0.62744307538966504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904577290003016"/>
          <c:y val="5.1400554097404488E-2"/>
          <c:w val="0.5530933987535428"/>
          <c:h val="0.76780475357247135"/>
        </c:manualLayout>
      </c:layout>
      <c:scatterChart>
        <c:scatterStyle val="smoothMarker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TP0002000H09 100.00uM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0.196384</c:v>
                </c:pt>
                <c:pt idx="1">
                  <c:v>0.235288</c:v>
                </c:pt>
                <c:pt idx="2">
                  <c:v>0.24829100000000001</c:v>
                </c:pt>
                <c:pt idx="3">
                  <c:v>0.26169900000000001</c:v>
                </c:pt>
                <c:pt idx="4">
                  <c:v>0.27691500000000002</c:v>
                </c:pt>
                <c:pt idx="5">
                  <c:v>0.28712599999999999</c:v>
                </c:pt>
                <c:pt idx="6">
                  <c:v>0.31049399999999999</c:v>
                </c:pt>
                <c:pt idx="7">
                  <c:v>0.33181100000000002</c:v>
                </c:pt>
                <c:pt idx="8">
                  <c:v>0.36395100000000002</c:v>
                </c:pt>
                <c:pt idx="9">
                  <c:v>0.39895199999999997</c:v>
                </c:pt>
                <c:pt idx="10">
                  <c:v>0.43404399999999999</c:v>
                </c:pt>
                <c:pt idx="11">
                  <c:v>0.47034999999999999</c:v>
                </c:pt>
                <c:pt idx="12">
                  <c:v>0.50513699999999995</c:v>
                </c:pt>
                <c:pt idx="13">
                  <c:v>0.54561599999999999</c:v>
                </c:pt>
                <c:pt idx="14">
                  <c:v>0.581565</c:v>
                </c:pt>
                <c:pt idx="15">
                  <c:v>0.61861900000000003</c:v>
                </c:pt>
                <c:pt idx="16">
                  <c:v>0.66034400000000004</c:v>
                </c:pt>
                <c:pt idx="17">
                  <c:v>0.69633400000000001</c:v>
                </c:pt>
                <c:pt idx="18">
                  <c:v>0.74158100000000005</c:v>
                </c:pt>
                <c:pt idx="19">
                  <c:v>0.78503000000000001</c:v>
                </c:pt>
                <c:pt idx="20">
                  <c:v>0.83503499999999997</c:v>
                </c:pt>
                <c:pt idx="21">
                  <c:v>0.89392199999999999</c:v>
                </c:pt>
                <c:pt idx="22">
                  <c:v>0.94384400000000002</c:v>
                </c:pt>
                <c:pt idx="23">
                  <c:v>1</c:v>
                </c:pt>
                <c:pt idx="24">
                  <c:v>1.290198</c:v>
                </c:pt>
                <c:pt idx="25">
                  <c:v>0.83491199999999999</c:v>
                </c:pt>
                <c:pt idx="26">
                  <c:v>0.63678699999999999</c:v>
                </c:pt>
                <c:pt idx="27">
                  <c:v>0.59088300000000005</c:v>
                </c:pt>
                <c:pt idx="28">
                  <c:v>0.57577699999999998</c:v>
                </c:pt>
                <c:pt idx="29">
                  <c:v>0.58070900000000003</c:v>
                </c:pt>
                <c:pt idx="30">
                  <c:v>0.59061200000000003</c:v>
                </c:pt>
                <c:pt idx="31">
                  <c:v>0.60210900000000001</c:v>
                </c:pt>
                <c:pt idx="32">
                  <c:v>0.61858000000000002</c:v>
                </c:pt>
                <c:pt idx="33">
                  <c:v>0.63588100000000003</c:v>
                </c:pt>
                <c:pt idx="34">
                  <c:v>0.64949699999999999</c:v>
                </c:pt>
                <c:pt idx="35">
                  <c:v>0.66140200000000005</c:v>
                </c:pt>
                <c:pt idx="36">
                  <c:v>0.67054800000000003</c:v>
                </c:pt>
                <c:pt idx="37">
                  <c:v>0.68262900000000004</c:v>
                </c:pt>
                <c:pt idx="38">
                  <c:v>0.69801000000000002</c:v>
                </c:pt>
                <c:pt idx="39">
                  <c:v>0.70508000000000004</c:v>
                </c:pt>
                <c:pt idx="40">
                  <c:v>0.71124100000000001</c:v>
                </c:pt>
                <c:pt idx="41">
                  <c:v>0.72281099999999998</c:v>
                </c:pt>
                <c:pt idx="42">
                  <c:v>0.72370800000000002</c:v>
                </c:pt>
                <c:pt idx="43">
                  <c:v>0.73142300000000005</c:v>
                </c:pt>
                <c:pt idx="44">
                  <c:v>0.73823099999999997</c:v>
                </c:pt>
                <c:pt idx="45">
                  <c:v>0.74805299999999997</c:v>
                </c:pt>
                <c:pt idx="46">
                  <c:v>0.75307299999999999</c:v>
                </c:pt>
                <c:pt idx="47">
                  <c:v>0.758911</c:v>
                </c:pt>
                <c:pt idx="48">
                  <c:v>0.763235</c:v>
                </c:pt>
                <c:pt idx="49">
                  <c:v>0.77298100000000003</c:v>
                </c:pt>
                <c:pt idx="50">
                  <c:v>0.78721200000000002</c:v>
                </c:pt>
                <c:pt idx="51">
                  <c:v>0.80515999999999999</c:v>
                </c:pt>
                <c:pt idx="52">
                  <c:v>0.82252499999999995</c:v>
                </c:pt>
                <c:pt idx="53">
                  <c:v>0.82918700000000001</c:v>
                </c:pt>
                <c:pt idx="54">
                  <c:v>0.84364600000000001</c:v>
                </c:pt>
                <c:pt idx="55">
                  <c:v>0.85201099999999996</c:v>
                </c:pt>
                <c:pt idx="56">
                  <c:v>0.86699599999999999</c:v>
                </c:pt>
                <c:pt idx="57">
                  <c:v>0.88188200000000005</c:v>
                </c:pt>
                <c:pt idx="58">
                  <c:v>0.89029700000000001</c:v>
                </c:pt>
                <c:pt idx="59">
                  <c:v>0.90075099999999997</c:v>
                </c:pt>
                <c:pt idx="60">
                  <c:v>0.91359599999999996</c:v>
                </c:pt>
                <c:pt idx="61">
                  <c:v>0.92840199999999995</c:v>
                </c:pt>
                <c:pt idx="62">
                  <c:v>0.941187</c:v>
                </c:pt>
                <c:pt idx="63">
                  <c:v>0.94389400000000001</c:v>
                </c:pt>
                <c:pt idx="64">
                  <c:v>0.95421</c:v>
                </c:pt>
                <c:pt idx="65">
                  <c:v>0.95839399999999997</c:v>
                </c:pt>
                <c:pt idx="66">
                  <c:v>0.95906800000000003</c:v>
                </c:pt>
                <c:pt idx="67">
                  <c:v>0.96947499999999998</c:v>
                </c:pt>
                <c:pt idx="68">
                  <c:v>0.97343400000000002</c:v>
                </c:pt>
                <c:pt idx="69">
                  <c:v>0.97982800000000003</c:v>
                </c:pt>
                <c:pt idx="70">
                  <c:v>0.98716099999999996</c:v>
                </c:pt>
                <c:pt idx="71">
                  <c:v>0.99021899999999996</c:v>
                </c:pt>
                <c:pt idx="72">
                  <c:v>0.98398600000000003</c:v>
                </c:pt>
                <c:pt idx="73">
                  <c:v>0.98367800000000005</c:v>
                </c:pt>
                <c:pt idx="74">
                  <c:v>0.99026199999999998</c:v>
                </c:pt>
                <c:pt idx="75">
                  <c:v>0.98775900000000005</c:v>
                </c:pt>
                <c:pt idx="76">
                  <c:v>0.98912900000000004</c:v>
                </c:pt>
                <c:pt idx="77">
                  <c:v>0.99335499999999999</c:v>
                </c:pt>
                <c:pt idx="78">
                  <c:v>0.99558500000000005</c:v>
                </c:pt>
                <c:pt idx="79">
                  <c:v>1.0035050000000001</c:v>
                </c:pt>
                <c:pt idx="80">
                  <c:v>1.0110520000000001</c:v>
                </c:pt>
                <c:pt idx="81">
                  <c:v>1.0113190000000001</c:v>
                </c:pt>
                <c:pt idx="82">
                  <c:v>1.014853</c:v>
                </c:pt>
                <c:pt idx="83">
                  <c:v>1.01268</c:v>
                </c:pt>
                <c:pt idx="84">
                  <c:v>1.0169250000000001</c:v>
                </c:pt>
                <c:pt idx="85">
                  <c:v>1.0187269999999999</c:v>
                </c:pt>
                <c:pt idx="86">
                  <c:v>1.017452</c:v>
                </c:pt>
                <c:pt idx="87">
                  <c:v>1.0169379999999999</c:v>
                </c:pt>
                <c:pt idx="88">
                  <c:v>1.018729</c:v>
                </c:pt>
                <c:pt idx="89">
                  <c:v>1.0176620000000001</c:v>
                </c:pt>
                <c:pt idx="90">
                  <c:v>1.01742</c:v>
                </c:pt>
                <c:pt idx="91">
                  <c:v>1.0259259999999999</c:v>
                </c:pt>
                <c:pt idx="92">
                  <c:v>1.0304530000000001</c:v>
                </c:pt>
                <c:pt idx="93">
                  <c:v>1.035793</c:v>
                </c:pt>
                <c:pt idx="94">
                  <c:v>1.038646</c:v>
                </c:pt>
                <c:pt idx="95">
                  <c:v>1.0460590000000001</c:v>
                </c:pt>
                <c:pt idx="96">
                  <c:v>1.0456289999999999</c:v>
                </c:pt>
                <c:pt idx="97">
                  <c:v>1.0547089999999999</c:v>
                </c:pt>
                <c:pt idx="98">
                  <c:v>1.059871</c:v>
                </c:pt>
                <c:pt idx="99">
                  <c:v>1.0624929999999999</c:v>
                </c:pt>
                <c:pt idx="100">
                  <c:v>1.069698</c:v>
                </c:pt>
                <c:pt idx="101">
                  <c:v>1.0712219999999999</c:v>
                </c:pt>
                <c:pt idx="102">
                  <c:v>1.0720510000000001</c:v>
                </c:pt>
                <c:pt idx="103">
                  <c:v>1.0677129999999999</c:v>
                </c:pt>
                <c:pt idx="104">
                  <c:v>1.078994</c:v>
                </c:pt>
                <c:pt idx="105">
                  <c:v>1.0848409999999999</c:v>
                </c:pt>
                <c:pt idx="106">
                  <c:v>1.0836889999999999</c:v>
                </c:pt>
                <c:pt idx="107">
                  <c:v>1.0877619999999999</c:v>
                </c:pt>
                <c:pt idx="108">
                  <c:v>1.0880559999999999</c:v>
                </c:pt>
                <c:pt idx="109">
                  <c:v>1.0822480000000001</c:v>
                </c:pt>
                <c:pt idx="110">
                  <c:v>1.083315</c:v>
                </c:pt>
                <c:pt idx="111">
                  <c:v>1.084392</c:v>
                </c:pt>
                <c:pt idx="112">
                  <c:v>1.087739</c:v>
                </c:pt>
                <c:pt idx="113">
                  <c:v>1.091037</c:v>
                </c:pt>
                <c:pt idx="114">
                  <c:v>1.0974980000000001</c:v>
                </c:pt>
                <c:pt idx="115">
                  <c:v>1.0993850000000001</c:v>
                </c:pt>
                <c:pt idx="116">
                  <c:v>1.0990249999999999</c:v>
                </c:pt>
                <c:pt idx="117">
                  <c:v>1.1093999999999999</c:v>
                </c:pt>
                <c:pt idx="118">
                  <c:v>1.1149039999999999</c:v>
                </c:pt>
                <c:pt idx="119">
                  <c:v>1.1151150000000001</c:v>
                </c:pt>
                <c:pt idx="120">
                  <c:v>1.108773</c:v>
                </c:pt>
                <c:pt idx="121">
                  <c:v>1.111462</c:v>
                </c:pt>
                <c:pt idx="122">
                  <c:v>1.1139410000000001</c:v>
                </c:pt>
                <c:pt idx="123">
                  <c:v>1.1208419999999999</c:v>
                </c:pt>
                <c:pt idx="124">
                  <c:v>1.117329</c:v>
                </c:pt>
                <c:pt idx="125">
                  <c:v>1.1223590000000001</c:v>
                </c:pt>
                <c:pt idx="126">
                  <c:v>1.120887</c:v>
                </c:pt>
                <c:pt idx="127">
                  <c:v>1.1260079999999999</c:v>
                </c:pt>
                <c:pt idx="128">
                  <c:v>1.1329229999999999</c:v>
                </c:pt>
                <c:pt idx="129">
                  <c:v>1.13531</c:v>
                </c:pt>
                <c:pt idx="130">
                  <c:v>1.1389039999999999</c:v>
                </c:pt>
                <c:pt idx="131">
                  <c:v>1.14994</c:v>
                </c:pt>
                <c:pt idx="132">
                  <c:v>1.1470739999999999</c:v>
                </c:pt>
                <c:pt idx="133">
                  <c:v>1.1540319999999999</c:v>
                </c:pt>
                <c:pt idx="134">
                  <c:v>1.1595390000000001</c:v>
                </c:pt>
                <c:pt idx="135">
                  <c:v>1.1666069999999999</c:v>
                </c:pt>
                <c:pt idx="136">
                  <c:v>1.1683349999999999</c:v>
                </c:pt>
                <c:pt idx="137">
                  <c:v>1.1672819999999999</c:v>
                </c:pt>
                <c:pt idx="138">
                  <c:v>1.171708</c:v>
                </c:pt>
                <c:pt idx="139">
                  <c:v>1.1802790000000001</c:v>
                </c:pt>
                <c:pt idx="140">
                  <c:v>1.1860379999999999</c:v>
                </c:pt>
                <c:pt idx="141">
                  <c:v>1.1930959999999999</c:v>
                </c:pt>
                <c:pt idx="142">
                  <c:v>1.189781</c:v>
                </c:pt>
                <c:pt idx="143">
                  <c:v>1.1974689999999999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TP0002000H09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0.185998</c:v>
                </c:pt>
                <c:pt idx="1">
                  <c:v>0.22862099999999999</c:v>
                </c:pt>
                <c:pt idx="2">
                  <c:v>0.23463500000000001</c:v>
                </c:pt>
                <c:pt idx="3">
                  <c:v>0.24704200000000001</c:v>
                </c:pt>
                <c:pt idx="4">
                  <c:v>0.255629</c:v>
                </c:pt>
                <c:pt idx="5">
                  <c:v>0.27274500000000002</c:v>
                </c:pt>
                <c:pt idx="6">
                  <c:v>0.29116199999999998</c:v>
                </c:pt>
                <c:pt idx="7">
                  <c:v>0.31623800000000002</c:v>
                </c:pt>
                <c:pt idx="8">
                  <c:v>0.34598400000000001</c:v>
                </c:pt>
                <c:pt idx="9">
                  <c:v>0.37931999999999999</c:v>
                </c:pt>
                <c:pt idx="10">
                  <c:v>0.41877300000000001</c:v>
                </c:pt>
                <c:pt idx="11">
                  <c:v>0.45934399999999997</c:v>
                </c:pt>
                <c:pt idx="12">
                  <c:v>0.49528</c:v>
                </c:pt>
                <c:pt idx="13">
                  <c:v>0.53631399999999996</c:v>
                </c:pt>
                <c:pt idx="14">
                  <c:v>0.57315300000000002</c:v>
                </c:pt>
                <c:pt idx="15">
                  <c:v>0.61469499999999999</c:v>
                </c:pt>
                <c:pt idx="16">
                  <c:v>0.65896999999999994</c:v>
                </c:pt>
                <c:pt idx="17">
                  <c:v>0.69980799999999999</c:v>
                </c:pt>
                <c:pt idx="18">
                  <c:v>0.73879499999999998</c:v>
                </c:pt>
                <c:pt idx="19">
                  <c:v>0.78837699999999999</c:v>
                </c:pt>
                <c:pt idx="20">
                  <c:v>0.83621599999999996</c:v>
                </c:pt>
                <c:pt idx="21">
                  <c:v>0.89204300000000003</c:v>
                </c:pt>
                <c:pt idx="22">
                  <c:v>0.94440800000000003</c:v>
                </c:pt>
                <c:pt idx="23">
                  <c:v>1</c:v>
                </c:pt>
                <c:pt idx="24">
                  <c:v>1.058071</c:v>
                </c:pt>
                <c:pt idx="25">
                  <c:v>0.92954400000000004</c:v>
                </c:pt>
                <c:pt idx="26">
                  <c:v>1.0246679999999999</c:v>
                </c:pt>
                <c:pt idx="27">
                  <c:v>1.0867960000000001</c:v>
                </c:pt>
                <c:pt idx="28">
                  <c:v>1.0999209999999999</c:v>
                </c:pt>
                <c:pt idx="29">
                  <c:v>1.0712699999999999</c:v>
                </c:pt>
                <c:pt idx="30">
                  <c:v>1.0548299999999999</c:v>
                </c:pt>
                <c:pt idx="31">
                  <c:v>1.03929</c:v>
                </c:pt>
                <c:pt idx="32">
                  <c:v>1.0350440000000001</c:v>
                </c:pt>
                <c:pt idx="33">
                  <c:v>1.0355449999999999</c:v>
                </c:pt>
                <c:pt idx="34">
                  <c:v>1.0365770000000001</c:v>
                </c:pt>
                <c:pt idx="35">
                  <c:v>1.044953</c:v>
                </c:pt>
                <c:pt idx="36">
                  <c:v>1.0525119999999999</c:v>
                </c:pt>
                <c:pt idx="37">
                  <c:v>1.063515</c:v>
                </c:pt>
                <c:pt idx="38">
                  <c:v>1.074873</c:v>
                </c:pt>
                <c:pt idx="39">
                  <c:v>1.092004</c:v>
                </c:pt>
                <c:pt idx="40">
                  <c:v>1.1006339999999999</c:v>
                </c:pt>
                <c:pt idx="41">
                  <c:v>1.116536</c:v>
                </c:pt>
                <c:pt idx="42">
                  <c:v>1.1308370000000001</c:v>
                </c:pt>
                <c:pt idx="43">
                  <c:v>1.149105</c:v>
                </c:pt>
                <c:pt idx="44">
                  <c:v>1.2428840000000001</c:v>
                </c:pt>
                <c:pt idx="45">
                  <c:v>1.3414280000000001</c:v>
                </c:pt>
                <c:pt idx="46">
                  <c:v>1.3886799999999999</c:v>
                </c:pt>
                <c:pt idx="47">
                  <c:v>1.4399420000000001</c:v>
                </c:pt>
                <c:pt idx="48">
                  <c:v>1.4839610000000001</c:v>
                </c:pt>
                <c:pt idx="49">
                  <c:v>1.538516</c:v>
                </c:pt>
                <c:pt idx="50">
                  <c:v>1.6002780000000001</c:v>
                </c:pt>
                <c:pt idx="51">
                  <c:v>1.6573199999999999</c:v>
                </c:pt>
                <c:pt idx="52">
                  <c:v>1.7150319999999999</c:v>
                </c:pt>
                <c:pt idx="53">
                  <c:v>1.765606</c:v>
                </c:pt>
                <c:pt idx="54">
                  <c:v>1.8316490000000001</c:v>
                </c:pt>
                <c:pt idx="55">
                  <c:v>1.8860730000000001</c:v>
                </c:pt>
                <c:pt idx="56">
                  <c:v>1.9398629999999999</c:v>
                </c:pt>
                <c:pt idx="57">
                  <c:v>1.994254</c:v>
                </c:pt>
                <c:pt idx="58">
                  <c:v>2.0612300000000001</c:v>
                </c:pt>
                <c:pt idx="59">
                  <c:v>2.1008719999999999</c:v>
                </c:pt>
                <c:pt idx="60">
                  <c:v>2.1426259999999999</c:v>
                </c:pt>
                <c:pt idx="61">
                  <c:v>2.2060219999999999</c:v>
                </c:pt>
                <c:pt idx="62">
                  <c:v>2.2454529999999999</c:v>
                </c:pt>
                <c:pt idx="63">
                  <c:v>2.3062179999999999</c:v>
                </c:pt>
                <c:pt idx="64">
                  <c:v>2.3626930000000002</c:v>
                </c:pt>
                <c:pt idx="65">
                  <c:v>2.407073</c:v>
                </c:pt>
                <c:pt idx="66">
                  <c:v>2.4623870000000001</c:v>
                </c:pt>
                <c:pt idx="67">
                  <c:v>2.5136669999999999</c:v>
                </c:pt>
                <c:pt idx="68">
                  <c:v>2.5545369999999998</c:v>
                </c:pt>
                <c:pt idx="69">
                  <c:v>2.6072730000000002</c:v>
                </c:pt>
                <c:pt idx="70">
                  <c:v>2.6661769999999998</c:v>
                </c:pt>
                <c:pt idx="71">
                  <c:v>2.7034590000000001</c:v>
                </c:pt>
                <c:pt idx="72">
                  <c:v>2.7649859999999999</c:v>
                </c:pt>
                <c:pt idx="73">
                  <c:v>2.8062710000000002</c:v>
                </c:pt>
                <c:pt idx="74">
                  <c:v>2.867499</c:v>
                </c:pt>
                <c:pt idx="75">
                  <c:v>2.927848</c:v>
                </c:pt>
                <c:pt idx="76">
                  <c:v>2.9771160000000001</c:v>
                </c:pt>
                <c:pt idx="77">
                  <c:v>3.0459740000000002</c:v>
                </c:pt>
                <c:pt idx="78">
                  <c:v>3.1054949999999999</c:v>
                </c:pt>
                <c:pt idx="79">
                  <c:v>3.1559759999999999</c:v>
                </c:pt>
                <c:pt idx="80">
                  <c:v>3.217727</c:v>
                </c:pt>
                <c:pt idx="81">
                  <c:v>3.2891089999999998</c:v>
                </c:pt>
                <c:pt idx="82">
                  <c:v>3.350571</c:v>
                </c:pt>
                <c:pt idx="83">
                  <c:v>3.397923</c:v>
                </c:pt>
                <c:pt idx="84">
                  <c:v>3.4559679999999999</c:v>
                </c:pt>
                <c:pt idx="85">
                  <c:v>3.5084770000000001</c:v>
                </c:pt>
                <c:pt idx="86">
                  <c:v>3.5893120000000001</c:v>
                </c:pt>
                <c:pt idx="87">
                  <c:v>3.6501229999999998</c:v>
                </c:pt>
                <c:pt idx="88">
                  <c:v>3.7126320000000002</c:v>
                </c:pt>
                <c:pt idx="89">
                  <c:v>3.7635420000000002</c:v>
                </c:pt>
                <c:pt idx="90">
                  <c:v>3.8174109999999999</c:v>
                </c:pt>
                <c:pt idx="91">
                  <c:v>3.87012</c:v>
                </c:pt>
                <c:pt idx="92">
                  <c:v>3.963238</c:v>
                </c:pt>
                <c:pt idx="93">
                  <c:v>4.0137419999999997</c:v>
                </c:pt>
                <c:pt idx="94">
                  <c:v>4.059755</c:v>
                </c:pt>
                <c:pt idx="95">
                  <c:v>4.132816</c:v>
                </c:pt>
                <c:pt idx="96">
                  <c:v>4.2215559999999996</c:v>
                </c:pt>
                <c:pt idx="97">
                  <c:v>4.270086</c:v>
                </c:pt>
                <c:pt idx="98">
                  <c:v>4.3365090000000004</c:v>
                </c:pt>
                <c:pt idx="99">
                  <c:v>4.399267</c:v>
                </c:pt>
                <c:pt idx="100">
                  <c:v>4.4547460000000001</c:v>
                </c:pt>
                <c:pt idx="101">
                  <c:v>4.542808</c:v>
                </c:pt>
                <c:pt idx="102">
                  <c:v>4.633095</c:v>
                </c:pt>
                <c:pt idx="103">
                  <c:v>4.6998629999999997</c:v>
                </c:pt>
                <c:pt idx="104">
                  <c:v>4.7830190000000004</c:v>
                </c:pt>
                <c:pt idx="105">
                  <c:v>4.8585539999999998</c:v>
                </c:pt>
                <c:pt idx="106">
                  <c:v>4.9326179999999997</c:v>
                </c:pt>
                <c:pt idx="107">
                  <c:v>5.0037770000000004</c:v>
                </c:pt>
                <c:pt idx="108">
                  <c:v>5.088635</c:v>
                </c:pt>
                <c:pt idx="109">
                  <c:v>5.1439500000000002</c:v>
                </c:pt>
                <c:pt idx="110">
                  <c:v>5.2193360000000002</c:v>
                </c:pt>
                <c:pt idx="111">
                  <c:v>5.2806150000000001</c:v>
                </c:pt>
                <c:pt idx="112">
                  <c:v>5.3403340000000004</c:v>
                </c:pt>
                <c:pt idx="113">
                  <c:v>5.4056090000000001</c:v>
                </c:pt>
                <c:pt idx="114">
                  <c:v>5.491263</c:v>
                </c:pt>
                <c:pt idx="115">
                  <c:v>5.5405850000000001</c:v>
                </c:pt>
                <c:pt idx="116">
                  <c:v>5.6060299999999996</c:v>
                </c:pt>
                <c:pt idx="117">
                  <c:v>5.6679079999999997</c:v>
                </c:pt>
                <c:pt idx="118">
                  <c:v>5.737641</c:v>
                </c:pt>
                <c:pt idx="119">
                  <c:v>5.7990789999999999</c:v>
                </c:pt>
                <c:pt idx="120">
                  <c:v>5.861529</c:v>
                </c:pt>
                <c:pt idx="121">
                  <c:v>5.9402419999999996</c:v>
                </c:pt>
                <c:pt idx="122">
                  <c:v>6.0062420000000003</c:v>
                </c:pt>
                <c:pt idx="123">
                  <c:v>6.0736600000000003</c:v>
                </c:pt>
                <c:pt idx="124">
                  <c:v>6.1372260000000001</c:v>
                </c:pt>
                <c:pt idx="125">
                  <c:v>6.2101860000000002</c:v>
                </c:pt>
                <c:pt idx="126">
                  <c:v>6.2577699999999998</c:v>
                </c:pt>
                <c:pt idx="127">
                  <c:v>6.3426840000000002</c:v>
                </c:pt>
                <c:pt idx="128">
                  <c:v>6.3994030000000004</c:v>
                </c:pt>
                <c:pt idx="129">
                  <c:v>6.4453930000000001</c:v>
                </c:pt>
                <c:pt idx="130">
                  <c:v>6.509887</c:v>
                </c:pt>
                <c:pt idx="131">
                  <c:v>6.5463240000000003</c:v>
                </c:pt>
                <c:pt idx="132">
                  <c:v>6.6301110000000003</c:v>
                </c:pt>
                <c:pt idx="133">
                  <c:v>6.6946830000000004</c:v>
                </c:pt>
                <c:pt idx="134">
                  <c:v>6.7266339999999998</c:v>
                </c:pt>
                <c:pt idx="135">
                  <c:v>6.788475</c:v>
                </c:pt>
                <c:pt idx="136">
                  <c:v>6.8456409999999996</c:v>
                </c:pt>
                <c:pt idx="137">
                  <c:v>6.9272859999999996</c:v>
                </c:pt>
                <c:pt idx="138">
                  <c:v>6.9565809999999999</c:v>
                </c:pt>
                <c:pt idx="139">
                  <c:v>7.0428160000000002</c:v>
                </c:pt>
                <c:pt idx="140">
                  <c:v>7.101864</c:v>
                </c:pt>
                <c:pt idx="141">
                  <c:v>7.1652019999999998</c:v>
                </c:pt>
                <c:pt idx="142">
                  <c:v>7.2175549999999999</c:v>
                </c:pt>
                <c:pt idx="143">
                  <c:v>7.2477200000000002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TP0002000H09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0.189582</c:v>
                </c:pt>
                <c:pt idx="1">
                  <c:v>0.22524</c:v>
                </c:pt>
                <c:pt idx="2">
                  <c:v>0.23607900000000001</c:v>
                </c:pt>
                <c:pt idx="3">
                  <c:v>0.24936</c:v>
                </c:pt>
                <c:pt idx="4">
                  <c:v>0.26076700000000003</c:v>
                </c:pt>
                <c:pt idx="5">
                  <c:v>0.27408199999999999</c:v>
                </c:pt>
                <c:pt idx="6">
                  <c:v>0.29167399999999999</c:v>
                </c:pt>
                <c:pt idx="7">
                  <c:v>0.32184299999999999</c:v>
                </c:pt>
                <c:pt idx="8">
                  <c:v>0.35101599999999999</c:v>
                </c:pt>
                <c:pt idx="9">
                  <c:v>0.381745</c:v>
                </c:pt>
                <c:pt idx="10">
                  <c:v>0.417437</c:v>
                </c:pt>
                <c:pt idx="11">
                  <c:v>0.45539200000000002</c:v>
                </c:pt>
                <c:pt idx="12">
                  <c:v>0.492145</c:v>
                </c:pt>
                <c:pt idx="13">
                  <c:v>0.53088999999999997</c:v>
                </c:pt>
                <c:pt idx="14">
                  <c:v>0.56932799999999995</c:v>
                </c:pt>
                <c:pt idx="15">
                  <c:v>0.60883100000000001</c:v>
                </c:pt>
                <c:pt idx="16">
                  <c:v>0.64830100000000002</c:v>
                </c:pt>
                <c:pt idx="17">
                  <c:v>0.69311500000000004</c:v>
                </c:pt>
                <c:pt idx="18">
                  <c:v>0.73538000000000003</c:v>
                </c:pt>
                <c:pt idx="19">
                  <c:v>0.77808699999999997</c:v>
                </c:pt>
                <c:pt idx="20">
                  <c:v>0.82773799999999997</c:v>
                </c:pt>
                <c:pt idx="21">
                  <c:v>0.87776500000000002</c:v>
                </c:pt>
                <c:pt idx="22">
                  <c:v>0.93711199999999995</c:v>
                </c:pt>
                <c:pt idx="23">
                  <c:v>1</c:v>
                </c:pt>
                <c:pt idx="24">
                  <c:v>1.0098119999999999</c:v>
                </c:pt>
                <c:pt idx="25">
                  <c:v>1.076613</c:v>
                </c:pt>
                <c:pt idx="26">
                  <c:v>1.0625830000000001</c:v>
                </c:pt>
                <c:pt idx="27">
                  <c:v>1.0759639999999999</c:v>
                </c:pt>
                <c:pt idx="28">
                  <c:v>1.044872</c:v>
                </c:pt>
                <c:pt idx="29">
                  <c:v>1.036869</c:v>
                </c:pt>
                <c:pt idx="30">
                  <c:v>1.03834</c:v>
                </c:pt>
                <c:pt idx="31">
                  <c:v>1.0359590000000001</c:v>
                </c:pt>
                <c:pt idx="32">
                  <c:v>1.0363549999999999</c:v>
                </c:pt>
                <c:pt idx="33">
                  <c:v>1.0342960000000001</c:v>
                </c:pt>
                <c:pt idx="34">
                  <c:v>1.037612</c:v>
                </c:pt>
                <c:pt idx="35">
                  <c:v>1.044295</c:v>
                </c:pt>
                <c:pt idx="36">
                  <c:v>1.0495239999999999</c:v>
                </c:pt>
                <c:pt idx="37">
                  <c:v>1.0636620000000001</c:v>
                </c:pt>
                <c:pt idx="38">
                  <c:v>1.0786</c:v>
                </c:pt>
                <c:pt idx="39">
                  <c:v>1.096155</c:v>
                </c:pt>
                <c:pt idx="40">
                  <c:v>1.1118440000000001</c:v>
                </c:pt>
                <c:pt idx="41">
                  <c:v>1.1220110000000001</c:v>
                </c:pt>
                <c:pt idx="42">
                  <c:v>1.141008</c:v>
                </c:pt>
                <c:pt idx="43">
                  <c:v>1.15865</c:v>
                </c:pt>
                <c:pt idx="44">
                  <c:v>1.2800069999999999</c:v>
                </c:pt>
                <c:pt idx="45">
                  <c:v>1.3490519999999999</c:v>
                </c:pt>
                <c:pt idx="46">
                  <c:v>1.40005</c:v>
                </c:pt>
                <c:pt idx="47">
                  <c:v>1.4532309999999999</c:v>
                </c:pt>
                <c:pt idx="48">
                  <c:v>1.493106</c:v>
                </c:pt>
                <c:pt idx="49">
                  <c:v>1.559213</c:v>
                </c:pt>
                <c:pt idx="50">
                  <c:v>1.628225</c:v>
                </c:pt>
                <c:pt idx="51">
                  <c:v>1.6790449999999999</c:v>
                </c:pt>
                <c:pt idx="52">
                  <c:v>1.7170909999999999</c:v>
                </c:pt>
                <c:pt idx="53">
                  <c:v>1.7688109999999999</c:v>
                </c:pt>
                <c:pt idx="54">
                  <c:v>1.8293710000000001</c:v>
                </c:pt>
                <c:pt idx="55">
                  <c:v>1.8856999999999999</c:v>
                </c:pt>
                <c:pt idx="56">
                  <c:v>1.9423440000000001</c:v>
                </c:pt>
                <c:pt idx="57">
                  <c:v>1.9927060000000001</c:v>
                </c:pt>
                <c:pt idx="58">
                  <c:v>2.048184</c:v>
                </c:pt>
                <c:pt idx="59">
                  <c:v>2.1034259999999998</c:v>
                </c:pt>
                <c:pt idx="60">
                  <c:v>2.1566800000000002</c:v>
                </c:pt>
                <c:pt idx="61">
                  <c:v>2.2122739999999999</c:v>
                </c:pt>
                <c:pt idx="62">
                  <c:v>2.2611020000000002</c:v>
                </c:pt>
                <c:pt idx="63">
                  <c:v>2.306959</c:v>
                </c:pt>
                <c:pt idx="64">
                  <c:v>2.3583310000000002</c:v>
                </c:pt>
                <c:pt idx="65">
                  <c:v>2.41534</c:v>
                </c:pt>
                <c:pt idx="66">
                  <c:v>2.4623710000000001</c:v>
                </c:pt>
                <c:pt idx="67">
                  <c:v>2.5028839999999999</c:v>
                </c:pt>
                <c:pt idx="68">
                  <c:v>2.5605229999999999</c:v>
                </c:pt>
                <c:pt idx="69">
                  <c:v>2.6245159999999998</c:v>
                </c:pt>
                <c:pt idx="70">
                  <c:v>2.6819630000000001</c:v>
                </c:pt>
                <c:pt idx="71">
                  <c:v>2.718083</c:v>
                </c:pt>
                <c:pt idx="72">
                  <c:v>2.7620840000000002</c:v>
                </c:pt>
                <c:pt idx="73">
                  <c:v>2.8106870000000002</c:v>
                </c:pt>
                <c:pt idx="74">
                  <c:v>2.842867</c:v>
                </c:pt>
                <c:pt idx="75">
                  <c:v>2.9056449999999998</c:v>
                </c:pt>
                <c:pt idx="76">
                  <c:v>2.967006</c:v>
                </c:pt>
                <c:pt idx="77">
                  <c:v>3.0276450000000001</c:v>
                </c:pt>
                <c:pt idx="78">
                  <c:v>3.08833</c:v>
                </c:pt>
                <c:pt idx="79">
                  <c:v>3.160539</c:v>
                </c:pt>
                <c:pt idx="80">
                  <c:v>3.226137</c:v>
                </c:pt>
                <c:pt idx="81">
                  <c:v>3.2948339999999998</c:v>
                </c:pt>
                <c:pt idx="82">
                  <c:v>3.3580079999999999</c:v>
                </c:pt>
                <c:pt idx="83">
                  <c:v>3.4281969999999999</c:v>
                </c:pt>
                <c:pt idx="84">
                  <c:v>3.482491</c:v>
                </c:pt>
                <c:pt idx="85">
                  <c:v>3.5484960000000001</c:v>
                </c:pt>
                <c:pt idx="86">
                  <c:v>3.5922179999999999</c:v>
                </c:pt>
                <c:pt idx="87">
                  <c:v>3.6438069999999998</c:v>
                </c:pt>
                <c:pt idx="88">
                  <c:v>3.703913</c:v>
                </c:pt>
                <c:pt idx="89">
                  <c:v>3.7699569999999998</c:v>
                </c:pt>
                <c:pt idx="90">
                  <c:v>3.8369469999999999</c:v>
                </c:pt>
                <c:pt idx="91">
                  <c:v>3.8936109999999999</c:v>
                </c:pt>
                <c:pt idx="92">
                  <c:v>3.9430109999999998</c:v>
                </c:pt>
                <c:pt idx="93">
                  <c:v>4.0249009999999998</c:v>
                </c:pt>
                <c:pt idx="94">
                  <c:v>4.1014900000000001</c:v>
                </c:pt>
                <c:pt idx="95">
                  <c:v>4.1678269999999999</c:v>
                </c:pt>
                <c:pt idx="96">
                  <c:v>4.211233</c:v>
                </c:pt>
                <c:pt idx="97">
                  <c:v>4.2664850000000003</c:v>
                </c:pt>
                <c:pt idx="98">
                  <c:v>4.3327400000000003</c:v>
                </c:pt>
                <c:pt idx="99">
                  <c:v>4.3757890000000002</c:v>
                </c:pt>
                <c:pt idx="100">
                  <c:v>4.4451689999999999</c:v>
                </c:pt>
                <c:pt idx="101">
                  <c:v>4.4828229999999998</c:v>
                </c:pt>
                <c:pt idx="102">
                  <c:v>4.5321899999999999</c:v>
                </c:pt>
                <c:pt idx="103">
                  <c:v>4.5953840000000001</c:v>
                </c:pt>
                <c:pt idx="104">
                  <c:v>4.6444390000000002</c:v>
                </c:pt>
                <c:pt idx="105">
                  <c:v>4.7377549999999999</c:v>
                </c:pt>
                <c:pt idx="106">
                  <c:v>4.7975560000000002</c:v>
                </c:pt>
                <c:pt idx="107">
                  <c:v>4.8767430000000003</c:v>
                </c:pt>
                <c:pt idx="108">
                  <c:v>4.9144930000000002</c:v>
                </c:pt>
                <c:pt idx="109">
                  <c:v>4.9802200000000001</c:v>
                </c:pt>
                <c:pt idx="110">
                  <c:v>5.0542980000000002</c:v>
                </c:pt>
                <c:pt idx="111">
                  <c:v>5.1065050000000003</c:v>
                </c:pt>
                <c:pt idx="112">
                  <c:v>5.1700359999999996</c:v>
                </c:pt>
                <c:pt idx="113">
                  <c:v>5.2510960000000004</c:v>
                </c:pt>
                <c:pt idx="114">
                  <c:v>5.284986</c:v>
                </c:pt>
                <c:pt idx="115">
                  <c:v>5.3437659999999996</c:v>
                </c:pt>
                <c:pt idx="116">
                  <c:v>5.4508279999999996</c:v>
                </c:pt>
                <c:pt idx="117">
                  <c:v>5.5067640000000004</c:v>
                </c:pt>
                <c:pt idx="118">
                  <c:v>5.5777279999999996</c:v>
                </c:pt>
                <c:pt idx="119">
                  <c:v>5.6218539999999999</c:v>
                </c:pt>
                <c:pt idx="120">
                  <c:v>5.6858820000000003</c:v>
                </c:pt>
                <c:pt idx="121">
                  <c:v>5.7448920000000001</c:v>
                </c:pt>
                <c:pt idx="122">
                  <c:v>5.7921950000000004</c:v>
                </c:pt>
                <c:pt idx="123">
                  <c:v>5.8581200000000004</c:v>
                </c:pt>
                <c:pt idx="124">
                  <c:v>5.9975430000000003</c:v>
                </c:pt>
                <c:pt idx="125">
                  <c:v>6.068308</c:v>
                </c:pt>
                <c:pt idx="126">
                  <c:v>6.1387520000000002</c:v>
                </c:pt>
                <c:pt idx="127">
                  <c:v>6.1856960000000001</c:v>
                </c:pt>
                <c:pt idx="128">
                  <c:v>6.2303990000000002</c:v>
                </c:pt>
                <c:pt idx="129">
                  <c:v>6.2870429999999997</c:v>
                </c:pt>
                <c:pt idx="130">
                  <c:v>6.3360950000000003</c:v>
                </c:pt>
                <c:pt idx="131">
                  <c:v>6.3843399999999999</c:v>
                </c:pt>
                <c:pt idx="132">
                  <c:v>6.4523349999999997</c:v>
                </c:pt>
                <c:pt idx="133">
                  <c:v>6.5002810000000002</c:v>
                </c:pt>
                <c:pt idx="134">
                  <c:v>6.5479279999999997</c:v>
                </c:pt>
                <c:pt idx="135">
                  <c:v>6.6130620000000002</c:v>
                </c:pt>
                <c:pt idx="136">
                  <c:v>6.6850529999999999</c:v>
                </c:pt>
                <c:pt idx="137">
                  <c:v>6.7094810000000003</c:v>
                </c:pt>
                <c:pt idx="138">
                  <c:v>6.779325</c:v>
                </c:pt>
                <c:pt idx="139">
                  <c:v>6.8212289999999998</c:v>
                </c:pt>
                <c:pt idx="140">
                  <c:v>6.8983840000000001</c:v>
                </c:pt>
                <c:pt idx="141">
                  <c:v>6.9432130000000001</c:v>
                </c:pt>
                <c:pt idx="142">
                  <c:v>7.0294740000000004</c:v>
                </c:pt>
                <c:pt idx="143">
                  <c:v>7.083342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TP0002000H09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0.185887</c:v>
                </c:pt>
                <c:pt idx="1">
                  <c:v>0.22451499999999999</c:v>
                </c:pt>
                <c:pt idx="2">
                  <c:v>0.23782300000000001</c:v>
                </c:pt>
                <c:pt idx="3">
                  <c:v>0.25032799999999999</c:v>
                </c:pt>
                <c:pt idx="4">
                  <c:v>0.25972099999999998</c:v>
                </c:pt>
                <c:pt idx="5">
                  <c:v>0.27501599999999998</c:v>
                </c:pt>
                <c:pt idx="6">
                  <c:v>0.29547099999999998</c:v>
                </c:pt>
                <c:pt idx="7">
                  <c:v>0.31645200000000001</c:v>
                </c:pt>
                <c:pt idx="8">
                  <c:v>0.34694799999999998</c:v>
                </c:pt>
                <c:pt idx="9">
                  <c:v>0.378411</c:v>
                </c:pt>
                <c:pt idx="10">
                  <c:v>0.417242</c:v>
                </c:pt>
                <c:pt idx="11">
                  <c:v>0.45089600000000002</c:v>
                </c:pt>
                <c:pt idx="12">
                  <c:v>0.49119400000000002</c:v>
                </c:pt>
                <c:pt idx="13">
                  <c:v>0.53049900000000005</c:v>
                </c:pt>
                <c:pt idx="14">
                  <c:v>0.57031399999999999</c:v>
                </c:pt>
                <c:pt idx="15">
                  <c:v>0.60457099999999997</c:v>
                </c:pt>
                <c:pt idx="16">
                  <c:v>0.64879799999999999</c:v>
                </c:pt>
                <c:pt idx="17">
                  <c:v>0.69432000000000005</c:v>
                </c:pt>
                <c:pt idx="18">
                  <c:v>0.73194999999999999</c:v>
                </c:pt>
                <c:pt idx="19">
                  <c:v>0.781636</c:v>
                </c:pt>
                <c:pt idx="20">
                  <c:v>0.83190500000000001</c:v>
                </c:pt>
                <c:pt idx="21">
                  <c:v>0.88192000000000004</c:v>
                </c:pt>
                <c:pt idx="22">
                  <c:v>0.93485300000000005</c:v>
                </c:pt>
                <c:pt idx="23">
                  <c:v>1</c:v>
                </c:pt>
                <c:pt idx="24">
                  <c:v>1.0150859999999999</c:v>
                </c:pt>
                <c:pt idx="25">
                  <c:v>1.064533</c:v>
                </c:pt>
                <c:pt idx="26">
                  <c:v>1.059987</c:v>
                </c:pt>
                <c:pt idx="27">
                  <c:v>1.0969409999999999</c:v>
                </c:pt>
                <c:pt idx="28">
                  <c:v>1.0524039999999999</c:v>
                </c:pt>
                <c:pt idx="29">
                  <c:v>1.0484849999999999</c:v>
                </c:pt>
                <c:pt idx="30">
                  <c:v>1.052168</c:v>
                </c:pt>
                <c:pt idx="31">
                  <c:v>1.047156</c:v>
                </c:pt>
                <c:pt idx="32">
                  <c:v>1.0448360000000001</c:v>
                </c:pt>
                <c:pt idx="33">
                  <c:v>1.0464549999999999</c:v>
                </c:pt>
                <c:pt idx="34">
                  <c:v>1.0510299999999999</c:v>
                </c:pt>
                <c:pt idx="35">
                  <c:v>1.054408</c:v>
                </c:pt>
                <c:pt idx="36">
                  <c:v>1.0676079999999999</c:v>
                </c:pt>
                <c:pt idx="37">
                  <c:v>1.0790459999999999</c:v>
                </c:pt>
                <c:pt idx="38">
                  <c:v>1.0959239999999999</c:v>
                </c:pt>
                <c:pt idx="39">
                  <c:v>1.1167480000000001</c:v>
                </c:pt>
                <c:pt idx="40">
                  <c:v>1.1429990000000001</c:v>
                </c:pt>
                <c:pt idx="41">
                  <c:v>1.1719360000000001</c:v>
                </c:pt>
                <c:pt idx="42">
                  <c:v>1.195953</c:v>
                </c:pt>
                <c:pt idx="43">
                  <c:v>1.2166809999999999</c:v>
                </c:pt>
                <c:pt idx="44">
                  <c:v>1.2882480000000001</c:v>
                </c:pt>
                <c:pt idx="45">
                  <c:v>1.336883</c:v>
                </c:pt>
                <c:pt idx="46">
                  <c:v>1.387913</c:v>
                </c:pt>
                <c:pt idx="47">
                  <c:v>1.447557</c:v>
                </c:pt>
                <c:pt idx="48">
                  <c:v>1.5056620000000001</c:v>
                </c:pt>
                <c:pt idx="49">
                  <c:v>1.569407</c:v>
                </c:pt>
                <c:pt idx="50">
                  <c:v>1.6458759999999999</c:v>
                </c:pt>
                <c:pt idx="51">
                  <c:v>1.7018219999999999</c:v>
                </c:pt>
                <c:pt idx="52">
                  <c:v>1.75109</c:v>
                </c:pt>
                <c:pt idx="53">
                  <c:v>1.8171409999999999</c:v>
                </c:pt>
                <c:pt idx="54">
                  <c:v>1.8662179999999999</c:v>
                </c:pt>
                <c:pt idx="55">
                  <c:v>1.932018</c:v>
                </c:pt>
                <c:pt idx="56">
                  <c:v>1.9899309999999999</c:v>
                </c:pt>
                <c:pt idx="57">
                  <c:v>2.0356320000000001</c:v>
                </c:pt>
                <c:pt idx="58">
                  <c:v>2.1013039999999998</c:v>
                </c:pt>
                <c:pt idx="59">
                  <c:v>2.169778</c:v>
                </c:pt>
                <c:pt idx="60">
                  <c:v>2.2254160000000001</c:v>
                </c:pt>
                <c:pt idx="61">
                  <c:v>2.2812239999999999</c:v>
                </c:pt>
                <c:pt idx="62">
                  <c:v>2.3389259999999998</c:v>
                </c:pt>
                <c:pt idx="63">
                  <c:v>2.406676</c:v>
                </c:pt>
                <c:pt idx="64">
                  <c:v>2.4620030000000002</c:v>
                </c:pt>
                <c:pt idx="65">
                  <c:v>2.5076890000000001</c:v>
                </c:pt>
                <c:pt idx="66">
                  <c:v>2.5660319999999999</c:v>
                </c:pt>
                <c:pt idx="67">
                  <c:v>2.6169280000000001</c:v>
                </c:pt>
                <c:pt idx="68">
                  <c:v>2.6583730000000001</c:v>
                </c:pt>
                <c:pt idx="69">
                  <c:v>2.699875</c:v>
                </c:pt>
                <c:pt idx="70">
                  <c:v>2.7407270000000001</c:v>
                </c:pt>
                <c:pt idx="71">
                  <c:v>2.8088880000000001</c:v>
                </c:pt>
                <c:pt idx="72">
                  <c:v>2.8724150000000002</c:v>
                </c:pt>
                <c:pt idx="73">
                  <c:v>2.9363649999999999</c:v>
                </c:pt>
                <c:pt idx="74">
                  <c:v>2.991927</c:v>
                </c:pt>
                <c:pt idx="75">
                  <c:v>3.0458310000000002</c:v>
                </c:pt>
                <c:pt idx="76">
                  <c:v>3.1116489999999999</c:v>
                </c:pt>
                <c:pt idx="77">
                  <c:v>3.1570200000000002</c:v>
                </c:pt>
                <c:pt idx="78">
                  <c:v>3.2325200000000001</c:v>
                </c:pt>
                <c:pt idx="79">
                  <c:v>3.298648</c:v>
                </c:pt>
                <c:pt idx="80">
                  <c:v>3.3572669999999998</c:v>
                </c:pt>
                <c:pt idx="81">
                  <c:v>3.419797</c:v>
                </c:pt>
                <c:pt idx="82">
                  <c:v>3.5006550000000001</c:v>
                </c:pt>
                <c:pt idx="83">
                  <c:v>3.5707019999999998</c:v>
                </c:pt>
                <c:pt idx="84">
                  <c:v>3.6373980000000001</c:v>
                </c:pt>
                <c:pt idx="85">
                  <c:v>3.707433</c:v>
                </c:pt>
                <c:pt idx="86">
                  <c:v>3.7871009999999998</c:v>
                </c:pt>
                <c:pt idx="87">
                  <c:v>3.8445100000000001</c:v>
                </c:pt>
                <c:pt idx="88">
                  <c:v>3.8848739999999999</c:v>
                </c:pt>
                <c:pt idx="89">
                  <c:v>3.9577270000000002</c:v>
                </c:pt>
                <c:pt idx="90">
                  <c:v>4.0144089999999997</c:v>
                </c:pt>
                <c:pt idx="91">
                  <c:v>4.0827689999999999</c:v>
                </c:pt>
                <c:pt idx="92">
                  <c:v>4.1710320000000003</c:v>
                </c:pt>
                <c:pt idx="93">
                  <c:v>4.2255010000000004</c:v>
                </c:pt>
                <c:pt idx="94">
                  <c:v>4.2928519999999999</c:v>
                </c:pt>
                <c:pt idx="95">
                  <c:v>4.3545530000000001</c:v>
                </c:pt>
                <c:pt idx="96">
                  <c:v>4.4264340000000004</c:v>
                </c:pt>
                <c:pt idx="97">
                  <c:v>4.4952810000000003</c:v>
                </c:pt>
                <c:pt idx="98">
                  <c:v>4.5543300000000002</c:v>
                </c:pt>
                <c:pt idx="99">
                  <c:v>4.5996290000000002</c:v>
                </c:pt>
                <c:pt idx="100">
                  <c:v>4.6721159999999999</c:v>
                </c:pt>
                <c:pt idx="101">
                  <c:v>4.7916840000000001</c:v>
                </c:pt>
                <c:pt idx="102">
                  <c:v>4.8445049999999998</c:v>
                </c:pt>
                <c:pt idx="103">
                  <c:v>4.9089219999999996</c:v>
                </c:pt>
                <c:pt idx="104">
                  <c:v>4.9628949999999996</c:v>
                </c:pt>
                <c:pt idx="105">
                  <c:v>5.0162769999999997</c:v>
                </c:pt>
                <c:pt idx="106">
                  <c:v>5.0832750000000004</c:v>
                </c:pt>
                <c:pt idx="107">
                  <c:v>5.1694110000000002</c:v>
                </c:pt>
                <c:pt idx="108">
                  <c:v>5.2279460000000002</c:v>
                </c:pt>
                <c:pt idx="109">
                  <c:v>5.3011699999999999</c:v>
                </c:pt>
                <c:pt idx="110">
                  <c:v>5.363442</c:v>
                </c:pt>
                <c:pt idx="111">
                  <c:v>5.4299340000000003</c:v>
                </c:pt>
                <c:pt idx="112">
                  <c:v>5.5058360000000004</c:v>
                </c:pt>
                <c:pt idx="113">
                  <c:v>5.5624799999999999</c:v>
                </c:pt>
                <c:pt idx="114">
                  <c:v>5.6246720000000003</c:v>
                </c:pt>
                <c:pt idx="115">
                  <c:v>5.7050239999999999</c:v>
                </c:pt>
                <c:pt idx="116">
                  <c:v>5.7941099999999999</c:v>
                </c:pt>
                <c:pt idx="117">
                  <c:v>5.8590960000000001</c:v>
                </c:pt>
                <c:pt idx="118">
                  <c:v>5.9328620000000001</c:v>
                </c:pt>
                <c:pt idx="119">
                  <c:v>6.0112059999999996</c:v>
                </c:pt>
                <c:pt idx="120">
                  <c:v>6.0562199999999997</c:v>
                </c:pt>
                <c:pt idx="121">
                  <c:v>6.1181559999999999</c:v>
                </c:pt>
                <c:pt idx="122">
                  <c:v>6.1846459999999999</c:v>
                </c:pt>
                <c:pt idx="123">
                  <c:v>6.262613</c:v>
                </c:pt>
                <c:pt idx="124">
                  <c:v>6.3298940000000004</c:v>
                </c:pt>
                <c:pt idx="125">
                  <c:v>6.3976790000000001</c:v>
                </c:pt>
                <c:pt idx="126">
                  <c:v>6.4445740000000002</c:v>
                </c:pt>
                <c:pt idx="127">
                  <c:v>6.4917379999999998</c:v>
                </c:pt>
                <c:pt idx="128">
                  <c:v>6.55159</c:v>
                </c:pt>
                <c:pt idx="129">
                  <c:v>6.6242000000000001</c:v>
                </c:pt>
                <c:pt idx="130">
                  <c:v>6.7125060000000003</c:v>
                </c:pt>
                <c:pt idx="131">
                  <c:v>6.7837129999999997</c:v>
                </c:pt>
                <c:pt idx="132">
                  <c:v>6.8554389999999996</c:v>
                </c:pt>
                <c:pt idx="133">
                  <c:v>6.9326230000000004</c:v>
                </c:pt>
                <c:pt idx="134">
                  <c:v>6.991606</c:v>
                </c:pt>
                <c:pt idx="135">
                  <c:v>7.06609</c:v>
                </c:pt>
                <c:pt idx="136">
                  <c:v>7.1347040000000002</c:v>
                </c:pt>
                <c:pt idx="137">
                  <c:v>7.1770259999999997</c:v>
                </c:pt>
                <c:pt idx="138">
                  <c:v>7.229571</c:v>
                </c:pt>
                <c:pt idx="139">
                  <c:v>7.2854520000000003</c:v>
                </c:pt>
                <c:pt idx="140">
                  <c:v>7.3255299999999997</c:v>
                </c:pt>
                <c:pt idx="141">
                  <c:v>7.342625</c:v>
                </c:pt>
                <c:pt idx="142">
                  <c:v>7.3945350000000003</c:v>
                </c:pt>
                <c:pt idx="143">
                  <c:v>7.4670500000000004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TP0002000H09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0.17821600000000001</c:v>
                </c:pt>
                <c:pt idx="1">
                  <c:v>0.21515300000000001</c:v>
                </c:pt>
                <c:pt idx="2">
                  <c:v>0.22809499999999999</c:v>
                </c:pt>
                <c:pt idx="3">
                  <c:v>0.24229400000000001</c:v>
                </c:pt>
                <c:pt idx="4">
                  <c:v>0.25956899999999999</c:v>
                </c:pt>
                <c:pt idx="5">
                  <c:v>0.273648</c:v>
                </c:pt>
                <c:pt idx="6">
                  <c:v>0.29327799999999998</c:v>
                </c:pt>
                <c:pt idx="7">
                  <c:v>0.31874799999999998</c:v>
                </c:pt>
                <c:pt idx="8">
                  <c:v>0.34498000000000001</c:v>
                </c:pt>
                <c:pt idx="9">
                  <c:v>0.38442199999999999</c:v>
                </c:pt>
                <c:pt idx="10">
                  <c:v>0.42083900000000002</c:v>
                </c:pt>
                <c:pt idx="11">
                  <c:v>0.45566400000000001</c:v>
                </c:pt>
                <c:pt idx="12">
                  <c:v>0.49637700000000001</c:v>
                </c:pt>
                <c:pt idx="13">
                  <c:v>0.529389</c:v>
                </c:pt>
                <c:pt idx="14">
                  <c:v>0.56492799999999999</c:v>
                </c:pt>
                <c:pt idx="15">
                  <c:v>0.60062800000000005</c:v>
                </c:pt>
                <c:pt idx="16">
                  <c:v>0.64122599999999996</c:v>
                </c:pt>
                <c:pt idx="17">
                  <c:v>0.68321900000000002</c:v>
                </c:pt>
                <c:pt idx="18">
                  <c:v>0.729823</c:v>
                </c:pt>
                <c:pt idx="19">
                  <c:v>0.77548300000000003</c:v>
                </c:pt>
                <c:pt idx="20">
                  <c:v>0.83141200000000004</c:v>
                </c:pt>
                <c:pt idx="21">
                  <c:v>0.88873000000000002</c:v>
                </c:pt>
                <c:pt idx="22">
                  <c:v>0.94518100000000005</c:v>
                </c:pt>
                <c:pt idx="23">
                  <c:v>1</c:v>
                </c:pt>
                <c:pt idx="24">
                  <c:v>1.0270779999999999</c:v>
                </c:pt>
                <c:pt idx="25">
                  <c:v>1.094581</c:v>
                </c:pt>
                <c:pt idx="26">
                  <c:v>1.065801</c:v>
                </c:pt>
                <c:pt idx="27">
                  <c:v>1.0989990000000001</c:v>
                </c:pt>
                <c:pt idx="28">
                  <c:v>1.0668150000000001</c:v>
                </c:pt>
                <c:pt idx="29">
                  <c:v>1.054173</c:v>
                </c:pt>
                <c:pt idx="30">
                  <c:v>1.054111</c:v>
                </c:pt>
                <c:pt idx="31">
                  <c:v>1.0477719999999999</c:v>
                </c:pt>
                <c:pt idx="32">
                  <c:v>1.0454030000000001</c:v>
                </c:pt>
                <c:pt idx="33">
                  <c:v>1.046414</c:v>
                </c:pt>
                <c:pt idx="34">
                  <c:v>1.0526089999999999</c:v>
                </c:pt>
                <c:pt idx="35">
                  <c:v>1.059409</c:v>
                </c:pt>
                <c:pt idx="36">
                  <c:v>1.063061</c:v>
                </c:pt>
                <c:pt idx="37">
                  <c:v>1.080009</c:v>
                </c:pt>
                <c:pt idx="38">
                  <c:v>1.0939019999999999</c:v>
                </c:pt>
                <c:pt idx="39">
                  <c:v>1.117645</c:v>
                </c:pt>
                <c:pt idx="40">
                  <c:v>1.136387</c:v>
                </c:pt>
                <c:pt idx="41">
                  <c:v>1.1638329999999999</c:v>
                </c:pt>
                <c:pt idx="42">
                  <c:v>1.191314</c:v>
                </c:pt>
                <c:pt idx="43">
                  <c:v>1.217616</c:v>
                </c:pt>
                <c:pt idx="44">
                  <c:v>1.30159</c:v>
                </c:pt>
                <c:pt idx="45">
                  <c:v>1.3492690000000001</c:v>
                </c:pt>
                <c:pt idx="46">
                  <c:v>1.3997440000000001</c:v>
                </c:pt>
                <c:pt idx="47">
                  <c:v>1.455541</c:v>
                </c:pt>
                <c:pt idx="48">
                  <c:v>1.5142359999999999</c:v>
                </c:pt>
                <c:pt idx="49">
                  <c:v>1.5797289999999999</c:v>
                </c:pt>
                <c:pt idx="50">
                  <c:v>1.6524620000000001</c:v>
                </c:pt>
                <c:pt idx="51">
                  <c:v>1.716156</c:v>
                </c:pt>
                <c:pt idx="52">
                  <c:v>1.773336</c:v>
                </c:pt>
                <c:pt idx="53">
                  <c:v>1.843089</c:v>
                </c:pt>
                <c:pt idx="54">
                  <c:v>1.8978219999999999</c:v>
                </c:pt>
                <c:pt idx="55">
                  <c:v>1.95122</c:v>
                </c:pt>
                <c:pt idx="56">
                  <c:v>2.013423</c:v>
                </c:pt>
                <c:pt idx="57">
                  <c:v>2.073661</c:v>
                </c:pt>
                <c:pt idx="58">
                  <c:v>2.1343679999999998</c:v>
                </c:pt>
                <c:pt idx="59">
                  <c:v>2.1878820000000001</c:v>
                </c:pt>
                <c:pt idx="60">
                  <c:v>2.2427999999999999</c:v>
                </c:pt>
                <c:pt idx="61">
                  <c:v>2.2981959999999999</c:v>
                </c:pt>
                <c:pt idx="62">
                  <c:v>2.3615089999999999</c:v>
                </c:pt>
                <c:pt idx="63">
                  <c:v>2.413605</c:v>
                </c:pt>
                <c:pt idx="64">
                  <c:v>2.4612379999999998</c:v>
                </c:pt>
                <c:pt idx="65">
                  <c:v>2.5173179999999999</c:v>
                </c:pt>
                <c:pt idx="66">
                  <c:v>2.55504</c:v>
                </c:pt>
                <c:pt idx="67">
                  <c:v>2.6176780000000002</c:v>
                </c:pt>
                <c:pt idx="68">
                  <c:v>2.6702370000000002</c:v>
                </c:pt>
                <c:pt idx="69">
                  <c:v>2.7261320000000002</c:v>
                </c:pt>
                <c:pt idx="70">
                  <c:v>2.782654</c:v>
                </c:pt>
                <c:pt idx="71">
                  <c:v>2.8466469999999999</c:v>
                </c:pt>
                <c:pt idx="72">
                  <c:v>2.8908719999999999</c:v>
                </c:pt>
                <c:pt idx="73">
                  <c:v>2.943406</c:v>
                </c:pt>
                <c:pt idx="74">
                  <c:v>3.0064980000000001</c:v>
                </c:pt>
                <c:pt idx="75">
                  <c:v>3.0685820000000001</c:v>
                </c:pt>
                <c:pt idx="76">
                  <c:v>3.132193</c:v>
                </c:pt>
                <c:pt idx="77">
                  <c:v>3.1885829999999999</c:v>
                </c:pt>
                <c:pt idx="78">
                  <c:v>3.2440180000000001</c:v>
                </c:pt>
                <c:pt idx="79">
                  <c:v>3.3035380000000001</c:v>
                </c:pt>
                <c:pt idx="80">
                  <c:v>3.3750629999999999</c:v>
                </c:pt>
                <c:pt idx="81">
                  <c:v>3.4278149999999998</c:v>
                </c:pt>
                <c:pt idx="82">
                  <c:v>3.488016</c:v>
                </c:pt>
                <c:pt idx="83">
                  <c:v>3.560235</c:v>
                </c:pt>
                <c:pt idx="84">
                  <c:v>3.622293</c:v>
                </c:pt>
                <c:pt idx="85">
                  <c:v>3.6590829999999999</c:v>
                </c:pt>
                <c:pt idx="86">
                  <c:v>3.743001</c:v>
                </c:pt>
                <c:pt idx="87">
                  <c:v>3.801463</c:v>
                </c:pt>
                <c:pt idx="88">
                  <c:v>3.8645420000000001</c:v>
                </c:pt>
                <c:pt idx="89">
                  <c:v>3.9407809999999999</c:v>
                </c:pt>
                <c:pt idx="90">
                  <c:v>3.9916559999999999</c:v>
                </c:pt>
                <c:pt idx="91">
                  <c:v>4.029039</c:v>
                </c:pt>
                <c:pt idx="92">
                  <c:v>4.092619</c:v>
                </c:pt>
                <c:pt idx="93">
                  <c:v>4.1724439999999996</c:v>
                </c:pt>
                <c:pt idx="94">
                  <c:v>4.2440959999999999</c:v>
                </c:pt>
                <c:pt idx="95">
                  <c:v>4.2946689999999998</c:v>
                </c:pt>
                <c:pt idx="96">
                  <c:v>4.3591189999999997</c:v>
                </c:pt>
                <c:pt idx="97">
                  <c:v>4.414784</c:v>
                </c:pt>
                <c:pt idx="98">
                  <c:v>4.4873799999999999</c:v>
                </c:pt>
                <c:pt idx="99">
                  <c:v>4.5685120000000001</c:v>
                </c:pt>
                <c:pt idx="100">
                  <c:v>4.6265140000000002</c:v>
                </c:pt>
                <c:pt idx="101">
                  <c:v>4.6990059999999998</c:v>
                </c:pt>
                <c:pt idx="102">
                  <c:v>4.7764199999999999</c:v>
                </c:pt>
                <c:pt idx="103">
                  <c:v>4.8474940000000002</c:v>
                </c:pt>
                <c:pt idx="104">
                  <c:v>4.8942860000000001</c:v>
                </c:pt>
                <c:pt idx="105">
                  <c:v>4.9658680000000004</c:v>
                </c:pt>
                <c:pt idx="106">
                  <c:v>5.034262</c:v>
                </c:pt>
                <c:pt idx="107">
                  <c:v>5.0850429999999998</c:v>
                </c:pt>
                <c:pt idx="108">
                  <c:v>5.1447710000000004</c:v>
                </c:pt>
                <c:pt idx="109">
                  <c:v>5.1985859999999997</c:v>
                </c:pt>
                <c:pt idx="110">
                  <c:v>5.294708</c:v>
                </c:pt>
                <c:pt idx="111">
                  <c:v>5.3443230000000002</c:v>
                </c:pt>
                <c:pt idx="112">
                  <c:v>5.4353870000000004</c:v>
                </c:pt>
                <c:pt idx="113">
                  <c:v>5.4693620000000003</c:v>
                </c:pt>
                <c:pt idx="114">
                  <c:v>5.5309160000000004</c:v>
                </c:pt>
                <c:pt idx="115">
                  <c:v>5.6073029999999999</c:v>
                </c:pt>
                <c:pt idx="116">
                  <c:v>5.7045009999999996</c:v>
                </c:pt>
                <c:pt idx="117">
                  <c:v>5.7427140000000003</c:v>
                </c:pt>
                <c:pt idx="118">
                  <c:v>5.8202199999999999</c:v>
                </c:pt>
                <c:pt idx="119">
                  <c:v>5.885243</c:v>
                </c:pt>
                <c:pt idx="120">
                  <c:v>5.9650150000000002</c:v>
                </c:pt>
                <c:pt idx="121">
                  <c:v>6.0252920000000003</c:v>
                </c:pt>
                <c:pt idx="122">
                  <c:v>6.0834149999999996</c:v>
                </c:pt>
                <c:pt idx="123">
                  <c:v>6.1552490000000004</c:v>
                </c:pt>
                <c:pt idx="124">
                  <c:v>6.2165679999999996</c:v>
                </c:pt>
                <c:pt idx="125">
                  <c:v>6.2797970000000003</c:v>
                </c:pt>
                <c:pt idx="126">
                  <c:v>6.3327960000000001</c:v>
                </c:pt>
                <c:pt idx="127">
                  <c:v>6.4154730000000004</c:v>
                </c:pt>
                <c:pt idx="128">
                  <c:v>6.4798939999999998</c:v>
                </c:pt>
                <c:pt idx="129">
                  <c:v>6.5454670000000004</c:v>
                </c:pt>
                <c:pt idx="130">
                  <c:v>6.5935439999999996</c:v>
                </c:pt>
                <c:pt idx="131">
                  <c:v>6.6654770000000001</c:v>
                </c:pt>
                <c:pt idx="132">
                  <c:v>6.7070980000000002</c:v>
                </c:pt>
                <c:pt idx="133">
                  <c:v>6.7556459999999996</c:v>
                </c:pt>
                <c:pt idx="134">
                  <c:v>6.8075549999999998</c:v>
                </c:pt>
                <c:pt idx="135">
                  <c:v>6.8749979999999997</c:v>
                </c:pt>
                <c:pt idx="136">
                  <c:v>6.926812</c:v>
                </c:pt>
                <c:pt idx="137">
                  <c:v>7.0037669999999999</c:v>
                </c:pt>
                <c:pt idx="138">
                  <c:v>7.0388099999999998</c:v>
                </c:pt>
                <c:pt idx="139">
                  <c:v>7.1086080000000003</c:v>
                </c:pt>
                <c:pt idx="140">
                  <c:v>7.1595209999999998</c:v>
                </c:pt>
                <c:pt idx="141">
                  <c:v>7.2113440000000004</c:v>
                </c:pt>
                <c:pt idx="142">
                  <c:v>7.2747349999999997</c:v>
                </c:pt>
                <c:pt idx="143">
                  <c:v>7.3363690000000004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TP0002000H09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0.18625800000000001</c:v>
                </c:pt>
                <c:pt idx="1">
                  <c:v>0.22948199999999999</c:v>
                </c:pt>
                <c:pt idx="2">
                  <c:v>0.238896</c:v>
                </c:pt>
                <c:pt idx="3">
                  <c:v>0.25686500000000001</c:v>
                </c:pt>
                <c:pt idx="4">
                  <c:v>0.27301300000000001</c:v>
                </c:pt>
                <c:pt idx="5">
                  <c:v>0.28843099999999999</c:v>
                </c:pt>
                <c:pt idx="6">
                  <c:v>0.31239600000000001</c:v>
                </c:pt>
                <c:pt idx="7">
                  <c:v>0.33802300000000002</c:v>
                </c:pt>
                <c:pt idx="8">
                  <c:v>0.36472399999999999</c:v>
                </c:pt>
                <c:pt idx="9">
                  <c:v>0.397374</c:v>
                </c:pt>
                <c:pt idx="10">
                  <c:v>0.43245400000000001</c:v>
                </c:pt>
                <c:pt idx="11">
                  <c:v>0.46845300000000001</c:v>
                </c:pt>
                <c:pt idx="12">
                  <c:v>0.50843400000000005</c:v>
                </c:pt>
                <c:pt idx="13">
                  <c:v>0.544296</c:v>
                </c:pt>
                <c:pt idx="14">
                  <c:v>0.58226500000000003</c:v>
                </c:pt>
                <c:pt idx="15">
                  <c:v>0.62074799999999997</c:v>
                </c:pt>
                <c:pt idx="16">
                  <c:v>0.65742999999999996</c:v>
                </c:pt>
                <c:pt idx="17">
                  <c:v>0.69961899999999999</c:v>
                </c:pt>
                <c:pt idx="18">
                  <c:v>0.73870599999999997</c:v>
                </c:pt>
                <c:pt idx="19">
                  <c:v>0.78020900000000004</c:v>
                </c:pt>
                <c:pt idx="20">
                  <c:v>0.83011699999999999</c:v>
                </c:pt>
                <c:pt idx="21">
                  <c:v>0.88522500000000004</c:v>
                </c:pt>
                <c:pt idx="22">
                  <c:v>0.947716</c:v>
                </c:pt>
                <c:pt idx="23">
                  <c:v>1</c:v>
                </c:pt>
                <c:pt idx="24">
                  <c:v>1.020384</c:v>
                </c:pt>
                <c:pt idx="25">
                  <c:v>1.0816779999999999</c:v>
                </c:pt>
                <c:pt idx="26">
                  <c:v>1.0683800000000001</c:v>
                </c:pt>
                <c:pt idx="27">
                  <c:v>1.0961289999999999</c:v>
                </c:pt>
                <c:pt idx="28">
                  <c:v>1.0633239999999999</c:v>
                </c:pt>
                <c:pt idx="29">
                  <c:v>1.053777</c:v>
                </c:pt>
                <c:pt idx="30">
                  <c:v>1.0577730000000001</c:v>
                </c:pt>
                <c:pt idx="31">
                  <c:v>1.0612889999999999</c:v>
                </c:pt>
                <c:pt idx="32">
                  <c:v>1.0630649999999999</c:v>
                </c:pt>
                <c:pt idx="33">
                  <c:v>1.0609900000000001</c:v>
                </c:pt>
                <c:pt idx="34">
                  <c:v>1.067922</c:v>
                </c:pt>
                <c:pt idx="35">
                  <c:v>1.07626</c:v>
                </c:pt>
                <c:pt idx="36">
                  <c:v>1.0910219999999999</c:v>
                </c:pt>
                <c:pt idx="37">
                  <c:v>1.09789</c:v>
                </c:pt>
                <c:pt idx="38">
                  <c:v>1.1161209999999999</c:v>
                </c:pt>
                <c:pt idx="39">
                  <c:v>1.1337269999999999</c:v>
                </c:pt>
                <c:pt idx="40">
                  <c:v>1.156706</c:v>
                </c:pt>
                <c:pt idx="41">
                  <c:v>1.174169</c:v>
                </c:pt>
                <c:pt idx="42">
                  <c:v>1.1923569999999999</c:v>
                </c:pt>
                <c:pt idx="43">
                  <c:v>1.2104729999999999</c:v>
                </c:pt>
                <c:pt idx="44">
                  <c:v>1.2806</c:v>
                </c:pt>
                <c:pt idx="45">
                  <c:v>1.3436360000000001</c:v>
                </c:pt>
                <c:pt idx="46">
                  <c:v>1.389983</c:v>
                </c:pt>
                <c:pt idx="47">
                  <c:v>1.4492290000000001</c:v>
                </c:pt>
                <c:pt idx="48">
                  <c:v>1.4962530000000001</c:v>
                </c:pt>
                <c:pt idx="49">
                  <c:v>1.5553699999999999</c:v>
                </c:pt>
                <c:pt idx="50">
                  <c:v>1.614355</c:v>
                </c:pt>
                <c:pt idx="51">
                  <c:v>1.685073</c:v>
                </c:pt>
                <c:pt idx="52">
                  <c:v>1.7339500000000001</c:v>
                </c:pt>
                <c:pt idx="53">
                  <c:v>1.7984869999999999</c:v>
                </c:pt>
                <c:pt idx="54">
                  <c:v>1.859192</c:v>
                </c:pt>
                <c:pt idx="55">
                  <c:v>1.9174260000000001</c:v>
                </c:pt>
                <c:pt idx="56">
                  <c:v>1.9816279999999999</c:v>
                </c:pt>
                <c:pt idx="57">
                  <c:v>2.0408179999999998</c:v>
                </c:pt>
                <c:pt idx="58">
                  <c:v>2.103977</c:v>
                </c:pt>
                <c:pt idx="59">
                  <c:v>2.1692450000000001</c:v>
                </c:pt>
                <c:pt idx="60">
                  <c:v>2.229387</c:v>
                </c:pt>
                <c:pt idx="61">
                  <c:v>2.3092679999999999</c:v>
                </c:pt>
                <c:pt idx="62">
                  <c:v>2.3705029999999998</c:v>
                </c:pt>
                <c:pt idx="63">
                  <c:v>2.4101349999999999</c:v>
                </c:pt>
                <c:pt idx="64">
                  <c:v>2.4620899999999999</c:v>
                </c:pt>
                <c:pt idx="65">
                  <c:v>2.5152679999999998</c:v>
                </c:pt>
                <c:pt idx="66">
                  <c:v>2.5611160000000002</c:v>
                </c:pt>
                <c:pt idx="67">
                  <c:v>2.6010270000000002</c:v>
                </c:pt>
                <c:pt idx="68">
                  <c:v>2.6498240000000002</c:v>
                </c:pt>
                <c:pt idx="69">
                  <c:v>2.6923870000000001</c:v>
                </c:pt>
                <c:pt idx="70">
                  <c:v>2.7512319999999999</c:v>
                </c:pt>
                <c:pt idx="71">
                  <c:v>2.8060870000000002</c:v>
                </c:pt>
                <c:pt idx="72">
                  <c:v>2.8540800000000002</c:v>
                </c:pt>
                <c:pt idx="73">
                  <c:v>2.9125100000000002</c:v>
                </c:pt>
                <c:pt idx="74">
                  <c:v>2.969322</c:v>
                </c:pt>
                <c:pt idx="75">
                  <c:v>3.0263409999999999</c:v>
                </c:pt>
                <c:pt idx="76">
                  <c:v>3.0808949999999999</c:v>
                </c:pt>
                <c:pt idx="77">
                  <c:v>3.1375899999999999</c:v>
                </c:pt>
                <c:pt idx="78">
                  <c:v>3.1993480000000001</c:v>
                </c:pt>
                <c:pt idx="79">
                  <c:v>3.258848</c:v>
                </c:pt>
                <c:pt idx="80">
                  <c:v>3.330511</c:v>
                </c:pt>
                <c:pt idx="81">
                  <c:v>3.3827579999999999</c:v>
                </c:pt>
                <c:pt idx="82">
                  <c:v>3.4556399999999998</c:v>
                </c:pt>
                <c:pt idx="83">
                  <c:v>3.544648</c:v>
                </c:pt>
                <c:pt idx="84">
                  <c:v>3.5973220000000001</c:v>
                </c:pt>
                <c:pt idx="85">
                  <c:v>3.6510039999999999</c:v>
                </c:pt>
                <c:pt idx="86">
                  <c:v>3.7357049999999998</c:v>
                </c:pt>
                <c:pt idx="87">
                  <c:v>3.786845</c:v>
                </c:pt>
                <c:pt idx="88">
                  <c:v>3.8474650000000001</c:v>
                </c:pt>
                <c:pt idx="89">
                  <c:v>3.9034930000000001</c:v>
                </c:pt>
                <c:pt idx="90">
                  <c:v>3.9818210000000001</c:v>
                </c:pt>
                <c:pt idx="91">
                  <c:v>4.0328369999999998</c:v>
                </c:pt>
                <c:pt idx="92">
                  <c:v>4.0821319999999996</c:v>
                </c:pt>
                <c:pt idx="93">
                  <c:v>4.165324</c:v>
                </c:pt>
                <c:pt idx="94">
                  <c:v>4.2351169999999998</c:v>
                </c:pt>
                <c:pt idx="95">
                  <c:v>4.2864959999999996</c:v>
                </c:pt>
                <c:pt idx="96">
                  <c:v>4.3626509999999996</c:v>
                </c:pt>
                <c:pt idx="97">
                  <c:v>4.4352809999999998</c:v>
                </c:pt>
                <c:pt idx="98">
                  <c:v>4.4812430000000001</c:v>
                </c:pt>
                <c:pt idx="99">
                  <c:v>4.5595429999999997</c:v>
                </c:pt>
                <c:pt idx="100">
                  <c:v>4.624441</c:v>
                </c:pt>
                <c:pt idx="101">
                  <c:v>4.705495</c:v>
                </c:pt>
                <c:pt idx="102">
                  <c:v>4.7645619999999997</c:v>
                </c:pt>
                <c:pt idx="103">
                  <c:v>4.82029</c:v>
                </c:pt>
                <c:pt idx="104">
                  <c:v>4.8797009999999998</c:v>
                </c:pt>
                <c:pt idx="105">
                  <c:v>4.9273959999999999</c:v>
                </c:pt>
                <c:pt idx="106">
                  <c:v>5.0156679999999998</c:v>
                </c:pt>
                <c:pt idx="107">
                  <c:v>5.0574919999999999</c:v>
                </c:pt>
                <c:pt idx="108">
                  <c:v>5.1322669999999997</c:v>
                </c:pt>
                <c:pt idx="109">
                  <c:v>5.2039590000000002</c:v>
                </c:pt>
                <c:pt idx="110">
                  <c:v>5.2472700000000003</c:v>
                </c:pt>
                <c:pt idx="111">
                  <c:v>5.3139479999999999</c:v>
                </c:pt>
                <c:pt idx="112">
                  <c:v>5.3992199999999997</c:v>
                </c:pt>
                <c:pt idx="113">
                  <c:v>5.4676720000000003</c:v>
                </c:pt>
                <c:pt idx="114">
                  <c:v>5.5029690000000002</c:v>
                </c:pt>
                <c:pt idx="115">
                  <c:v>5.5888710000000001</c:v>
                </c:pt>
                <c:pt idx="116">
                  <c:v>5.6629449999999997</c:v>
                </c:pt>
                <c:pt idx="117">
                  <c:v>5.7276600000000002</c:v>
                </c:pt>
                <c:pt idx="118">
                  <c:v>5.8026030000000004</c:v>
                </c:pt>
                <c:pt idx="119">
                  <c:v>5.8539389999999996</c:v>
                </c:pt>
                <c:pt idx="120">
                  <c:v>5.9127070000000002</c:v>
                </c:pt>
                <c:pt idx="121">
                  <c:v>5.9928990000000004</c:v>
                </c:pt>
                <c:pt idx="122">
                  <c:v>6.0573860000000002</c:v>
                </c:pt>
                <c:pt idx="123">
                  <c:v>6.1225709999999998</c:v>
                </c:pt>
                <c:pt idx="124">
                  <c:v>6.1781160000000002</c:v>
                </c:pt>
                <c:pt idx="125">
                  <c:v>6.2454539999999996</c:v>
                </c:pt>
                <c:pt idx="126">
                  <c:v>6.3199880000000004</c:v>
                </c:pt>
                <c:pt idx="127">
                  <c:v>6.3678670000000004</c:v>
                </c:pt>
                <c:pt idx="128">
                  <c:v>6.4519529999999996</c:v>
                </c:pt>
                <c:pt idx="129">
                  <c:v>6.5082380000000004</c:v>
                </c:pt>
                <c:pt idx="130">
                  <c:v>6.5594239999999999</c:v>
                </c:pt>
                <c:pt idx="131">
                  <c:v>6.6183199999999998</c:v>
                </c:pt>
                <c:pt idx="132">
                  <c:v>6.6710050000000001</c:v>
                </c:pt>
                <c:pt idx="133">
                  <c:v>6.7382460000000002</c:v>
                </c:pt>
                <c:pt idx="134">
                  <c:v>6.8013380000000003</c:v>
                </c:pt>
                <c:pt idx="135">
                  <c:v>6.8738669999999997</c:v>
                </c:pt>
                <c:pt idx="136">
                  <c:v>6.9025410000000003</c:v>
                </c:pt>
                <c:pt idx="137">
                  <c:v>6.9664609999999998</c:v>
                </c:pt>
                <c:pt idx="138">
                  <c:v>7.045668</c:v>
                </c:pt>
                <c:pt idx="139">
                  <c:v>7.07456</c:v>
                </c:pt>
                <c:pt idx="140">
                  <c:v>7.1277509999999999</c:v>
                </c:pt>
                <c:pt idx="141">
                  <c:v>7.1880259999999998</c:v>
                </c:pt>
                <c:pt idx="142">
                  <c:v>7.220828</c:v>
                </c:pt>
                <c:pt idx="143">
                  <c:v>7.2781019999999996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TP0002000H09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0.190023</c:v>
                </c:pt>
                <c:pt idx="1">
                  <c:v>0.22547400000000001</c:v>
                </c:pt>
                <c:pt idx="2">
                  <c:v>0.23885600000000001</c:v>
                </c:pt>
                <c:pt idx="3">
                  <c:v>0.25572600000000001</c:v>
                </c:pt>
                <c:pt idx="4">
                  <c:v>0.26866600000000002</c:v>
                </c:pt>
                <c:pt idx="5">
                  <c:v>0.28396199999999999</c:v>
                </c:pt>
                <c:pt idx="6">
                  <c:v>0.303089</c:v>
                </c:pt>
                <c:pt idx="7">
                  <c:v>0.32879900000000001</c:v>
                </c:pt>
                <c:pt idx="8">
                  <c:v>0.36041299999999998</c:v>
                </c:pt>
                <c:pt idx="9">
                  <c:v>0.389903</c:v>
                </c:pt>
                <c:pt idx="10">
                  <c:v>0.42530299999999999</c:v>
                </c:pt>
                <c:pt idx="11">
                  <c:v>0.459482</c:v>
                </c:pt>
                <c:pt idx="12">
                  <c:v>0.49491299999999999</c:v>
                </c:pt>
                <c:pt idx="13">
                  <c:v>0.53352299999999997</c:v>
                </c:pt>
                <c:pt idx="14">
                  <c:v>0.57171400000000006</c:v>
                </c:pt>
                <c:pt idx="15">
                  <c:v>0.60447600000000001</c:v>
                </c:pt>
                <c:pt idx="16">
                  <c:v>0.64082799999999995</c:v>
                </c:pt>
                <c:pt idx="17">
                  <c:v>0.68251200000000001</c:v>
                </c:pt>
                <c:pt idx="18">
                  <c:v>0.73238800000000004</c:v>
                </c:pt>
                <c:pt idx="19">
                  <c:v>0.77822599999999997</c:v>
                </c:pt>
                <c:pt idx="20">
                  <c:v>0.83486499999999997</c:v>
                </c:pt>
                <c:pt idx="21">
                  <c:v>0.88739699999999999</c:v>
                </c:pt>
                <c:pt idx="22">
                  <c:v>0.94170799999999999</c:v>
                </c:pt>
                <c:pt idx="23">
                  <c:v>1</c:v>
                </c:pt>
                <c:pt idx="24">
                  <c:v>1.0205420000000001</c:v>
                </c:pt>
                <c:pt idx="25">
                  <c:v>1.058643</c:v>
                </c:pt>
                <c:pt idx="26">
                  <c:v>1.0529269999999999</c:v>
                </c:pt>
                <c:pt idx="27">
                  <c:v>1.0829439999999999</c:v>
                </c:pt>
                <c:pt idx="28">
                  <c:v>1.058905</c:v>
                </c:pt>
                <c:pt idx="29">
                  <c:v>1.029107</c:v>
                </c:pt>
                <c:pt idx="30">
                  <c:v>1.034362</c:v>
                </c:pt>
                <c:pt idx="31">
                  <c:v>1.0333779999999999</c:v>
                </c:pt>
                <c:pt idx="32">
                  <c:v>1.0341819999999999</c:v>
                </c:pt>
                <c:pt idx="33">
                  <c:v>1.036848</c:v>
                </c:pt>
                <c:pt idx="34">
                  <c:v>1.0439400000000001</c:v>
                </c:pt>
                <c:pt idx="35">
                  <c:v>1.0476890000000001</c:v>
                </c:pt>
                <c:pt idx="36">
                  <c:v>1.058967</c:v>
                </c:pt>
                <c:pt idx="37">
                  <c:v>1.067555</c:v>
                </c:pt>
                <c:pt idx="38">
                  <c:v>1.0820559999999999</c:v>
                </c:pt>
                <c:pt idx="39">
                  <c:v>1.096544</c:v>
                </c:pt>
                <c:pt idx="40">
                  <c:v>1.111969</c:v>
                </c:pt>
                <c:pt idx="41">
                  <c:v>1.127262</c:v>
                </c:pt>
                <c:pt idx="42">
                  <c:v>1.147877</c:v>
                </c:pt>
                <c:pt idx="43">
                  <c:v>1.1650670000000001</c:v>
                </c:pt>
                <c:pt idx="44">
                  <c:v>1.299485</c:v>
                </c:pt>
                <c:pt idx="45">
                  <c:v>1.3583499999999999</c:v>
                </c:pt>
                <c:pt idx="46">
                  <c:v>1.413189</c:v>
                </c:pt>
                <c:pt idx="47">
                  <c:v>1.4744360000000001</c:v>
                </c:pt>
                <c:pt idx="48">
                  <c:v>1.5208809999999999</c:v>
                </c:pt>
                <c:pt idx="49">
                  <c:v>1.5431889999999999</c:v>
                </c:pt>
                <c:pt idx="50">
                  <c:v>1.660785</c:v>
                </c:pt>
                <c:pt idx="51">
                  <c:v>1.713236</c:v>
                </c:pt>
                <c:pt idx="52">
                  <c:v>1.7820050000000001</c:v>
                </c:pt>
                <c:pt idx="53">
                  <c:v>1.8448560000000001</c:v>
                </c:pt>
                <c:pt idx="54">
                  <c:v>1.905743</c:v>
                </c:pt>
                <c:pt idx="55">
                  <c:v>1.9522349999999999</c:v>
                </c:pt>
                <c:pt idx="56">
                  <c:v>2.0197440000000002</c:v>
                </c:pt>
                <c:pt idx="57">
                  <c:v>2.0725699999999998</c:v>
                </c:pt>
                <c:pt idx="58">
                  <c:v>2.128835</c:v>
                </c:pt>
                <c:pt idx="59">
                  <c:v>2.1887159999999999</c:v>
                </c:pt>
                <c:pt idx="60">
                  <c:v>2.2496079999999998</c:v>
                </c:pt>
                <c:pt idx="61">
                  <c:v>2.3064140000000002</c:v>
                </c:pt>
                <c:pt idx="62">
                  <c:v>2.3577919999999999</c:v>
                </c:pt>
                <c:pt idx="63">
                  <c:v>2.4024390000000002</c:v>
                </c:pt>
                <c:pt idx="64">
                  <c:v>2.4575109999999998</c:v>
                </c:pt>
                <c:pt idx="65">
                  <c:v>2.5005000000000002</c:v>
                </c:pt>
                <c:pt idx="66">
                  <c:v>2.5475850000000002</c:v>
                </c:pt>
                <c:pt idx="67">
                  <c:v>2.611615</c:v>
                </c:pt>
                <c:pt idx="68">
                  <c:v>2.6729120000000002</c:v>
                </c:pt>
                <c:pt idx="69">
                  <c:v>2.697289</c:v>
                </c:pt>
                <c:pt idx="70">
                  <c:v>2.7348370000000002</c:v>
                </c:pt>
                <c:pt idx="71">
                  <c:v>2.7833260000000002</c:v>
                </c:pt>
                <c:pt idx="72">
                  <c:v>2.83263</c:v>
                </c:pt>
                <c:pt idx="73">
                  <c:v>2.885065</c:v>
                </c:pt>
                <c:pt idx="74">
                  <c:v>2.949649</c:v>
                </c:pt>
                <c:pt idx="75">
                  <c:v>3.0209280000000001</c:v>
                </c:pt>
                <c:pt idx="76">
                  <c:v>3.079882</c:v>
                </c:pt>
                <c:pt idx="77">
                  <c:v>3.1392639999999998</c:v>
                </c:pt>
                <c:pt idx="78">
                  <c:v>3.203843</c:v>
                </c:pt>
                <c:pt idx="79">
                  <c:v>3.2705280000000001</c:v>
                </c:pt>
                <c:pt idx="80">
                  <c:v>3.3446310000000001</c:v>
                </c:pt>
                <c:pt idx="81">
                  <c:v>3.4147020000000001</c:v>
                </c:pt>
                <c:pt idx="82">
                  <c:v>3.47525</c:v>
                </c:pt>
                <c:pt idx="83">
                  <c:v>3.5451510000000002</c:v>
                </c:pt>
                <c:pt idx="84">
                  <c:v>3.6280809999999999</c:v>
                </c:pt>
                <c:pt idx="85">
                  <c:v>3.6982889999999999</c:v>
                </c:pt>
                <c:pt idx="86">
                  <c:v>3.7830699999999999</c:v>
                </c:pt>
                <c:pt idx="87">
                  <c:v>3.8511120000000001</c:v>
                </c:pt>
                <c:pt idx="88">
                  <c:v>3.9167800000000002</c:v>
                </c:pt>
                <c:pt idx="89">
                  <c:v>3.972229</c:v>
                </c:pt>
                <c:pt idx="90">
                  <c:v>4.0391589999999997</c:v>
                </c:pt>
                <c:pt idx="91">
                  <c:v>4.1254590000000002</c:v>
                </c:pt>
                <c:pt idx="92">
                  <c:v>4.1830150000000001</c:v>
                </c:pt>
                <c:pt idx="93">
                  <c:v>4.2281769999999996</c:v>
                </c:pt>
                <c:pt idx="94">
                  <c:v>4.2897660000000002</c:v>
                </c:pt>
                <c:pt idx="95">
                  <c:v>4.3551010000000003</c:v>
                </c:pt>
                <c:pt idx="96">
                  <c:v>4.4182750000000004</c:v>
                </c:pt>
                <c:pt idx="97">
                  <c:v>4.4854260000000004</c:v>
                </c:pt>
                <c:pt idx="98">
                  <c:v>4.5398719999999999</c:v>
                </c:pt>
                <c:pt idx="99">
                  <c:v>4.6215659999999996</c:v>
                </c:pt>
                <c:pt idx="100">
                  <c:v>4.6764539999999997</c:v>
                </c:pt>
                <c:pt idx="101">
                  <c:v>4.7398259999999999</c:v>
                </c:pt>
                <c:pt idx="102">
                  <c:v>4.8230440000000003</c:v>
                </c:pt>
                <c:pt idx="103">
                  <c:v>4.8950829999999996</c:v>
                </c:pt>
                <c:pt idx="104">
                  <c:v>4.9696199999999999</c:v>
                </c:pt>
                <c:pt idx="105">
                  <c:v>5.0488710000000001</c:v>
                </c:pt>
                <c:pt idx="106">
                  <c:v>5.1345809999999998</c:v>
                </c:pt>
                <c:pt idx="107">
                  <c:v>5.191287</c:v>
                </c:pt>
                <c:pt idx="108">
                  <c:v>5.2658060000000004</c:v>
                </c:pt>
                <c:pt idx="109">
                  <c:v>5.3311999999999999</c:v>
                </c:pt>
                <c:pt idx="110">
                  <c:v>5.4212639999999999</c:v>
                </c:pt>
                <c:pt idx="111">
                  <c:v>5.490818</c:v>
                </c:pt>
                <c:pt idx="112">
                  <c:v>5.5430029999999997</c:v>
                </c:pt>
                <c:pt idx="113">
                  <c:v>5.6167619999999996</c:v>
                </c:pt>
                <c:pt idx="114">
                  <c:v>5.7024319999999999</c:v>
                </c:pt>
                <c:pt idx="115">
                  <c:v>5.7603140000000002</c:v>
                </c:pt>
                <c:pt idx="116">
                  <c:v>5.8049210000000002</c:v>
                </c:pt>
                <c:pt idx="117">
                  <c:v>5.8463310000000002</c:v>
                </c:pt>
                <c:pt idx="118">
                  <c:v>5.9334619999999996</c:v>
                </c:pt>
                <c:pt idx="119">
                  <c:v>5.9975800000000001</c:v>
                </c:pt>
                <c:pt idx="120">
                  <c:v>6.075304</c:v>
                </c:pt>
                <c:pt idx="121">
                  <c:v>6.1436500000000001</c:v>
                </c:pt>
                <c:pt idx="122">
                  <c:v>6.2212779999999999</c:v>
                </c:pt>
                <c:pt idx="123">
                  <c:v>6.2831380000000001</c:v>
                </c:pt>
                <c:pt idx="124">
                  <c:v>6.3613559999999998</c:v>
                </c:pt>
                <c:pt idx="125">
                  <c:v>6.4030670000000001</c:v>
                </c:pt>
                <c:pt idx="126">
                  <c:v>6.4616020000000001</c:v>
                </c:pt>
                <c:pt idx="127">
                  <c:v>6.529312</c:v>
                </c:pt>
                <c:pt idx="128">
                  <c:v>6.5681520000000004</c:v>
                </c:pt>
                <c:pt idx="129">
                  <c:v>6.6134300000000001</c:v>
                </c:pt>
                <c:pt idx="130">
                  <c:v>6.6711229999999997</c:v>
                </c:pt>
                <c:pt idx="131">
                  <c:v>6.7427770000000002</c:v>
                </c:pt>
                <c:pt idx="132">
                  <c:v>6.799328</c:v>
                </c:pt>
                <c:pt idx="133">
                  <c:v>6.8666489999999998</c:v>
                </c:pt>
                <c:pt idx="134">
                  <c:v>6.9659760000000004</c:v>
                </c:pt>
                <c:pt idx="135">
                  <c:v>7.0003409999999997</c:v>
                </c:pt>
                <c:pt idx="136">
                  <c:v>7.0703560000000003</c:v>
                </c:pt>
                <c:pt idx="137">
                  <c:v>7.1211679999999999</c:v>
                </c:pt>
                <c:pt idx="138">
                  <c:v>7.159986</c:v>
                </c:pt>
                <c:pt idx="139">
                  <c:v>7.2494779999999999</c:v>
                </c:pt>
                <c:pt idx="140">
                  <c:v>7.3244300000000004</c:v>
                </c:pt>
                <c:pt idx="141">
                  <c:v>7.3749479999999998</c:v>
                </c:pt>
                <c:pt idx="142">
                  <c:v>7.3942639999999997</c:v>
                </c:pt>
                <c:pt idx="143">
                  <c:v>7.4613379999999996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TP0002000H09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0.189999</c:v>
                </c:pt>
                <c:pt idx="1">
                  <c:v>0.22917899999999999</c:v>
                </c:pt>
                <c:pt idx="2">
                  <c:v>0.240424</c:v>
                </c:pt>
                <c:pt idx="3">
                  <c:v>0.25847999999999999</c:v>
                </c:pt>
                <c:pt idx="4">
                  <c:v>0.26863599999999999</c:v>
                </c:pt>
                <c:pt idx="5">
                  <c:v>0.281669</c:v>
                </c:pt>
                <c:pt idx="6">
                  <c:v>0.303317</c:v>
                </c:pt>
                <c:pt idx="7">
                  <c:v>0.32514799999999999</c:v>
                </c:pt>
                <c:pt idx="8">
                  <c:v>0.35663899999999998</c:v>
                </c:pt>
                <c:pt idx="9">
                  <c:v>0.38888400000000001</c:v>
                </c:pt>
                <c:pt idx="10">
                  <c:v>0.43159199999999998</c:v>
                </c:pt>
                <c:pt idx="11">
                  <c:v>0.46723500000000001</c:v>
                </c:pt>
                <c:pt idx="12">
                  <c:v>0.50716700000000003</c:v>
                </c:pt>
                <c:pt idx="13">
                  <c:v>0.54381000000000002</c:v>
                </c:pt>
                <c:pt idx="14">
                  <c:v>0.58069400000000004</c:v>
                </c:pt>
                <c:pt idx="15">
                  <c:v>0.61920699999999995</c:v>
                </c:pt>
                <c:pt idx="16">
                  <c:v>0.66121099999999999</c:v>
                </c:pt>
                <c:pt idx="17">
                  <c:v>0.69669300000000001</c:v>
                </c:pt>
                <c:pt idx="18">
                  <c:v>0.73660599999999998</c:v>
                </c:pt>
                <c:pt idx="19">
                  <c:v>0.78418100000000002</c:v>
                </c:pt>
                <c:pt idx="20">
                  <c:v>0.83079899999999995</c:v>
                </c:pt>
                <c:pt idx="21">
                  <c:v>0.88356299999999999</c:v>
                </c:pt>
                <c:pt idx="22">
                  <c:v>0.94265399999999999</c:v>
                </c:pt>
                <c:pt idx="23">
                  <c:v>1</c:v>
                </c:pt>
                <c:pt idx="24">
                  <c:v>1.020033</c:v>
                </c:pt>
                <c:pt idx="25">
                  <c:v>1.0830360000000001</c:v>
                </c:pt>
                <c:pt idx="26">
                  <c:v>1.064395</c:v>
                </c:pt>
                <c:pt idx="27">
                  <c:v>1.094346</c:v>
                </c:pt>
                <c:pt idx="28">
                  <c:v>1.051315</c:v>
                </c:pt>
                <c:pt idx="29">
                  <c:v>1.054584</c:v>
                </c:pt>
                <c:pt idx="30">
                  <c:v>1.063123</c:v>
                </c:pt>
                <c:pt idx="31">
                  <c:v>1.062092</c:v>
                </c:pt>
                <c:pt idx="32">
                  <c:v>1.0648919999999999</c:v>
                </c:pt>
                <c:pt idx="33">
                  <c:v>1.065099</c:v>
                </c:pt>
                <c:pt idx="34">
                  <c:v>1.0763309999999999</c:v>
                </c:pt>
                <c:pt idx="35">
                  <c:v>1.088022</c:v>
                </c:pt>
                <c:pt idx="36">
                  <c:v>1.0985640000000001</c:v>
                </c:pt>
                <c:pt idx="37">
                  <c:v>1.120733</c:v>
                </c:pt>
                <c:pt idx="38">
                  <c:v>1.1446339999999999</c:v>
                </c:pt>
                <c:pt idx="39">
                  <c:v>1.164609</c:v>
                </c:pt>
                <c:pt idx="40">
                  <c:v>1.186661</c:v>
                </c:pt>
                <c:pt idx="41">
                  <c:v>1.20685</c:v>
                </c:pt>
                <c:pt idx="42">
                  <c:v>1.2208140000000001</c:v>
                </c:pt>
                <c:pt idx="43">
                  <c:v>1.2393160000000001</c:v>
                </c:pt>
                <c:pt idx="44">
                  <c:v>1.3163800000000001</c:v>
                </c:pt>
                <c:pt idx="45">
                  <c:v>1.3670169999999999</c:v>
                </c:pt>
                <c:pt idx="46">
                  <c:v>1.424094</c:v>
                </c:pt>
                <c:pt idx="47">
                  <c:v>1.4794179999999999</c:v>
                </c:pt>
                <c:pt idx="48">
                  <c:v>1.5237000000000001</c:v>
                </c:pt>
                <c:pt idx="49">
                  <c:v>1.574803</c:v>
                </c:pt>
                <c:pt idx="50">
                  <c:v>1.620458</c:v>
                </c:pt>
                <c:pt idx="51">
                  <c:v>1.672588</c:v>
                </c:pt>
                <c:pt idx="52">
                  <c:v>1.7142280000000001</c:v>
                </c:pt>
                <c:pt idx="53">
                  <c:v>1.767137</c:v>
                </c:pt>
                <c:pt idx="54">
                  <c:v>1.8338380000000001</c:v>
                </c:pt>
                <c:pt idx="55">
                  <c:v>1.910547</c:v>
                </c:pt>
                <c:pt idx="56">
                  <c:v>1.9680629999999999</c:v>
                </c:pt>
                <c:pt idx="57">
                  <c:v>2.0270709999999998</c:v>
                </c:pt>
                <c:pt idx="58">
                  <c:v>2.0759210000000001</c:v>
                </c:pt>
                <c:pt idx="59">
                  <c:v>2.1213890000000002</c:v>
                </c:pt>
                <c:pt idx="60">
                  <c:v>2.1647110000000001</c:v>
                </c:pt>
                <c:pt idx="61">
                  <c:v>2.1962060000000001</c:v>
                </c:pt>
                <c:pt idx="62">
                  <c:v>2.25278</c:v>
                </c:pt>
                <c:pt idx="63">
                  <c:v>2.297679</c:v>
                </c:pt>
                <c:pt idx="64">
                  <c:v>2.347458</c:v>
                </c:pt>
                <c:pt idx="65">
                  <c:v>2.3870559999999998</c:v>
                </c:pt>
                <c:pt idx="66">
                  <c:v>2.4241199999999998</c:v>
                </c:pt>
                <c:pt idx="67">
                  <c:v>2.4652799999999999</c:v>
                </c:pt>
                <c:pt idx="68">
                  <c:v>2.5165609999999998</c:v>
                </c:pt>
                <c:pt idx="69">
                  <c:v>2.5664120000000001</c:v>
                </c:pt>
                <c:pt idx="70">
                  <c:v>2.622452</c:v>
                </c:pt>
                <c:pt idx="71">
                  <c:v>2.676739</c:v>
                </c:pt>
                <c:pt idx="72">
                  <c:v>2.7293599999999998</c:v>
                </c:pt>
                <c:pt idx="73">
                  <c:v>2.7847719999999998</c:v>
                </c:pt>
                <c:pt idx="74">
                  <c:v>2.8358569999999999</c:v>
                </c:pt>
                <c:pt idx="75">
                  <c:v>2.8805010000000002</c:v>
                </c:pt>
                <c:pt idx="76">
                  <c:v>2.9333879999999999</c:v>
                </c:pt>
                <c:pt idx="77">
                  <c:v>2.9694090000000002</c:v>
                </c:pt>
                <c:pt idx="78">
                  <c:v>3.0239500000000001</c:v>
                </c:pt>
                <c:pt idx="79">
                  <c:v>3.0923120000000002</c:v>
                </c:pt>
                <c:pt idx="80">
                  <c:v>3.1443150000000002</c:v>
                </c:pt>
                <c:pt idx="81">
                  <c:v>3.2141600000000001</c:v>
                </c:pt>
                <c:pt idx="82">
                  <c:v>3.2750520000000001</c:v>
                </c:pt>
                <c:pt idx="83">
                  <c:v>3.3459029999999998</c:v>
                </c:pt>
                <c:pt idx="84">
                  <c:v>3.3944960000000002</c:v>
                </c:pt>
                <c:pt idx="85">
                  <c:v>3.4481860000000002</c:v>
                </c:pt>
                <c:pt idx="86">
                  <c:v>3.5170089999999998</c:v>
                </c:pt>
                <c:pt idx="87">
                  <c:v>3.5672630000000001</c:v>
                </c:pt>
                <c:pt idx="88">
                  <c:v>3.6281819999999998</c:v>
                </c:pt>
                <c:pt idx="89">
                  <c:v>3.6808239999999999</c:v>
                </c:pt>
                <c:pt idx="90">
                  <c:v>3.7353130000000001</c:v>
                </c:pt>
                <c:pt idx="91">
                  <c:v>3.7956159999999999</c:v>
                </c:pt>
                <c:pt idx="92">
                  <c:v>3.8399860000000001</c:v>
                </c:pt>
                <c:pt idx="93">
                  <c:v>3.907699</c:v>
                </c:pt>
                <c:pt idx="94">
                  <c:v>3.9604210000000002</c:v>
                </c:pt>
                <c:pt idx="95">
                  <c:v>4.0187840000000001</c:v>
                </c:pt>
                <c:pt idx="96">
                  <c:v>4.0722500000000004</c:v>
                </c:pt>
                <c:pt idx="97">
                  <c:v>4.14018</c:v>
                </c:pt>
                <c:pt idx="98">
                  <c:v>4.1758600000000001</c:v>
                </c:pt>
                <c:pt idx="99">
                  <c:v>4.2252190000000001</c:v>
                </c:pt>
                <c:pt idx="100">
                  <c:v>4.279865</c:v>
                </c:pt>
                <c:pt idx="101">
                  <c:v>4.3442509999999999</c:v>
                </c:pt>
                <c:pt idx="102">
                  <c:v>4.4174319999999998</c:v>
                </c:pt>
                <c:pt idx="103">
                  <c:v>4.4818540000000002</c:v>
                </c:pt>
                <c:pt idx="104">
                  <c:v>4.5458299999999996</c:v>
                </c:pt>
                <c:pt idx="105">
                  <c:v>4.6072499999999996</c:v>
                </c:pt>
                <c:pt idx="106">
                  <c:v>4.6863530000000004</c:v>
                </c:pt>
                <c:pt idx="107">
                  <c:v>4.7467050000000004</c:v>
                </c:pt>
                <c:pt idx="108">
                  <c:v>4.8031839999999999</c:v>
                </c:pt>
                <c:pt idx="109">
                  <c:v>4.8677700000000002</c:v>
                </c:pt>
                <c:pt idx="110">
                  <c:v>4.9081530000000004</c:v>
                </c:pt>
                <c:pt idx="111">
                  <c:v>4.9706780000000004</c:v>
                </c:pt>
                <c:pt idx="112">
                  <c:v>5.0464200000000003</c:v>
                </c:pt>
                <c:pt idx="113">
                  <c:v>5.129766</c:v>
                </c:pt>
                <c:pt idx="114">
                  <c:v>5.164218</c:v>
                </c:pt>
                <c:pt idx="115">
                  <c:v>5.2046599999999996</c:v>
                </c:pt>
                <c:pt idx="116">
                  <c:v>5.2751299999999999</c:v>
                </c:pt>
                <c:pt idx="117">
                  <c:v>5.332738</c:v>
                </c:pt>
                <c:pt idx="118">
                  <c:v>5.3856580000000003</c:v>
                </c:pt>
                <c:pt idx="119">
                  <c:v>5.4688970000000001</c:v>
                </c:pt>
                <c:pt idx="120">
                  <c:v>5.5022820000000001</c:v>
                </c:pt>
                <c:pt idx="121">
                  <c:v>5.5188040000000003</c:v>
                </c:pt>
                <c:pt idx="122">
                  <c:v>5.6148540000000002</c:v>
                </c:pt>
                <c:pt idx="123">
                  <c:v>5.6998680000000004</c:v>
                </c:pt>
                <c:pt idx="124">
                  <c:v>5.7450729999999997</c:v>
                </c:pt>
                <c:pt idx="125">
                  <c:v>5.7779129999999999</c:v>
                </c:pt>
                <c:pt idx="126">
                  <c:v>5.8307700000000002</c:v>
                </c:pt>
                <c:pt idx="127">
                  <c:v>5.9027760000000002</c:v>
                </c:pt>
                <c:pt idx="128">
                  <c:v>5.9435180000000001</c:v>
                </c:pt>
                <c:pt idx="129">
                  <c:v>5.9725780000000004</c:v>
                </c:pt>
                <c:pt idx="130">
                  <c:v>6.0279949999999998</c:v>
                </c:pt>
                <c:pt idx="131">
                  <c:v>6.0865309999999999</c:v>
                </c:pt>
                <c:pt idx="132">
                  <c:v>6.1406729999999996</c:v>
                </c:pt>
                <c:pt idx="133">
                  <c:v>6.2311139999999998</c:v>
                </c:pt>
                <c:pt idx="134">
                  <c:v>6.2626869999999997</c:v>
                </c:pt>
                <c:pt idx="135">
                  <c:v>6.326702</c:v>
                </c:pt>
                <c:pt idx="136">
                  <c:v>6.3572119999999996</c:v>
                </c:pt>
                <c:pt idx="137">
                  <c:v>6.4153549999999999</c:v>
                </c:pt>
                <c:pt idx="138">
                  <c:v>6.4951140000000001</c:v>
                </c:pt>
                <c:pt idx="139">
                  <c:v>6.5522590000000003</c:v>
                </c:pt>
                <c:pt idx="140">
                  <c:v>6.5975330000000003</c:v>
                </c:pt>
                <c:pt idx="141">
                  <c:v>6.6225300000000002</c:v>
                </c:pt>
                <c:pt idx="142">
                  <c:v>6.6452309999999999</c:v>
                </c:pt>
                <c:pt idx="143">
                  <c:v>6.6775479999999998</c:v>
                </c:pt>
              </c:numCache>
            </c:numRef>
          </c:yVal>
          <c:smooth val="1"/>
        </c:ser>
        <c:axId val="112334720"/>
        <c:axId val="112353280"/>
      </c:scatterChart>
      <c:valAx>
        <c:axId val="112334720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</c:title>
        <c:numFmt formatCode="General" sourceLinked="1"/>
        <c:tickLblPos val="nextTo"/>
        <c:crossAx val="112353280"/>
        <c:crosses val="autoZero"/>
        <c:crossBetween val="midCat"/>
      </c:valAx>
      <c:valAx>
        <c:axId val="11235328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350867599883337"/>
            </c:manualLayout>
          </c:layout>
        </c:title>
        <c:numFmt formatCode="General" sourceLinked="1"/>
        <c:tickLblPos val="nextTo"/>
        <c:crossAx val="11233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881874273450792"/>
          <c:y val="8.1414041994750663E-2"/>
          <c:w val="0.33118125726549241"/>
          <c:h val="0.63346821230679584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399187768280652"/>
          <c:y val="5.1955641565692365E-2"/>
          <c:w val="0.53381606324124242"/>
          <c:h val="0.75125834042032613"/>
        </c:manualLayout>
      </c:layout>
      <c:scatterChart>
        <c:scatterStyle val="smoothMarker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0.18997700000000001</c:v>
                </c:pt>
                <c:pt idx="1">
                  <c:v>0.25673699999999999</c:v>
                </c:pt>
                <c:pt idx="2">
                  <c:v>0.257857</c:v>
                </c:pt>
                <c:pt idx="3">
                  <c:v>0.27194200000000002</c:v>
                </c:pt>
                <c:pt idx="4">
                  <c:v>0.27710099999999999</c:v>
                </c:pt>
                <c:pt idx="5">
                  <c:v>0.291514</c:v>
                </c:pt>
                <c:pt idx="6">
                  <c:v>0.30403400000000003</c:v>
                </c:pt>
                <c:pt idx="7">
                  <c:v>0.32428600000000002</c:v>
                </c:pt>
                <c:pt idx="8">
                  <c:v>0.35735600000000001</c:v>
                </c:pt>
                <c:pt idx="9">
                  <c:v>0.38880500000000001</c:v>
                </c:pt>
                <c:pt idx="10">
                  <c:v>0.42329800000000001</c:v>
                </c:pt>
                <c:pt idx="11">
                  <c:v>0.46181899999999998</c:v>
                </c:pt>
                <c:pt idx="12">
                  <c:v>0.49772499999999997</c:v>
                </c:pt>
                <c:pt idx="13">
                  <c:v>0.53632899999999994</c:v>
                </c:pt>
                <c:pt idx="14">
                  <c:v>0.57122099999999998</c:v>
                </c:pt>
                <c:pt idx="15">
                  <c:v>0.61032600000000004</c:v>
                </c:pt>
                <c:pt idx="16">
                  <c:v>0.64807000000000003</c:v>
                </c:pt>
                <c:pt idx="17">
                  <c:v>0.69011999999999996</c:v>
                </c:pt>
                <c:pt idx="18">
                  <c:v>0.73363400000000001</c:v>
                </c:pt>
                <c:pt idx="19">
                  <c:v>0.77295100000000005</c:v>
                </c:pt>
                <c:pt idx="20">
                  <c:v>0.82149700000000003</c:v>
                </c:pt>
                <c:pt idx="21">
                  <c:v>0.878807</c:v>
                </c:pt>
                <c:pt idx="22">
                  <c:v>0.94763200000000003</c:v>
                </c:pt>
                <c:pt idx="23">
                  <c:v>1</c:v>
                </c:pt>
                <c:pt idx="24">
                  <c:v>1.0161260000000001</c:v>
                </c:pt>
                <c:pt idx="25">
                  <c:v>1.0852649999999999</c:v>
                </c:pt>
                <c:pt idx="26">
                  <c:v>1.049938</c:v>
                </c:pt>
                <c:pt idx="27">
                  <c:v>1.0740209999999999</c:v>
                </c:pt>
                <c:pt idx="28">
                  <c:v>1.0625960000000001</c:v>
                </c:pt>
                <c:pt idx="29">
                  <c:v>1.0348679999999999</c:v>
                </c:pt>
                <c:pt idx="30">
                  <c:v>1.0244409999999999</c:v>
                </c:pt>
                <c:pt idx="31">
                  <c:v>1.0328580000000001</c:v>
                </c:pt>
                <c:pt idx="32">
                  <c:v>1.0321359999999999</c:v>
                </c:pt>
                <c:pt idx="33">
                  <c:v>1.035059</c:v>
                </c:pt>
                <c:pt idx="34">
                  <c:v>1.0387740000000001</c:v>
                </c:pt>
                <c:pt idx="35">
                  <c:v>1.046071</c:v>
                </c:pt>
                <c:pt idx="36">
                  <c:v>1.053798</c:v>
                </c:pt>
                <c:pt idx="37">
                  <c:v>1.0642320000000001</c:v>
                </c:pt>
                <c:pt idx="38">
                  <c:v>1.0736239999999999</c:v>
                </c:pt>
                <c:pt idx="39">
                  <c:v>1.092006</c:v>
                </c:pt>
                <c:pt idx="40">
                  <c:v>1.100549</c:v>
                </c:pt>
                <c:pt idx="41">
                  <c:v>1.1137269999999999</c:v>
                </c:pt>
                <c:pt idx="42">
                  <c:v>1.12767</c:v>
                </c:pt>
                <c:pt idx="43">
                  <c:v>1.143448</c:v>
                </c:pt>
                <c:pt idx="44">
                  <c:v>1.1986520000000001</c:v>
                </c:pt>
                <c:pt idx="45">
                  <c:v>1.2499119999999999</c:v>
                </c:pt>
                <c:pt idx="46">
                  <c:v>1.296125</c:v>
                </c:pt>
                <c:pt idx="47">
                  <c:v>1.343599</c:v>
                </c:pt>
                <c:pt idx="48">
                  <c:v>1.5415700000000001</c:v>
                </c:pt>
                <c:pt idx="49">
                  <c:v>1.5620099999999999</c:v>
                </c:pt>
                <c:pt idx="50">
                  <c:v>1.640622</c:v>
                </c:pt>
                <c:pt idx="51">
                  <c:v>1.707028</c:v>
                </c:pt>
                <c:pt idx="52">
                  <c:v>1.753172</c:v>
                </c:pt>
                <c:pt idx="53">
                  <c:v>1.791776</c:v>
                </c:pt>
                <c:pt idx="54">
                  <c:v>1.8376589999999999</c:v>
                </c:pt>
                <c:pt idx="55">
                  <c:v>1.8895630000000001</c:v>
                </c:pt>
                <c:pt idx="56">
                  <c:v>1.936348</c:v>
                </c:pt>
                <c:pt idx="57">
                  <c:v>1.9944040000000001</c:v>
                </c:pt>
                <c:pt idx="58">
                  <c:v>2.0428099999999998</c:v>
                </c:pt>
                <c:pt idx="59">
                  <c:v>2.0911330000000001</c:v>
                </c:pt>
                <c:pt idx="60">
                  <c:v>2.127729</c:v>
                </c:pt>
                <c:pt idx="61">
                  <c:v>2.1899259999999998</c:v>
                </c:pt>
                <c:pt idx="62">
                  <c:v>2.2411620000000001</c:v>
                </c:pt>
                <c:pt idx="63">
                  <c:v>2.2952210000000002</c:v>
                </c:pt>
                <c:pt idx="64">
                  <c:v>2.3349639999999998</c:v>
                </c:pt>
                <c:pt idx="65">
                  <c:v>2.3897949999999999</c:v>
                </c:pt>
                <c:pt idx="66">
                  <c:v>2.4163739999999998</c:v>
                </c:pt>
                <c:pt idx="67">
                  <c:v>2.4613499999999999</c:v>
                </c:pt>
                <c:pt idx="68">
                  <c:v>2.5229970000000002</c:v>
                </c:pt>
                <c:pt idx="69">
                  <c:v>2.5669360000000001</c:v>
                </c:pt>
                <c:pt idx="70">
                  <c:v>2.6100300000000001</c:v>
                </c:pt>
                <c:pt idx="71">
                  <c:v>2.6703030000000001</c:v>
                </c:pt>
                <c:pt idx="72">
                  <c:v>2.7147380000000001</c:v>
                </c:pt>
                <c:pt idx="73">
                  <c:v>2.7658480000000001</c:v>
                </c:pt>
                <c:pt idx="74">
                  <c:v>2.818022</c:v>
                </c:pt>
                <c:pt idx="75">
                  <c:v>2.8848820000000002</c:v>
                </c:pt>
                <c:pt idx="76">
                  <c:v>2.94503</c:v>
                </c:pt>
                <c:pt idx="77">
                  <c:v>3.00149</c:v>
                </c:pt>
                <c:pt idx="78">
                  <c:v>3.0453800000000002</c:v>
                </c:pt>
                <c:pt idx="79">
                  <c:v>3.1116790000000001</c:v>
                </c:pt>
                <c:pt idx="80">
                  <c:v>3.1583860000000001</c:v>
                </c:pt>
                <c:pt idx="81">
                  <c:v>3.212275</c:v>
                </c:pt>
                <c:pt idx="82">
                  <c:v>3.2886419999999998</c:v>
                </c:pt>
                <c:pt idx="83">
                  <c:v>3.3768449999999999</c:v>
                </c:pt>
                <c:pt idx="84">
                  <c:v>3.4504389999999998</c:v>
                </c:pt>
                <c:pt idx="85">
                  <c:v>3.5229659999999998</c:v>
                </c:pt>
                <c:pt idx="86">
                  <c:v>3.5845159999999998</c:v>
                </c:pt>
                <c:pt idx="87">
                  <c:v>3.66553</c:v>
                </c:pt>
                <c:pt idx="88">
                  <c:v>3.7107130000000002</c:v>
                </c:pt>
                <c:pt idx="89">
                  <c:v>3.7756470000000002</c:v>
                </c:pt>
                <c:pt idx="90">
                  <c:v>3.8440470000000002</c:v>
                </c:pt>
                <c:pt idx="91">
                  <c:v>3.8884180000000002</c:v>
                </c:pt>
                <c:pt idx="92">
                  <c:v>3.9372029999999998</c:v>
                </c:pt>
                <c:pt idx="93">
                  <c:v>4.0139810000000002</c:v>
                </c:pt>
                <c:pt idx="94">
                  <c:v>4.0848129999999996</c:v>
                </c:pt>
                <c:pt idx="95">
                  <c:v>4.1227679999999998</c:v>
                </c:pt>
                <c:pt idx="96">
                  <c:v>4.1942339999999998</c:v>
                </c:pt>
                <c:pt idx="97">
                  <c:v>4.2448240000000004</c:v>
                </c:pt>
                <c:pt idx="98">
                  <c:v>4.3215269999999997</c:v>
                </c:pt>
                <c:pt idx="99">
                  <c:v>4.3780679999999998</c:v>
                </c:pt>
                <c:pt idx="100">
                  <c:v>4.4205889999999997</c:v>
                </c:pt>
                <c:pt idx="101">
                  <c:v>4.4507859999999999</c:v>
                </c:pt>
                <c:pt idx="102">
                  <c:v>4.5496030000000003</c:v>
                </c:pt>
                <c:pt idx="103">
                  <c:v>4.6010080000000002</c:v>
                </c:pt>
                <c:pt idx="104">
                  <c:v>4.6617810000000004</c:v>
                </c:pt>
                <c:pt idx="105">
                  <c:v>4.7357889999999996</c:v>
                </c:pt>
                <c:pt idx="106">
                  <c:v>4.7893179999999997</c:v>
                </c:pt>
                <c:pt idx="107">
                  <c:v>4.8348310000000003</c:v>
                </c:pt>
                <c:pt idx="108">
                  <c:v>4.9196359999999997</c:v>
                </c:pt>
                <c:pt idx="109">
                  <c:v>5.007307</c:v>
                </c:pt>
                <c:pt idx="110">
                  <c:v>5.0729470000000001</c:v>
                </c:pt>
                <c:pt idx="111">
                  <c:v>5.1274879999999996</c:v>
                </c:pt>
                <c:pt idx="112">
                  <c:v>5.1967140000000001</c:v>
                </c:pt>
                <c:pt idx="113">
                  <c:v>5.261469</c:v>
                </c:pt>
                <c:pt idx="114">
                  <c:v>5.3171609999999996</c:v>
                </c:pt>
                <c:pt idx="115">
                  <c:v>5.3733380000000004</c:v>
                </c:pt>
                <c:pt idx="116">
                  <c:v>5.4528850000000002</c:v>
                </c:pt>
                <c:pt idx="117">
                  <c:v>5.5042780000000002</c:v>
                </c:pt>
                <c:pt idx="118">
                  <c:v>5.5689270000000004</c:v>
                </c:pt>
                <c:pt idx="119">
                  <c:v>5.650741</c:v>
                </c:pt>
                <c:pt idx="120">
                  <c:v>5.7098089999999999</c:v>
                </c:pt>
                <c:pt idx="121">
                  <c:v>5.7410959999999998</c:v>
                </c:pt>
                <c:pt idx="122">
                  <c:v>5.8162149999999997</c:v>
                </c:pt>
                <c:pt idx="123">
                  <c:v>5.8534110000000004</c:v>
                </c:pt>
                <c:pt idx="124">
                  <c:v>5.922682</c:v>
                </c:pt>
                <c:pt idx="125">
                  <c:v>5.9821689999999998</c:v>
                </c:pt>
                <c:pt idx="126">
                  <c:v>6.04284</c:v>
                </c:pt>
                <c:pt idx="127">
                  <c:v>6.1038540000000001</c:v>
                </c:pt>
                <c:pt idx="128">
                  <c:v>6.1602030000000001</c:v>
                </c:pt>
                <c:pt idx="129">
                  <c:v>6.2047660000000002</c:v>
                </c:pt>
                <c:pt idx="130">
                  <c:v>6.2721049999999998</c:v>
                </c:pt>
                <c:pt idx="131">
                  <c:v>6.3059960000000004</c:v>
                </c:pt>
                <c:pt idx="132">
                  <c:v>6.3509450000000003</c:v>
                </c:pt>
                <c:pt idx="133">
                  <c:v>6.4062409999999996</c:v>
                </c:pt>
                <c:pt idx="134">
                  <c:v>6.4373389999999997</c:v>
                </c:pt>
                <c:pt idx="135">
                  <c:v>6.4794840000000002</c:v>
                </c:pt>
                <c:pt idx="136">
                  <c:v>6.5270229999999998</c:v>
                </c:pt>
                <c:pt idx="137">
                  <c:v>6.5819830000000001</c:v>
                </c:pt>
                <c:pt idx="138">
                  <c:v>6.6368049999999998</c:v>
                </c:pt>
                <c:pt idx="139">
                  <c:v>6.705552</c:v>
                </c:pt>
                <c:pt idx="140">
                  <c:v>6.7558249999999997</c:v>
                </c:pt>
                <c:pt idx="141">
                  <c:v>6.8052260000000002</c:v>
                </c:pt>
                <c:pt idx="142">
                  <c:v>6.8521359999999998</c:v>
                </c:pt>
                <c:pt idx="143">
                  <c:v>6.8801800000000002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0.190109</c:v>
                </c:pt>
                <c:pt idx="1">
                  <c:v>0.25325399999999998</c:v>
                </c:pt>
                <c:pt idx="2">
                  <c:v>0.26508900000000002</c:v>
                </c:pt>
                <c:pt idx="3">
                  <c:v>0.27967599999999998</c:v>
                </c:pt>
                <c:pt idx="4">
                  <c:v>0.28671600000000003</c:v>
                </c:pt>
                <c:pt idx="5">
                  <c:v>0.29860799999999998</c:v>
                </c:pt>
                <c:pt idx="6">
                  <c:v>0.31664999999999999</c:v>
                </c:pt>
                <c:pt idx="7">
                  <c:v>0.33877299999999999</c:v>
                </c:pt>
                <c:pt idx="8">
                  <c:v>0.367475</c:v>
                </c:pt>
                <c:pt idx="9">
                  <c:v>0.40265499999999999</c:v>
                </c:pt>
                <c:pt idx="10">
                  <c:v>0.44039600000000001</c:v>
                </c:pt>
                <c:pt idx="11">
                  <c:v>0.47962399999999999</c:v>
                </c:pt>
                <c:pt idx="12">
                  <c:v>0.52172600000000002</c:v>
                </c:pt>
                <c:pt idx="13">
                  <c:v>0.554701</c:v>
                </c:pt>
                <c:pt idx="14">
                  <c:v>0.59612399999999999</c:v>
                </c:pt>
                <c:pt idx="15">
                  <c:v>0.63482000000000005</c:v>
                </c:pt>
                <c:pt idx="16">
                  <c:v>0.66963899999999998</c:v>
                </c:pt>
                <c:pt idx="17">
                  <c:v>0.70653999999999995</c:v>
                </c:pt>
                <c:pt idx="18">
                  <c:v>0.75324100000000005</c:v>
                </c:pt>
                <c:pt idx="19">
                  <c:v>0.79553499999999999</c:v>
                </c:pt>
                <c:pt idx="20">
                  <c:v>0.84457800000000005</c:v>
                </c:pt>
                <c:pt idx="21">
                  <c:v>0.89967799999999998</c:v>
                </c:pt>
                <c:pt idx="22">
                  <c:v>0.95129799999999998</c:v>
                </c:pt>
                <c:pt idx="23">
                  <c:v>1</c:v>
                </c:pt>
                <c:pt idx="24">
                  <c:v>1.013606</c:v>
                </c:pt>
                <c:pt idx="25">
                  <c:v>1.0789040000000001</c:v>
                </c:pt>
                <c:pt idx="26">
                  <c:v>1.054497</c:v>
                </c:pt>
                <c:pt idx="27">
                  <c:v>1.0847249999999999</c:v>
                </c:pt>
                <c:pt idx="28">
                  <c:v>1.0637449999999999</c:v>
                </c:pt>
                <c:pt idx="29">
                  <c:v>1.039005</c:v>
                </c:pt>
                <c:pt idx="30">
                  <c:v>1.032049</c:v>
                </c:pt>
                <c:pt idx="31">
                  <c:v>1.0311429999999999</c:v>
                </c:pt>
                <c:pt idx="32">
                  <c:v>1.028869</c:v>
                </c:pt>
                <c:pt idx="33">
                  <c:v>1.0315639999999999</c:v>
                </c:pt>
                <c:pt idx="34">
                  <c:v>1.034697</c:v>
                </c:pt>
                <c:pt idx="35">
                  <c:v>1.048349</c:v>
                </c:pt>
                <c:pt idx="36">
                  <c:v>1.0524420000000001</c:v>
                </c:pt>
                <c:pt idx="37">
                  <c:v>1.06494</c:v>
                </c:pt>
                <c:pt idx="38">
                  <c:v>1.075515</c:v>
                </c:pt>
                <c:pt idx="39">
                  <c:v>1.0887910000000001</c:v>
                </c:pt>
                <c:pt idx="40">
                  <c:v>1.101642</c:v>
                </c:pt>
                <c:pt idx="41">
                  <c:v>1.11446</c:v>
                </c:pt>
                <c:pt idx="42">
                  <c:v>1.130692</c:v>
                </c:pt>
                <c:pt idx="43">
                  <c:v>1.1499140000000001</c:v>
                </c:pt>
                <c:pt idx="44">
                  <c:v>1.1997089999999999</c:v>
                </c:pt>
                <c:pt idx="45">
                  <c:v>1.2559309999999999</c:v>
                </c:pt>
                <c:pt idx="46">
                  <c:v>1.305121</c:v>
                </c:pt>
                <c:pt idx="47">
                  <c:v>1.3454250000000001</c:v>
                </c:pt>
                <c:pt idx="48">
                  <c:v>1.3944080000000001</c:v>
                </c:pt>
                <c:pt idx="49">
                  <c:v>1.5584</c:v>
                </c:pt>
                <c:pt idx="50">
                  <c:v>1.5795680000000001</c:v>
                </c:pt>
                <c:pt idx="51">
                  <c:v>1.6368549999999999</c:v>
                </c:pt>
                <c:pt idx="52">
                  <c:v>1.7170620000000001</c:v>
                </c:pt>
                <c:pt idx="53">
                  <c:v>1.785738</c:v>
                </c:pt>
                <c:pt idx="54">
                  <c:v>1.804262</c:v>
                </c:pt>
                <c:pt idx="55">
                  <c:v>1.8456189999999999</c:v>
                </c:pt>
                <c:pt idx="56">
                  <c:v>1.9465429999999999</c:v>
                </c:pt>
                <c:pt idx="57">
                  <c:v>2.0190540000000001</c:v>
                </c:pt>
                <c:pt idx="58">
                  <c:v>2.0993249999999999</c:v>
                </c:pt>
                <c:pt idx="59">
                  <c:v>2.1513179999999998</c:v>
                </c:pt>
                <c:pt idx="60">
                  <c:v>2.1873930000000001</c:v>
                </c:pt>
                <c:pt idx="61">
                  <c:v>2.213959</c:v>
                </c:pt>
                <c:pt idx="62">
                  <c:v>2.2458979999999999</c:v>
                </c:pt>
                <c:pt idx="63">
                  <c:v>2.288707</c:v>
                </c:pt>
                <c:pt idx="64">
                  <c:v>2.3557860000000002</c:v>
                </c:pt>
                <c:pt idx="65">
                  <c:v>2.4258860000000002</c:v>
                </c:pt>
                <c:pt idx="66">
                  <c:v>2.4836</c:v>
                </c:pt>
                <c:pt idx="67">
                  <c:v>2.5348709999999999</c:v>
                </c:pt>
                <c:pt idx="68">
                  <c:v>2.5698110000000001</c:v>
                </c:pt>
                <c:pt idx="69">
                  <c:v>2.6054279999999999</c:v>
                </c:pt>
                <c:pt idx="70">
                  <c:v>2.6553140000000002</c:v>
                </c:pt>
                <c:pt idx="71">
                  <c:v>2.710277</c:v>
                </c:pt>
                <c:pt idx="72">
                  <c:v>2.756672</c:v>
                </c:pt>
                <c:pt idx="73">
                  <c:v>2.7965810000000002</c:v>
                </c:pt>
                <c:pt idx="74">
                  <c:v>2.8671540000000002</c:v>
                </c:pt>
                <c:pt idx="75">
                  <c:v>2.9169559999999999</c:v>
                </c:pt>
                <c:pt idx="76">
                  <c:v>2.9622060000000001</c:v>
                </c:pt>
                <c:pt idx="77">
                  <c:v>3.0067789999999999</c:v>
                </c:pt>
                <c:pt idx="78">
                  <c:v>3.0604819999999999</c:v>
                </c:pt>
                <c:pt idx="79">
                  <c:v>3.1324999999999998</c:v>
                </c:pt>
                <c:pt idx="80">
                  <c:v>3.2041930000000001</c:v>
                </c:pt>
                <c:pt idx="81">
                  <c:v>3.2670360000000001</c:v>
                </c:pt>
                <c:pt idx="82">
                  <c:v>3.337774</c:v>
                </c:pt>
                <c:pt idx="83">
                  <c:v>3.4101539999999999</c:v>
                </c:pt>
                <c:pt idx="84">
                  <c:v>3.466148</c:v>
                </c:pt>
                <c:pt idx="85">
                  <c:v>3.532654</c:v>
                </c:pt>
                <c:pt idx="86">
                  <c:v>3.5943459999999998</c:v>
                </c:pt>
                <c:pt idx="87">
                  <c:v>3.6571799999999999</c:v>
                </c:pt>
                <c:pt idx="88">
                  <c:v>3.7263829999999998</c:v>
                </c:pt>
                <c:pt idx="89">
                  <c:v>3.8099470000000002</c:v>
                </c:pt>
                <c:pt idx="90">
                  <c:v>3.8630460000000002</c:v>
                </c:pt>
                <c:pt idx="91">
                  <c:v>3.90116</c:v>
                </c:pt>
                <c:pt idx="92">
                  <c:v>3.9707409999999999</c:v>
                </c:pt>
                <c:pt idx="93">
                  <c:v>4.0141340000000003</c:v>
                </c:pt>
                <c:pt idx="94">
                  <c:v>4.0546259999999998</c:v>
                </c:pt>
                <c:pt idx="95">
                  <c:v>4.118239</c:v>
                </c:pt>
                <c:pt idx="96">
                  <c:v>4.1864100000000004</c:v>
                </c:pt>
                <c:pt idx="97">
                  <c:v>4.2851169999999996</c:v>
                </c:pt>
                <c:pt idx="98">
                  <c:v>4.3523269999999998</c:v>
                </c:pt>
                <c:pt idx="99">
                  <c:v>4.40442</c:v>
                </c:pt>
                <c:pt idx="100">
                  <c:v>4.458539</c:v>
                </c:pt>
                <c:pt idx="101">
                  <c:v>4.518173</c:v>
                </c:pt>
                <c:pt idx="102">
                  <c:v>4.6110389999999999</c:v>
                </c:pt>
                <c:pt idx="103">
                  <c:v>4.6799989999999996</c:v>
                </c:pt>
                <c:pt idx="104">
                  <c:v>4.7303709999999999</c:v>
                </c:pt>
                <c:pt idx="105">
                  <c:v>4.8014109999999999</c:v>
                </c:pt>
                <c:pt idx="106">
                  <c:v>4.8845960000000002</c:v>
                </c:pt>
                <c:pt idx="107">
                  <c:v>4.9586230000000002</c:v>
                </c:pt>
                <c:pt idx="108">
                  <c:v>5.0167270000000004</c:v>
                </c:pt>
                <c:pt idx="109">
                  <c:v>5.090319</c:v>
                </c:pt>
                <c:pt idx="110">
                  <c:v>5.1705079999999999</c:v>
                </c:pt>
                <c:pt idx="111">
                  <c:v>5.2133370000000001</c:v>
                </c:pt>
                <c:pt idx="112">
                  <c:v>5.2653160000000003</c:v>
                </c:pt>
                <c:pt idx="113">
                  <c:v>5.3544580000000002</c:v>
                </c:pt>
                <c:pt idx="114">
                  <c:v>5.4333669999999996</c:v>
                </c:pt>
                <c:pt idx="115">
                  <c:v>5.487724</c:v>
                </c:pt>
                <c:pt idx="116">
                  <c:v>5.5399479999999999</c:v>
                </c:pt>
                <c:pt idx="117">
                  <c:v>5.6201829999999999</c:v>
                </c:pt>
                <c:pt idx="118">
                  <c:v>5.6822939999999997</c:v>
                </c:pt>
                <c:pt idx="119">
                  <c:v>5.7715100000000001</c:v>
                </c:pt>
                <c:pt idx="120">
                  <c:v>5.8142810000000003</c:v>
                </c:pt>
                <c:pt idx="121">
                  <c:v>5.8781230000000004</c:v>
                </c:pt>
                <c:pt idx="122">
                  <c:v>5.9297490000000002</c:v>
                </c:pt>
                <c:pt idx="123">
                  <c:v>5.9821590000000002</c:v>
                </c:pt>
                <c:pt idx="124">
                  <c:v>6.0473739999999996</c:v>
                </c:pt>
                <c:pt idx="125">
                  <c:v>6.075494</c:v>
                </c:pt>
                <c:pt idx="126">
                  <c:v>6.1370079999999998</c:v>
                </c:pt>
                <c:pt idx="127">
                  <c:v>6.2078860000000002</c:v>
                </c:pt>
                <c:pt idx="128">
                  <c:v>6.27102</c:v>
                </c:pt>
                <c:pt idx="129">
                  <c:v>6.3492600000000001</c:v>
                </c:pt>
                <c:pt idx="130">
                  <c:v>6.4019979999999999</c:v>
                </c:pt>
                <c:pt idx="131">
                  <c:v>6.4575610000000001</c:v>
                </c:pt>
                <c:pt idx="132">
                  <c:v>6.5095989999999997</c:v>
                </c:pt>
                <c:pt idx="133">
                  <c:v>6.5682229999999997</c:v>
                </c:pt>
                <c:pt idx="134">
                  <c:v>6.6108320000000003</c:v>
                </c:pt>
                <c:pt idx="135">
                  <c:v>6.6835979999999999</c:v>
                </c:pt>
                <c:pt idx="136">
                  <c:v>6.7522669999999998</c:v>
                </c:pt>
                <c:pt idx="137">
                  <c:v>6.815105</c:v>
                </c:pt>
                <c:pt idx="138">
                  <c:v>6.8867779999999996</c:v>
                </c:pt>
                <c:pt idx="139">
                  <c:v>6.9294169999999999</c:v>
                </c:pt>
                <c:pt idx="140">
                  <c:v>6.9813939999999999</c:v>
                </c:pt>
                <c:pt idx="141">
                  <c:v>7.052988</c:v>
                </c:pt>
                <c:pt idx="142">
                  <c:v>7.0833760000000003</c:v>
                </c:pt>
                <c:pt idx="143">
                  <c:v>7.1307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0.18848999999999999</c:v>
                </c:pt>
                <c:pt idx="1">
                  <c:v>0.25342700000000001</c:v>
                </c:pt>
                <c:pt idx="2">
                  <c:v>0.26534400000000002</c:v>
                </c:pt>
                <c:pt idx="3">
                  <c:v>0.27758699999999997</c:v>
                </c:pt>
                <c:pt idx="4">
                  <c:v>0.29347299999999998</c:v>
                </c:pt>
                <c:pt idx="5">
                  <c:v>0.30355500000000002</c:v>
                </c:pt>
                <c:pt idx="6">
                  <c:v>0.32383899999999999</c:v>
                </c:pt>
                <c:pt idx="7">
                  <c:v>0.34559899999999999</c:v>
                </c:pt>
                <c:pt idx="8">
                  <c:v>0.37556600000000001</c:v>
                </c:pt>
                <c:pt idx="9">
                  <c:v>0.40840500000000002</c:v>
                </c:pt>
                <c:pt idx="10">
                  <c:v>0.44065300000000002</c:v>
                </c:pt>
                <c:pt idx="11">
                  <c:v>0.48270000000000002</c:v>
                </c:pt>
                <c:pt idx="12">
                  <c:v>0.51644199999999996</c:v>
                </c:pt>
                <c:pt idx="13">
                  <c:v>0.55639799999999995</c:v>
                </c:pt>
                <c:pt idx="14">
                  <c:v>0.59404199999999996</c:v>
                </c:pt>
                <c:pt idx="15">
                  <c:v>0.63185000000000002</c:v>
                </c:pt>
                <c:pt idx="16">
                  <c:v>0.66937800000000003</c:v>
                </c:pt>
                <c:pt idx="17">
                  <c:v>0.70696599999999998</c:v>
                </c:pt>
                <c:pt idx="18">
                  <c:v>0.75249299999999997</c:v>
                </c:pt>
                <c:pt idx="19">
                  <c:v>0.79238600000000003</c:v>
                </c:pt>
                <c:pt idx="20">
                  <c:v>0.83513899999999996</c:v>
                </c:pt>
                <c:pt idx="21">
                  <c:v>0.891899</c:v>
                </c:pt>
                <c:pt idx="22">
                  <c:v>0.94551700000000005</c:v>
                </c:pt>
                <c:pt idx="23">
                  <c:v>1</c:v>
                </c:pt>
                <c:pt idx="24">
                  <c:v>1.010972</c:v>
                </c:pt>
                <c:pt idx="25">
                  <c:v>1.082832</c:v>
                </c:pt>
                <c:pt idx="26">
                  <c:v>1.0409919999999999</c:v>
                </c:pt>
                <c:pt idx="27">
                  <c:v>1.0555019999999999</c:v>
                </c:pt>
                <c:pt idx="28">
                  <c:v>1.050149</c:v>
                </c:pt>
                <c:pt idx="29">
                  <c:v>1.025617</c:v>
                </c:pt>
                <c:pt idx="30">
                  <c:v>1.0197989999999999</c:v>
                </c:pt>
                <c:pt idx="31">
                  <c:v>1.0172110000000001</c:v>
                </c:pt>
                <c:pt idx="32">
                  <c:v>1.0216069999999999</c:v>
                </c:pt>
                <c:pt idx="33">
                  <c:v>1.0232730000000001</c:v>
                </c:pt>
                <c:pt idx="34">
                  <c:v>1.028224</c:v>
                </c:pt>
                <c:pt idx="35">
                  <c:v>1.032324</c:v>
                </c:pt>
                <c:pt idx="36">
                  <c:v>1.038176</c:v>
                </c:pt>
                <c:pt idx="37">
                  <c:v>1.0458810000000001</c:v>
                </c:pt>
                <c:pt idx="38">
                  <c:v>1.056378</c:v>
                </c:pt>
                <c:pt idx="39">
                  <c:v>1.067795</c:v>
                </c:pt>
                <c:pt idx="40">
                  <c:v>1.073167</c:v>
                </c:pt>
                <c:pt idx="41">
                  <c:v>1.0904240000000001</c:v>
                </c:pt>
                <c:pt idx="42">
                  <c:v>1.101056</c:v>
                </c:pt>
                <c:pt idx="43">
                  <c:v>1.116552</c:v>
                </c:pt>
                <c:pt idx="44">
                  <c:v>1.170336</c:v>
                </c:pt>
                <c:pt idx="45">
                  <c:v>1.300322</c:v>
                </c:pt>
                <c:pt idx="46">
                  <c:v>1.3590059999999999</c:v>
                </c:pt>
                <c:pt idx="47">
                  <c:v>1.3951009999999999</c:v>
                </c:pt>
                <c:pt idx="48">
                  <c:v>1.437325</c:v>
                </c:pt>
                <c:pt idx="49">
                  <c:v>1.49095</c:v>
                </c:pt>
                <c:pt idx="50">
                  <c:v>1.536516</c:v>
                </c:pt>
                <c:pt idx="51">
                  <c:v>1.5786709999999999</c:v>
                </c:pt>
                <c:pt idx="52">
                  <c:v>1.6550959999999999</c:v>
                </c:pt>
                <c:pt idx="53">
                  <c:v>1.705489</c:v>
                </c:pt>
                <c:pt idx="54">
                  <c:v>1.756748</c:v>
                </c:pt>
                <c:pt idx="55">
                  <c:v>1.813064</c:v>
                </c:pt>
                <c:pt idx="56">
                  <c:v>1.870136</c:v>
                </c:pt>
                <c:pt idx="57">
                  <c:v>1.9196839999999999</c:v>
                </c:pt>
                <c:pt idx="58">
                  <c:v>1.9570639999999999</c:v>
                </c:pt>
                <c:pt idx="59">
                  <c:v>1.9933259999999999</c:v>
                </c:pt>
                <c:pt idx="60">
                  <c:v>2.0640849999999999</c:v>
                </c:pt>
                <c:pt idx="61">
                  <c:v>2.142973</c:v>
                </c:pt>
                <c:pt idx="62">
                  <c:v>2.1962199999999998</c:v>
                </c:pt>
                <c:pt idx="63">
                  <c:v>2.240513</c:v>
                </c:pt>
                <c:pt idx="64">
                  <c:v>2.2897289999999999</c:v>
                </c:pt>
                <c:pt idx="65">
                  <c:v>2.3459089999999998</c:v>
                </c:pt>
                <c:pt idx="66">
                  <c:v>2.388074</c:v>
                </c:pt>
                <c:pt idx="67">
                  <c:v>2.4383940000000002</c:v>
                </c:pt>
                <c:pt idx="68">
                  <c:v>2.4770129999999999</c:v>
                </c:pt>
                <c:pt idx="69">
                  <c:v>2.5304009999999999</c:v>
                </c:pt>
                <c:pt idx="70">
                  <c:v>2.5750449999999998</c:v>
                </c:pt>
                <c:pt idx="71">
                  <c:v>2.6194769999999998</c:v>
                </c:pt>
                <c:pt idx="72">
                  <c:v>2.6722079999999999</c:v>
                </c:pt>
                <c:pt idx="73">
                  <c:v>2.7064089999999998</c:v>
                </c:pt>
                <c:pt idx="74">
                  <c:v>2.765323</c:v>
                </c:pt>
                <c:pt idx="75">
                  <c:v>2.8109709999999999</c:v>
                </c:pt>
                <c:pt idx="76">
                  <c:v>2.8763779999999999</c:v>
                </c:pt>
                <c:pt idx="77">
                  <c:v>2.944534</c:v>
                </c:pt>
                <c:pt idx="78">
                  <c:v>2.9836299999999998</c:v>
                </c:pt>
                <c:pt idx="79">
                  <c:v>3.0432619999999999</c:v>
                </c:pt>
                <c:pt idx="80">
                  <c:v>3.1120999999999999</c:v>
                </c:pt>
                <c:pt idx="81">
                  <c:v>3.155605</c:v>
                </c:pt>
                <c:pt idx="82">
                  <c:v>3.2155490000000002</c:v>
                </c:pt>
                <c:pt idx="83">
                  <c:v>3.2677160000000001</c:v>
                </c:pt>
                <c:pt idx="84">
                  <c:v>3.3285330000000002</c:v>
                </c:pt>
                <c:pt idx="85">
                  <c:v>3.3835510000000002</c:v>
                </c:pt>
                <c:pt idx="86">
                  <c:v>3.4545689999999998</c:v>
                </c:pt>
                <c:pt idx="87">
                  <c:v>3.51355</c:v>
                </c:pt>
                <c:pt idx="88">
                  <c:v>3.5597289999999999</c:v>
                </c:pt>
                <c:pt idx="89">
                  <c:v>3.6429260000000001</c:v>
                </c:pt>
                <c:pt idx="90">
                  <c:v>3.689654</c:v>
                </c:pt>
                <c:pt idx="91">
                  <c:v>3.7489750000000002</c:v>
                </c:pt>
                <c:pt idx="92">
                  <c:v>3.8023639999999999</c:v>
                </c:pt>
                <c:pt idx="93">
                  <c:v>3.8764349999999999</c:v>
                </c:pt>
                <c:pt idx="94">
                  <c:v>3.956842</c:v>
                </c:pt>
                <c:pt idx="95">
                  <c:v>4.0301739999999997</c:v>
                </c:pt>
                <c:pt idx="96">
                  <c:v>4.0796250000000001</c:v>
                </c:pt>
                <c:pt idx="97">
                  <c:v>4.1251480000000003</c:v>
                </c:pt>
                <c:pt idx="98">
                  <c:v>4.1841080000000002</c:v>
                </c:pt>
                <c:pt idx="99">
                  <c:v>4.2437500000000004</c:v>
                </c:pt>
                <c:pt idx="100">
                  <c:v>4.3093060000000003</c:v>
                </c:pt>
                <c:pt idx="101">
                  <c:v>4.3684510000000003</c:v>
                </c:pt>
                <c:pt idx="102">
                  <c:v>4.4205139999999998</c:v>
                </c:pt>
                <c:pt idx="103">
                  <c:v>4.4881580000000003</c:v>
                </c:pt>
                <c:pt idx="104">
                  <c:v>4.528257</c:v>
                </c:pt>
                <c:pt idx="105">
                  <c:v>4.5806500000000003</c:v>
                </c:pt>
                <c:pt idx="106">
                  <c:v>4.6410200000000001</c:v>
                </c:pt>
                <c:pt idx="107">
                  <c:v>4.6917169999999997</c:v>
                </c:pt>
                <c:pt idx="108">
                  <c:v>4.754194</c:v>
                </c:pt>
                <c:pt idx="109">
                  <c:v>4.8263509999999998</c:v>
                </c:pt>
                <c:pt idx="110">
                  <c:v>4.8872140000000002</c:v>
                </c:pt>
                <c:pt idx="111">
                  <c:v>4.9546380000000001</c:v>
                </c:pt>
                <c:pt idx="112">
                  <c:v>5.0116769999999997</c:v>
                </c:pt>
                <c:pt idx="113">
                  <c:v>5.0750950000000001</c:v>
                </c:pt>
                <c:pt idx="114">
                  <c:v>5.127783</c:v>
                </c:pt>
                <c:pt idx="115">
                  <c:v>5.1861649999999999</c:v>
                </c:pt>
                <c:pt idx="116">
                  <c:v>5.2507330000000003</c:v>
                </c:pt>
                <c:pt idx="117">
                  <c:v>5.3027810000000004</c:v>
                </c:pt>
                <c:pt idx="118">
                  <c:v>5.3701410000000003</c:v>
                </c:pt>
                <c:pt idx="119">
                  <c:v>5.4176929999999999</c:v>
                </c:pt>
                <c:pt idx="120">
                  <c:v>5.4615130000000001</c:v>
                </c:pt>
                <c:pt idx="121">
                  <c:v>5.5211170000000003</c:v>
                </c:pt>
                <c:pt idx="122">
                  <c:v>5.5543180000000003</c:v>
                </c:pt>
                <c:pt idx="123">
                  <c:v>5.6384470000000002</c:v>
                </c:pt>
                <c:pt idx="124">
                  <c:v>5.705171</c:v>
                </c:pt>
                <c:pt idx="125">
                  <c:v>5.7789320000000002</c:v>
                </c:pt>
                <c:pt idx="126">
                  <c:v>5.8067479999999998</c:v>
                </c:pt>
                <c:pt idx="127">
                  <c:v>5.8691459999999998</c:v>
                </c:pt>
                <c:pt idx="128">
                  <c:v>5.9282279999999998</c:v>
                </c:pt>
                <c:pt idx="129">
                  <c:v>6.0059820000000004</c:v>
                </c:pt>
                <c:pt idx="130">
                  <c:v>6.041747</c:v>
                </c:pt>
                <c:pt idx="131">
                  <c:v>6.1080920000000001</c:v>
                </c:pt>
                <c:pt idx="132">
                  <c:v>6.1551169999999997</c:v>
                </c:pt>
                <c:pt idx="133">
                  <c:v>6.225212</c:v>
                </c:pt>
                <c:pt idx="134">
                  <c:v>6.2779319999999998</c:v>
                </c:pt>
                <c:pt idx="135">
                  <c:v>6.3181000000000003</c:v>
                </c:pt>
                <c:pt idx="136">
                  <c:v>6.3418320000000001</c:v>
                </c:pt>
                <c:pt idx="137">
                  <c:v>6.3894080000000004</c:v>
                </c:pt>
                <c:pt idx="138">
                  <c:v>6.4502439999999996</c:v>
                </c:pt>
                <c:pt idx="139">
                  <c:v>6.5237119999999997</c:v>
                </c:pt>
                <c:pt idx="140">
                  <c:v>6.5656499999999998</c:v>
                </c:pt>
                <c:pt idx="141">
                  <c:v>6.616231</c:v>
                </c:pt>
                <c:pt idx="142">
                  <c:v>6.6640370000000004</c:v>
                </c:pt>
                <c:pt idx="143">
                  <c:v>6.6853740000000004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0.18678700000000001</c:v>
                </c:pt>
                <c:pt idx="1">
                  <c:v>0.265293</c:v>
                </c:pt>
                <c:pt idx="2">
                  <c:v>0.27574799999999999</c:v>
                </c:pt>
                <c:pt idx="3">
                  <c:v>0.28783599999999998</c:v>
                </c:pt>
                <c:pt idx="4">
                  <c:v>0.29465000000000002</c:v>
                </c:pt>
                <c:pt idx="5">
                  <c:v>0.30580499999999999</c:v>
                </c:pt>
                <c:pt idx="6">
                  <c:v>0.32436399999999999</c:v>
                </c:pt>
                <c:pt idx="7">
                  <c:v>0.34458100000000003</c:v>
                </c:pt>
                <c:pt idx="8">
                  <c:v>0.37524000000000002</c:v>
                </c:pt>
                <c:pt idx="9">
                  <c:v>0.41090399999999999</c:v>
                </c:pt>
                <c:pt idx="10">
                  <c:v>0.44277699999999998</c:v>
                </c:pt>
                <c:pt idx="11">
                  <c:v>0.48272199999999998</c:v>
                </c:pt>
                <c:pt idx="12">
                  <c:v>0.52203500000000003</c:v>
                </c:pt>
                <c:pt idx="13">
                  <c:v>0.55408599999999997</c:v>
                </c:pt>
                <c:pt idx="14">
                  <c:v>0.59456900000000001</c:v>
                </c:pt>
                <c:pt idx="15">
                  <c:v>0.633216</c:v>
                </c:pt>
                <c:pt idx="16">
                  <c:v>0.67162900000000003</c:v>
                </c:pt>
                <c:pt idx="17">
                  <c:v>0.70636200000000005</c:v>
                </c:pt>
                <c:pt idx="18">
                  <c:v>0.74822699999999998</c:v>
                </c:pt>
                <c:pt idx="19">
                  <c:v>0.79527300000000001</c:v>
                </c:pt>
                <c:pt idx="20">
                  <c:v>0.83814299999999997</c:v>
                </c:pt>
                <c:pt idx="21">
                  <c:v>0.88884300000000005</c:v>
                </c:pt>
                <c:pt idx="22">
                  <c:v>0.94380600000000003</c:v>
                </c:pt>
                <c:pt idx="23">
                  <c:v>1</c:v>
                </c:pt>
                <c:pt idx="24">
                  <c:v>1.005925</c:v>
                </c:pt>
                <c:pt idx="25">
                  <c:v>1.0761050000000001</c:v>
                </c:pt>
                <c:pt idx="26">
                  <c:v>1.058702</c:v>
                </c:pt>
                <c:pt idx="27">
                  <c:v>1.087375</c:v>
                </c:pt>
                <c:pt idx="28">
                  <c:v>1.0602799999999999</c:v>
                </c:pt>
                <c:pt idx="29">
                  <c:v>1.0337970000000001</c:v>
                </c:pt>
                <c:pt idx="30">
                  <c:v>1.0327</c:v>
                </c:pt>
                <c:pt idx="31">
                  <c:v>1.0319069999999999</c:v>
                </c:pt>
                <c:pt idx="32">
                  <c:v>1.0335240000000001</c:v>
                </c:pt>
                <c:pt idx="33">
                  <c:v>1.0320039999999999</c:v>
                </c:pt>
                <c:pt idx="34">
                  <c:v>1.0369949999999999</c:v>
                </c:pt>
                <c:pt idx="35">
                  <c:v>1.0492980000000001</c:v>
                </c:pt>
                <c:pt idx="36">
                  <c:v>1.0595000000000001</c:v>
                </c:pt>
                <c:pt idx="37">
                  <c:v>1.0700130000000001</c:v>
                </c:pt>
                <c:pt idx="38">
                  <c:v>1.089334</c:v>
                </c:pt>
                <c:pt idx="39">
                  <c:v>1.0994440000000001</c:v>
                </c:pt>
                <c:pt idx="40">
                  <c:v>1.115078</c:v>
                </c:pt>
                <c:pt idx="41">
                  <c:v>1.1291819999999999</c:v>
                </c:pt>
                <c:pt idx="42">
                  <c:v>1.1410210000000001</c:v>
                </c:pt>
                <c:pt idx="43">
                  <c:v>1.1570959999999999</c:v>
                </c:pt>
                <c:pt idx="44">
                  <c:v>1.212534</c:v>
                </c:pt>
                <c:pt idx="45">
                  <c:v>1.26474</c:v>
                </c:pt>
                <c:pt idx="46">
                  <c:v>1.3132219999999999</c:v>
                </c:pt>
                <c:pt idx="47">
                  <c:v>1.3632960000000001</c:v>
                </c:pt>
                <c:pt idx="48">
                  <c:v>1.4103570000000001</c:v>
                </c:pt>
                <c:pt idx="49">
                  <c:v>1.453838</c:v>
                </c:pt>
                <c:pt idx="50">
                  <c:v>1.6053230000000001</c:v>
                </c:pt>
                <c:pt idx="51">
                  <c:v>1.6676329999999999</c:v>
                </c:pt>
                <c:pt idx="52">
                  <c:v>1.681389</c:v>
                </c:pt>
                <c:pt idx="53">
                  <c:v>1.786044</c:v>
                </c:pt>
                <c:pt idx="54">
                  <c:v>1.848743</c:v>
                </c:pt>
                <c:pt idx="55">
                  <c:v>1.889359</c:v>
                </c:pt>
                <c:pt idx="56">
                  <c:v>1.906371</c:v>
                </c:pt>
                <c:pt idx="57">
                  <c:v>1.9966710000000001</c:v>
                </c:pt>
                <c:pt idx="58">
                  <c:v>2.0728330000000001</c:v>
                </c:pt>
                <c:pt idx="59">
                  <c:v>2.1331190000000002</c:v>
                </c:pt>
                <c:pt idx="60">
                  <c:v>2.1852960000000001</c:v>
                </c:pt>
                <c:pt idx="61">
                  <c:v>2.2517209999999999</c:v>
                </c:pt>
                <c:pt idx="62">
                  <c:v>2.3168679999999999</c:v>
                </c:pt>
                <c:pt idx="63">
                  <c:v>2.3623720000000001</c:v>
                </c:pt>
                <c:pt idx="64">
                  <c:v>2.4064730000000001</c:v>
                </c:pt>
                <c:pt idx="65">
                  <c:v>2.4458839999999999</c:v>
                </c:pt>
                <c:pt idx="66">
                  <c:v>2.503228</c:v>
                </c:pt>
                <c:pt idx="67">
                  <c:v>2.541528</c:v>
                </c:pt>
                <c:pt idx="68">
                  <c:v>2.6032139999999999</c:v>
                </c:pt>
                <c:pt idx="69">
                  <c:v>2.646744</c:v>
                </c:pt>
                <c:pt idx="70">
                  <c:v>2.6853760000000002</c:v>
                </c:pt>
                <c:pt idx="71">
                  <c:v>2.725085</c:v>
                </c:pt>
                <c:pt idx="72">
                  <c:v>2.7734969999999999</c:v>
                </c:pt>
                <c:pt idx="73">
                  <c:v>2.8294519999999999</c:v>
                </c:pt>
                <c:pt idx="74">
                  <c:v>2.8890950000000002</c:v>
                </c:pt>
                <c:pt idx="75">
                  <c:v>2.9520770000000001</c:v>
                </c:pt>
                <c:pt idx="76">
                  <c:v>3.0076529999999999</c:v>
                </c:pt>
                <c:pt idx="77">
                  <c:v>3.0801059999999998</c:v>
                </c:pt>
                <c:pt idx="78">
                  <c:v>3.1595460000000002</c:v>
                </c:pt>
                <c:pt idx="79">
                  <c:v>3.207077</c:v>
                </c:pt>
                <c:pt idx="80">
                  <c:v>3.274543</c:v>
                </c:pt>
                <c:pt idx="81">
                  <c:v>3.3405469999999999</c:v>
                </c:pt>
                <c:pt idx="82">
                  <c:v>3.3791000000000002</c:v>
                </c:pt>
                <c:pt idx="83">
                  <c:v>3.4484729999999999</c:v>
                </c:pt>
                <c:pt idx="84">
                  <c:v>3.5279229999999999</c:v>
                </c:pt>
                <c:pt idx="85">
                  <c:v>3.6037620000000001</c:v>
                </c:pt>
                <c:pt idx="86">
                  <c:v>3.6695129999999998</c:v>
                </c:pt>
                <c:pt idx="87">
                  <c:v>3.7419959999999999</c:v>
                </c:pt>
                <c:pt idx="88">
                  <c:v>3.8082310000000001</c:v>
                </c:pt>
                <c:pt idx="89">
                  <c:v>3.8751980000000001</c:v>
                </c:pt>
                <c:pt idx="90">
                  <c:v>3.941338</c:v>
                </c:pt>
                <c:pt idx="91">
                  <c:v>4.006481</c:v>
                </c:pt>
                <c:pt idx="92">
                  <c:v>4.0585180000000003</c:v>
                </c:pt>
                <c:pt idx="93">
                  <c:v>4.1343249999999996</c:v>
                </c:pt>
                <c:pt idx="94">
                  <c:v>4.190512</c:v>
                </c:pt>
                <c:pt idx="95">
                  <c:v>4.2686339999999996</c:v>
                </c:pt>
                <c:pt idx="96">
                  <c:v>4.3260610000000002</c:v>
                </c:pt>
                <c:pt idx="97">
                  <c:v>4.4023269999999997</c:v>
                </c:pt>
                <c:pt idx="98">
                  <c:v>4.4581119999999999</c:v>
                </c:pt>
                <c:pt idx="99">
                  <c:v>4.5180740000000004</c:v>
                </c:pt>
                <c:pt idx="100">
                  <c:v>4.6090109999999997</c:v>
                </c:pt>
                <c:pt idx="101">
                  <c:v>4.6587949999999996</c:v>
                </c:pt>
                <c:pt idx="102">
                  <c:v>4.7159690000000003</c:v>
                </c:pt>
                <c:pt idx="103">
                  <c:v>4.8016719999999999</c:v>
                </c:pt>
                <c:pt idx="104">
                  <c:v>4.8703880000000002</c:v>
                </c:pt>
                <c:pt idx="105">
                  <c:v>4.9451980000000004</c:v>
                </c:pt>
                <c:pt idx="106">
                  <c:v>5.0254750000000001</c:v>
                </c:pt>
                <c:pt idx="107">
                  <c:v>5.1096500000000002</c:v>
                </c:pt>
                <c:pt idx="108">
                  <c:v>5.1502990000000004</c:v>
                </c:pt>
                <c:pt idx="109">
                  <c:v>5.2343089999999997</c:v>
                </c:pt>
                <c:pt idx="110">
                  <c:v>5.338984</c:v>
                </c:pt>
                <c:pt idx="111">
                  <c:v>5.4151720000000001</c:v>
                </c:pt>
                <c:pt idx="112">
                  <c:v>5.4951629999999998</c:v>
                </c:pt>
                <c:pt idx="113">
                  <c:v>5.5604060000000004</c:v>
                </c:pt>
                <c:pt idx="114">
                  <c:v>5.6149240000000002</c:v>
                </c:pt>
                <c:pt idx="115">
                  <c:v>5.6557360000000001</c:v>
                </c:pt>
                <c:pt idx="116">
                  <c:v>5.723255</c:v>
                </c:pt>
                <c:pt idx="117">
                  <c:v>5.8007</c:v>
                </c:pt>
                <c:pt idx="118">
                  <c:v>5.8812519999999999</c:v>
                </c:pt>
                <c:pt idx="119">
                  <c:v>5.9323880000000004</c:v>
                </c:pt>
                <c:pt idx="120">
                  <c:v>5.9941129999999996</c:v>
                </c:pt>
                <c:pt idx="121">
                  <c:v>6.0755319999999999</c:v>
                </c:pt>
                <c:pt idx="122">
                  <c:v>6.148733</c:v>
                </c:pt>
                <c:pt idx="123">
                  <c:v>6.1822650000000001</c:v>
                </c:pt>
                <c:pt idx="124">
                  <c:v>6.2533139999999996</c:v>
                </c:pt>
                <c:pt idx="125">
                  <c:v>6.3489550000000001</c:v>
                </c:pt>
                <c:pt idx="126">
                  <c:v>6.3984800000000002</c:v>
                </c:pt>
                <c:pt idx="127">
                  <c:v>6.451301</c:v>
                </c:pt>
                <c:pt idx="128">
                  <c:v>6.5152270000000003</c:v>
                </c:pt>
                <c:pt idx="129">
                  <c:v>6.592956</c:v>
                </c:pt>
                <c:pt idx="130">
                  <c:v>6.6222050000000001</c:v>
                </c:pt>
                <c:pt idx="131">
                  <c:v>6.6606920000000001</c:v>
                </c:pt>
                <c:pt idx="132">
                  <c:v>6.7277979999999999</c:v>
                </c:pt>
                <c:pt idx="133">
                  <c:v>6.7579760000000002</c:v>
                </c:pt>
                <c:pt idx="134">
                  <c:v>6.8253969999999997</c:v>
                </c:pt>
                <c:pt idx="135">
                  <c:v>6.8725009999999997</c:v>
                </c:pt>
                <c:pt idx="136">
                  <c:v>6.9196499999999999</c:v>
                </c:pt>
                <c:pt idx="137">
                  <c:v>6.9631930000000004</c:v>
                </c:pt>
                <c:pt idx="138">
                  <c:v>7.0187090000000003</c:v>
                </c:pt>
                <c:pt idx="139">
                  <c:v>7.0918140000000003</c:v>
                </c:pt>
                <c:pt idx="140">
                  <c:v>7.1880360000000003</c:v>
                </c:pt>
                <c:pt idx="141">
                  <c:v>7.2740140000000002</c:v>
                </c:pt>
                <c:pt idx="142">
                  <c:v>7.2980970000000003</c:v>
                </c:pt>
                <c:pt idx="143">
                  <c:v>7.3414190000000001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0.184252</c:v>
                </c:pt>
                <c:pt idx="1">
                  <c:v>0.26572600000000002</c:v>
                </c:pt>
                <c:pt idx="2">
                  <c:v>0.27343600000000001</c:v>
                </c:pt>
                <c:pt idx="3">
                  <c:v>0.288997</c:v>
                </c:pt>
                <c:pt idx="4">
                  <c:v>0.29878100000000002</c:v>
                </c:pt>
                <c:pt idx="5">
                  <c:v>0.31666100000000003</c:v>
                </c:pt>
                <c:pt idx="6">
                  <c:v>0.33468399999999998</c:v>
                </c:pt>
                <c:pt idx="7">
                  <c:v>0.35638700000000001</c:v>
                </c:pt>
                <c:pt idx="8">
                  <c:v>0.38242100000000001</c:v>
                </c:pt>
                <c:pt idx="9">
                  <c:v>0.41694999999999999</c:v>
                </c:pt>
                <c:pt idx="10">
                  <c:v>0.448264</c:v>
                </c:pt>
                <c:pt idx="11">
                  <c:v>0.48175800000000002</c:v>
                </c:pt>
                <c:pt idx="12">
                  <c:v>0.51792300000000002</c:v>
                </c:pt>
                <c:pt idx="13">
                  <c:v>0.55273399999999995</c:v>
                </c:pt>
                <c:pt idx="14">
                  <c:v>0.58630800000000005</c:v>
                </c:pt>
                <c:pt idx="15">
                  <c:v>0.62131099999999995</c:v>
                </c:pt>
                <c:pt idx="16">
                  <c:v>0.65913299999999997</c:v>
                </c:pt>
                <c:pt idx="17">
                  <c:v>0.69683899999999999</c:v>
                </c:pt>
                <c:pt idx="18">
                  <c:v>0.73905399999999999</c:v>
                </c:pt>
                <c:pt idx="19">
                  <c:v>0.78497600000000001</c:v>
                </c:pt>
                <c:pt idx="20">
                  <c:v>0.84155800000000003</c:v>
                </c:pt>
                <c:pt idx="21">
                  <c:v>0.890374</c:v>
                </c:pt>
                <c:pt idx="22">
                  <c:v>0.94358799999999998</c:v>
                </c:pt>
                <c:pt idx="23">
                  <c:v>1</c:v>
                </c:pt>
                <c:pt idx="24">
                  <c:v>1.0080979999999999</c:v>
                </c:pt>
                <c:pt idx="25">
                  <c:v>1.074916</c:v>
                </c:pt>
                <c:pt idx="26">
                  <c:v>1.054573</c:v>
                </c:pt>
                <c:pt idx="27">
                  <c:v>1.085507</c:v>
                </c:pt>
                <c:pt idx="28">
                  <c:v>1.0487679999999999</c:v>
                </c:pt>
                <c:pt idx="29">
                  <c:v>1.028009</c:v>
                </c:pt>
                <c:pt idx="30">
                  <c:v>1.029955</c:v>
                </c:pt>
                <c:pt idx="31">
                  <c:v>1.0381830000000001</c:v>
                </c:pt>
                <c:pt idx="32">
                  <c:v>1.035798</c:v>
                </c:pt>
                <c:pt idx="33">
                  <c:v>1.0399050000000001</c:v>
                </c:pt>
                <c:pt idx="34">
                  <c:v>1.043385</c:v>
                </c:pt>
                <c:pt idx="35">
                  <c:v>1.050986</c:v>
                </c:pt>
                <c:pt idx="36">
                  <c:v>1.062322</c:v>
                </c:pt>
                <c:pt idx="37">
                  <c:v>1.069968</c:v>
                </c:pt>
                <c:pt idx="38">
                  <c:v>1.085726</c:v>
                </c:pt>
                <c:pt idx="39">
                  <c:v>1.0955220000000001</c:v>
                </c:pt>
                <c:pt idx="40">
                  <c:v>1.1067720000000001</c:v>
                </c:pt>
                <c:pt idx="41">
                  <c:v>1.1229199999999999</c:v>
                </c:pt>
                <c:pt idx="42">
                  <c:v>1.137481</c:v>
                </c:pt>
                <c:pt idx="43">
                  <c:v>1.152552</c:v>
                </c:pt>
                <c:pt idx="44">
                  <c:v>1.2480929999999999</c:v>
                </c:pt>
                <c:pt idx="45">
                  <c:v>1.3388249999999999</c:v>
                </c:pt>
                <c:pt idx="46">
                  <c:v>1.3853599999999999</c:v>
                </c:pt>
                <c:pt idx="47">
                  <c:v>1.4316390000000001</c:v>
                </c:pt>
                <c:pt idx="48">
                  <c:v>1.4794119999999999</c:v>
                </c:pt>
                <c:pt idx="49">
                  <c:v>1.5224299999999999</c:v>
                </c:pt>
                <c:pt idx="50">
                  <c:v>1.580541</c:v>
                </c:pt>
                <c:pt idx="51">
                  <c:v>1.644242</c:v>
                </c:pt>
                <c:pt idx="52">
                  <c:v>1.6980379999999999</c:v>
                </c:pt>
                <c:pt idx="53">
                  <c:v>1.7543550000000001</c:v>
                </c:pt>
                <c:pt idx="54">
                  <c:v>1.8032250000000001</c:v>
                </c:pt>
                <c:pt idx="55">
                  <c:v>1.874579</c:v>
                </c:pt>
                <c:pt idx="56">
                  <c:v>1.9450609999999999</c:v>
                </c:pt>
                <c:pt idx="57">
                  <c:v>1.9919770000000001</c:v>
                </c:pt>
                <c:pt idx="58">
                  <c:v>2.0319099999999999</c:v>
                </c:pt>
                <c:pt idx="59">
                  <c:v>2.076775</c:v>
                </c:pt>
                <c:pt idx="60">
                  <c:v>2.1396459999999999</c:v>
                </c:pt>
                <c:pt idx="61">
                  <c:v>2.1928339999999999</c:v>
                </c:pt>
                <c:pt idx="62">
                  <c:v>2.2408510000000001</c:v>
                </c:pt>
                <c:pt idx="63">
                  <c:v>2.2765879999999998</c:v>
                </c:pt>
                <c:pt idx="64">
                  <c:v>2.3284180000000001</c:v>
                </c:pt>
                <c:pt idx="65">
                  <c:v>2.3838940000000002</c:v>
                </c:pt>
                <c:pt idx="66">
                  <c:v>2.4354290000000001</c:v>
                </c:pt>
                <c:pt idx="67">
                  <c:v>2.4715349999999998</c:v>
                </c:pt>
                <c:pt idx="68">
                  <c:v>2.5323889999999998</c:v>
                </c:pt>
                <c:pt idx="69">
                  <c:v>2.5948790000000002</c:v>
                </c:pt>
                <c:pt idx="70">
                  <c:v>2.6557599999999999</c:v>
                </c:pt>
                <c:pt idx="71">
                  <c:v>2.6994590000000001</c:v>
                </c:pt>
                <c:pt idx="72">
                  <c:v>2.730947</c:v>
                </c:pt>
                <c:pt idx="73">
                  <c:v>2.7980239999999998</c:v>
                </c:pt>
                <c:pt idx="74">
                  <c:v>2.8448549999999999</c:v>
                </c:pt>
                <c:pt idx="75">
                  <c:v>2.9002240000000001</c:v>
                </c:pt>
                <c:pt idx="76">
                  <c:v>2.9550900000000002</c:v>
                </c:pt>
                <c:pt idx="77">
                  <c:v>3.034869</c:v>
                </c:pt>
                <c:pt idx="78">
                  <c:v>3.1175820000000001</c:v>
                </c:pt>
                <c:pt idx="79">
                  <c:v>3.1772939999999998</c:v>
                </c:pt>
                <c:pt idx="80">
                  <c:v>3.2186889999999999</c:v>
                </c:pt>
                <c:pt idx="81">
                  <c:v>3.2751039999999998</c:v>
                </c:pt>
                <c:pt idx="82">
                  <c:v>3.3384960000000001</c:v>
                </c:pt>
                <c:pt idx="83">
                  <c:v>3.4071500000000001</c:v>
                </c:pt>
                <c:pt idx="84">
                  <c:v>3.4627970000000001</c:v>
                </c:pt>
                <c:pt idx="85">
                  <c:v>3.5136970000000001</c:v>
                </c:pt>
                <c:pt idx="86">
                  <c:v>3.592136</c:v>
                </c:pt>
                <c:pt idx="87">
                  <c:v>3.6487609999999999</c:v>
                </c:pt>
                <c:pt idx="88">
                  <c:v>3.7308880000000002</c:v>
                </c:pt>
                <c:pt idx="89">
                  <c:v>3.7780209999999999</c:v>
                </c:pt>
                <c:pt idx="90">
                  <c:v>3.8461319999999999</c:v>
                </c:pt>
                <c:pt idx="91">
                  <c:v>3.909967</c:v>
                </c:pt>
                <c:pt idx="92">
                  <c:v>3.9773580000000002</c:v>
                </c:pt>
                <c:pt idx="93">
                  <c:v>4.0180429999999996</c:v>
                </c:pt>
                <c:pt idx="94">
                  <c:v>4.0919800000000004</c:v>
                </c:pt>
                <c:pt idx="95">
                  <c:v>4.151465</c:v>
                </c:pt>
                <c:pt idx="96">
                  <c:v>4.200285</c:v>
                </c:pt>
                <c:pt idx="97">
                  <c:v>4.2782669999999996</c:v>
                </c:pt>
                <c:pt idx="98">
                  <c:v>4.3203709999999997</c:v>
                </c:pt>
                <c:pt idx="99">
                  <c:v>4.3992310000000003</c:v>
                </c:pt>
                <c:pt idx="100">
                  <c:v>4.4936410000000002</c:v>
                </c:pt>
                <c:pt idx="101">
                  <c:v>4.5503489999999998</c:v>
                </c:pt>
                <c:pt idx="102">
                  <c:v>4.6027870000000002</c:v>
                </c:pt>
                <c:pt idx="103">
                  <c:v>4.681057</c:v>
                </c:pt>
                <c:pt idx="104">
                  <c:v>4.7385349999999997</c:v>
                </c:pt>
                <c:pt idx="105">
                  <c:v>4.777933</c:v>
                </c:pt>
                <c:pt idx="106">
                  <c:v>4.8576509999999997</c:v>
                </c:pt>
                <c:pt idx="107">
                  <c:v>4.9246429999999997</c:v>
                </c:pt>
                <c:pt idx="108">
                  <c:v>4.9907310000000003</c:v>
                </c:pt>
                <c:pt idx="109">
                  <c:v>5.0306030000000002</c:v>
                </c:pt>
                <c:pt idx="110">
                  <c:v>5.1165019999999997</c:v>
                </c:pt>
                <c:pt idx="111">
                  <c:v>5.1836979999999997</c:v>
                </c:pt>
                <c:pt idx="112">
                  <c:v>5.2490059999999996</c:v>
                </c:pt>
                <c:pt idx="113">
                  <c:v>5.3495660000000003</c:v>
                </c:pt>
                <c:pt idx="114">
                  <c:v>5.4072839999999998</c:v>
                </c:pt>
                <c:pt idx="115">
                  <c:v>5.4649799999999997</c:v>
                </c:pt>
                <c:pt idx="116">
                  <c:v>5.5196560000000003</c:v>
                </c:pt>
                <c:pt idx="117">
                  <c:v>5.6058409999999999</c:v>
                </c:pt>
                <c:pt idx="118">
                  <c:v>5.6693550000000004</c:v>
                </c:pt>
                <c:pt idx="119">
                  <c:v>5.7453409999999998</c:v>
                </c:pt>
                <c:pt idx="120">
                  <c:v>5.8159150000000004</c:v>
                </c:pt>
                <c:pt idx="121">
                  <c:v>5.8573430000000002</c:v>
                </c:pt>
                <c:pt idx="122">
                  <c:v>5.9409330000000002</c:v>
                </c:pt>
                <c:pt idx="123">
                  <c:v>6.0053159999999997</c:v>
                </c:pt>
                <c:pt idx="124">
                  <c:v>6.0789980000000003</c:v>
                </c:pt>
                <c:pt idx="125">
                  <c:v>6.1428940000000001</c:v>
                </c:pt>
                <c:pt idx="126">
                  <c:v>6.2104470000000003</c:v>
                </c:pt>
                <c:pt idx="127">
                  <c:v>6.2390840000000001</c:v>
                </c:pt>
                <c:pt idx="128">
                  <c:v>6.3019210000000001</c:v>
                </c:pt>
                <c:pt idx="129">
                  <c:v>6.3535700000000004</c:v>
                </c:pt>
                <c:pt idx="130">
                  <c:v>6.4083600000000001</c:v>
                </c:pt>
                <c:pt idx="131">
                  <c:v>6.4741759999999999</c:v>
                </c:pt>
                <c:pt idx="132">
                  <c:v>6.5435109999999996</c:v>
                </c:pt>
                <c:pt idx="133">
                  <c:v>6.5919359999999996</c:v>
                </c:pt>
                <c:pt idx="134">
                  <c:v>6.6084240000000003</c:v>
                </c:pt>
                <c:pt idx="135">
                  <c:v>6.6770389999999997</c:v>
                </c:pt>
                <c:pt idx="136">
                  <c:v>6.7140919999999999</c:v>
                </c:pt>
                <c:pt idx="137">
                  <c:v>6.7639610000000001</c:v>
                </c:pt>
                <c:pt idx="138">
                  <c:v>6.8076860000000003</c:v>
                </c:pt>
                <c:pt idx="139">
                  <c:v>6.891051</c:v>
                </c:pt>
                <c:pt idx="140">
                  <c:v>6.9157479999999998</c:v>
                </c:pt>
                <c:pt idx="141">
                  <c:v>6.9723750000000004</c:v>
                </c:pt>
                <c:pt idx="142">
                  <c:v>7.0135249999999996</c:v>
                </c:pt>
                <c:pt idx="143">
                  <c:v>7.0958410000000001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0.20293700000000001</c:v>
                </c:pt>
                <c:pt idx="1">
                  <c:v>0.26816699999999999</c:v>
                </c:pt>
                <c:pt idx="2">
                  <c:v>0.277702</c:v>
                </c:pt>
                <c:pt idx="3">
                  <c:v>0.29108499999999998</c:v>
                </c:pt>
                <c:pt idx="4">
                  <c:v>0.29945300000000002</c:v>
                </c:pt>
                <c:pt idx="5">
                  <c:v>0.31580000000000003</c:v>
                </c:pt>
                <c:pt idx="6">
                  <c:v>0.33272800000000002</c:v>
                </c:pt>
                <c:pt idx="7">
                  <c:v>0.35510399999999998</c:v>
                </c:pt>
                <c:pt idx="8">
                  <c:v>0.37903999999999999</c:v>
                </c:pt>
                <c:pt idx="9">
                  <c:v>0.41489700000000002</c:v>
                </c:pt>
                <c:pt idx="10">
                  <c:v>0.45068200000000003</c:v>
                </c:pt>
                <c:pt idx="11">
                  <c:v>0.484263</c:v>
                </c:pt>
                <c:pt idx="12">
                  <c:v>0.52092499999999997</c:v>
                </c:pt>
                <c:pt idx="13">
                  <c:v>0.55960299999999996</c:v>
                </c:pt>
                <c:pt idx="14">
                  <c:v>0.59119200000000005</c:v>
                </c:pt>
                <c:pt idx="15">
                  <c:v>0.631633</c:v>
                </c:pt>
                <c:pt idx="16">
                  <c:v>0.66652599999999995</c:v>
                </c:pt>
                <c:pt idx="17">
                  <c:v>0.70481499999999997</c:v>
                </c:pt>
                <c:pt idx="18">
                  <c:v>0.74713300000000005</c:v>
                </c:pt>
                <c:pt idx="19">
                  <c:v>0.79192300000000004</c:v>
                </c:pt>
                <c:pt idx="20">
                  <c:v>0.83874099999999996</c:v>
                </c:pt>
                <c:pt idx="21">
                  <c:v>0.89254999999999995</c:v>
                </c:pt>
                <c:pt idx="22">
                  <c:v>0.94657100000000005</c:v>
                </c:pt>
                <c:pt idx="23">
                  <c:v>1</c:v>
                </c:pt>
                <c:pt idx="24">
                  <c:v>1.0135259999999999</c:v>
                </c:pt>
                <c:pt idx="25">
                  <c:v>1.0835459999999999</c:v>
                </c:pt>
                <c:pt idx="26">
                  <c:v>1.064875</c:v>
                </c:pt>
                <c:pt idx="27">
                  <c:v>1.0867629999999999</c:v>
                </c:pt>
                <c:pt idx="28">
                  <c:v>1.0593079999999999</c:v>
                </c:pt>
                <c:pt idx="29">
                  <c:v>1.0397179999999999</c:v>
                </c:pt>
                <c:pt idx="30">
                  <c:v>1.039029</c:v>
                </c:pt>
                <c:pt idx="31">
                  <c:v>1.044416</c:v>
                </c:pt>
                <c:pt idx="32">
                  <c:v>1.0426470000000001</c:v>
                </c:pt>
                <c:pt idx="33">
                  <c:v>1.045838</c:v>
                </c:pt>
                <c:pt idx="34">
                  <c:v>1.048138</c:v>
                </c:pt>
                <c:pt idx="35">
                  <c:v>1.0614399999999999</c:v>
                </c:pt>
                <c:pt idx="36">
                  <c:v>1.0668089999999999</c:v>
                </c:pt>
                <c:pt idx="37">
                  <c:v>1.083259</c:v>
                </c:pt>
                <c:pt idx="38">
                  <c:v>1.09572</c:v>
                </c:pt>
                <c:pt idx="39">
                  <c:v>1.112552</c:v>
                </c:pt>
                <c:pt idx="40">
                  <c:v>1.1284799999999999</c:v>
                </c:pt>
                <c:pt idx="41">
                  <c:v>1.148658</c:v>
                </c:pt>
                <c:pt idx="42">
                  <c:v>1.164696</c:v>
                </c:pt>
                <c:pt idx="43">
                  <c:v>1.188903</c:v>
                </c:pt>
                <c:pt idx="44">
                  <c:v>1.2944199999999999</c:v>
                </c:pt>
                <c:pt idx="45">
                  <c:v>1.35514</c:v>
                </c:pt>
                <c:pt idx="46">
                  <c:v>1.4004049999999999</c:v>
                </c:pt>
                <c:pt idx="47">
                  <c:v>1.460242</c:v>
                </c:pt>
                <c:pt idx="48">
                  <c:v>1.511442</c:v>
                </c:pt>
                <c:pt idx="49">
                  <c:v>1.577863</c:v>
                </c:pt>
                <c:pt idx="50">
                  <c:v>1.6420429999999999</c:v>
                </c:pt>
                <c:pt idx="51">
                  <c:v>1.708653</c:v>
                </c:pt>
                <c:pt idx="52">
                  <c:v>1.7739309999999999</c:v>
                </c:pt>
                <c:pt idx="53">
                  <c:v>1.8384929999999999</c:v>
                </c:pt>
                <c:pt idx="54">
                  <c:v>1.8960790000000001</c:v>
                </c:pt>
                <c:pt idx="55">
                  <c:v>1.9811939999999999</c:v>
                </c:pt>
                <c:pt idx="56">
                  <c:v>2.0514739999999998</c:v>
                </c:pt>
                <c:pt idx="57">
                  <c:v>2.108422</c:v>
                </c:pt>
                <c:pt idx="58">
                  <c:v>2.1658909999999998</c:v>
                </c:pt>
                <c:pt idx="59">
                  <c:v>2.2111580000000002</c:v>
                </c:pt>
                <c:pt idx="60">
                  <c:v>2.2712310000000002</c:v>
                </c:pt>
                <c:pt idx="61">
                  <c:v>2.328449</c:v>
                </c:pt>
                <c:pt idx="62">
                  <c:v>2.3892190000000002</c:v>
                </c:pt>
                <c:pt idx="63">
                  <c:v>2.4500690000000001</c:v>
                </c:pt>
                <c:pt idx="64">
                  <c:v>2.510157</c:v>
                </c:pt>
                <c:pt idx="65">
                  <c:v>2.5652810000000001</c:v>
                </c:pt>
                <c:pt idx="66">
                  <c:v>2.6284930000000002</c:v>
                </c:pt>
                <c:pt idx="67">
                  <c:v>2.6698550000000001</c:v>
                </c:pt>
                <c:pt idx="68">
                  <c:v>2.7158340000000001</c:v>
                </c:pt>
                <c:pt idx="69">
                  <c:v>2.7842790000000002</c:v>
                </c:pt>
                <c:pt idx="70">
                  <c:v>2.8248690000000001</c:v>
                </c:pt>
                <c:pt idx="71">
                  <c:v>2.892954</c:v>
                </c:pt>
                <c:pt idx="72">
                  <c:v>2.9494630000000002</c:v>
                </c:pt>
                <c:pt idx="73">
                  <c:v>2.9915880000000001</c:v>
                </c:pt>
                <c:pt idx="74">
                  <c:v>3.0518510000000001</c:v>
                </c:pt>
                <c:pt idx="75">
                  <c:v>3.1057359999999998</c:v>
                </c:pt>
                <c:pt idx="76">
                  <c:v>3.1689790000000002</c:v>
                </c:pt>
                <c:pt idx="77">
                  <c:v>3.2387570000000001</c:v>
                </c:pt>
                <c:pt idx="78">
                  <c:v>3.3060149999999999</c:v>
                </c:pt>
                <c:pt idx="79">
                  <c:v>3.3617240000000002</c:v>
                </c:pt>
                <c:pt idx="80">
                  <c:v>3.4305840000000001</c:v>
                </c:pt>
                <c:pt idx="81">
                  <c:v>3.5094120000000002</c:v>
                </c:pt>
                <c:pt idx="82">
                  <c:v>3.5831360000000001</c:v>
                </c:pt>
                <c:pt idx="83">
                  <c:v>3.6517170000000001</c:v>
                </c:pt>
                <c:pt idx="84">
                  <c:v>3.7122120000000001</c:v>
                </c:pt>
                <c:pt idx="85">
                  <c:v>3.7789459999999999</c:v>
                </c:pt>
                <c:pt idx="86">
                  <c:v>3.8326579999999999</c:v>
                </c:pt>
                <c:pt idx="87">
                  <c:v>3.900541</c:v>
                </c:pt>
                <c:pt idx="88">
                  <c:v>3.9749889999999999</c:v>
                </c:pt>
                <c:pt idx="89">
                  <c:v>4.0653199999999998</c:v>
                </c:pt>
                <c:pt idx="90">
                  <c:v>4.1403499999999998</c:v>
                </c:pt>
                <c:pt idx="91">
                  <c:v>4.2159019999999998</c:v>
                </c:pt>
                <c:pt idx="92">
                  <c:v>4.2748359999999996</c:v>
                </c:pt>
                <c:pt idx="93">
                  <c:v>4.3406659999999997</c:v>
                </c:pt>
                <c:pt idx="94">
                  <c:v>4.4107469999999998</c:v>
                </c:pt>
                <c:pt idx="95">
                  <c:v>4.4597639999999998</c:v>
                </c:pt>
                <c:pt idx="96">
                  <c:v>4.522888</c:v>
                </c:pt>
                <c:pt idx="97">
                  <c:v>4.6013489999999999</c:v>
                </c:pt>
                <c:pt idx="98">
                  <c:v>4.6581210000000004</c:v>
                </c:pt>
                <c:pt idx="99">
                  <c:v>4.7167440000000003</c:v>
                </c:pt>
                <c:pt idx="100">
                  <c:v>4.7793330000000003</c:v>
                </c:pt>
                <c:pt idx="101">
                  <c:v>4.868303</c:v>
                </c:pt>
                <c:pt idx="102">
                  <c:v>4.9369579999999997</c:v>
                </c:pt>
                <c:pt idx="103">
                  <c:v>5.0135560000000003</c:v>
                </c:pt>
                <c:pt idx="104">
                  <c:v>5.0788479999999998</c:v>
                </c:pt>
                <c:pt idx="105">
                  <c:v>5.1680999999999999</c:v>
                </c:pt>
                <c:pt idx="106">
                  <c:v>5.2306419999999996</c:v>
                </c:pt>
                <c:pt idx="107">
                  <c:v>5.2786619999999997</c:v>
                </c:pt>
                <c:pt idx="108">
                  <c:v>5.388312</c:v>
                </c:pt>
                <c:pt idx="109">
                  <c:v>5.4696819999999997</c:v>
                </c:pt>
                <c:pt idx="110">
                  <c:v>5.5199350000000003</c:v>
                </c:pt>
                <c:pt idx="111">
                  <c:v>5.5951219999999999</c:v>
                </c:pt>
                <c:pt idx="112">
                  <c:v>5.6707090000000004</c:v>
                </c:pt>
                <c:pt idx="113">
                  <c:v>5.7816330000000002</c:v>
                </c:pt>
                <c:pt idx="114">
                  <c:v>5.8456060000000001</c:v>
                </c:pt>
                <c:pt idx="115">
                  <c:v>5.9022589999999999</c:v>
                </c:pt>
                <c:pt idx="116">
                  <c:v>5.9662740000000003</c:v>
                </c:pt>
                <c:pt idx="117">
                  <c:v>6.0391240000000002</c:v>
                </c:pt>
                <c:pt idx="118">
                  <c:v>6.1136879999999998</c:v>
                </c:pt>
                <c:pt idx="119">
                  <c:v>6.1724319999999997</c:v>
                </c:pt>
                <c:pt idx="120">
                  <c:v>6.2597519999999998</c:v>
                </c:pt>
                <c:pt idx="121">
                  <c:v>6.3226950000000004</c:v>
                </c:pt>
                <c:pt idx="122">
                  <c:v>6.4018870000000003</c:v>
                </c:pt>
                <c:pt idx="123">
                  <c:v>6.4876529999999999</c:v>
                </c:pt>
                <c:pt idx="124">
                  <c:v>6.5306699999999998</c:v>
                </c:pt>
                <c:pt idx="125">
                  <c:v>6.5868900000000004</c:v>
                </c:pt>
                <c:pt idx="126">
                  <c:v>6.6674749999999996</c:v>
                </c:pt>
                <c:pt idx="127">
                  <c:v>6.7463050000000004</c:v>
                </c:pt>
                <c:pt idx="128">
                  <c:v>6.7997300000000003</c:v>
                </c:pt>
                <c:pt idx="129">
                  <c:v>6.8352250000000003</c:v>
                </c:pt>
                <c:pt idx="130">
                  <c:v>6.9151540000000002</c:v>
                </c:pt>
                <c:pt idx="131">
                  <c:v>6.9806489999999997</c:v>
                </c:pt>
                <c:pt idx="132">
                  <c:v>7.0184689999999996</c:v>
                </c:pt>
                <c:pt idx="133">
                  <c:v>7.0891099999999998</c:v>
                </c:pt>
                <c:pt idx="134">
                  <c:v>7.1597049999999998</c:v>
                </c:pt>
                <c:pt idx="135">
                  <c:v>7.2034419999999999</c:v>
                </c:pt>
                <c:pt idx="136">
                  <c:v>7.250502</c:v>
                </c:pt>
                <c:pt idx="137">
                  <c:v>7.3169329999999997</c:v>
                </c:pt>
                <c:pt idx="138">
                  <c:v>7.387861</c:v>
                </c:pt>
                <c:pt idx="139">
                  <c:v>7.4784600000000001</c:v>
                </c:pt>
                <c:pt idx="140">
                  <c:v>7.5323510000000002</c:v>
                </c:pt>
                <c:pt idx="141">
                  <c:v>7.6005180000000001</c:v>
                </c:pt>
                <c:pt idx="142">
                  <c:v>7.6602319999999997</c:v>
                </c:pt>
                <c:pt idx="143">
                  <c:v>7.6995180000000003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0.19478400000000001</c:v>
                </c:pt>
                <c:pt idx="1">
                  <c:v>0.25858799999999998</c:v>
                </c:pt>
                <c:pt idx="2">
                  <c:v>0.26796599999999998</c:v>
                </c:pt>
                <c:pt idx="3">
                  <c:v>0.27907199999999999</c:v>
                </c:pt>
                <c:pt idx="4">
                  <c:v>0.29108699999999998</c:v>
                </c:pt>
                <c:pt idx="5">
                  <c:v>0.30002200000000001</c:v>
                </c:pt>
                <c:pt idx="6">
                  <c:v>0.31863900000000001</c:v>
                </c:pt>
                <c:pt idx="7">
                  <c:v>0.3382</c:v>
                </c:pt>
                <c:pt idx="8">
                  <c:v>0.36384100000000003</c:v>
                </c:pt>
                <c:pt idx="9">
                  <c:v>0.39542899999999997</c:v>
                </c:pt>
                <c:pt idx="10">
                  <c:v>0.43381999999999998</c:v>
                </c:pt>
                <c:pt idx="11">
                  <c:v>0.46882800000000002</c:v>
                </c:pt>
                <c:pt idx="12">
                  <c:v>0.50719599999999998</c:v>
                </c:pt>
                <c:pt idx="13">
                  <c:v>0.54469299999999998</c:v>
                </c:pt>
                <c:pt idx="14">
                  <c:v>0.58306400000000003</c:v>
                </c:pt>
                <c:pt idx="15">
                  <c:v>0.62265899999999996</c:v>
                </c:pt>
                <c:pt idx="16">
                  <c:v>0.65809099999999998</c:v>
                </c:pt>
                <c:pt idx="17">
                  <c:v>0.70380500000000001</c:v>
                </c:pt>
                <c:pt idx="18">
                  <c:v>0.74609000000000003</c:v>
                </c:pt>
                <c:pt idx="19">
                  <c:v>0.784555</c:v>
                </c:pt>
                <c:pt idx="20">
                  <c:v>0.83704699999999999</c:v>
                </c:pt>
                <c:pt idx="21">
                  <c:v>0.891204</c:v>
                </c:pt>
                <c:pt idx="22">
                  <c:v>0.94604600000000005</c:v>
                </c:pt>
                <c:pt idx="23">
                  <c:v>1</c:v>
                </c:pt>
                <c:pt idx="24">
                  <c:v>1.004076</c:v>
                </c:pt>
                <c:pt idx="25">
                  <c:v>1.0852999999999999</c:v>
                </c:pt>
                <c:pt idx="26">
                  <c:v>1.054975</c:v>
                </c:pt>
                <c:pt idx="27">
                  <c:v>1.083226</c:v>
                </c:pt>
                <c:pt idx="28">
                  <c:v>1.069555</c:v>
                </c:pt>
                <c:pt idx="29">
                  <c:v>1.0476209999999999</c:v>
                </c:pt>
                <c:pt idx="30">
                  <c:v>1.048424</c:v>
                </c:pt>
                <c:pt idx="31">
                  <c:v>1.0449900000000001</c:v>
                </c:pt>
                <c:pt idx="32">
                  <c:v>1.049777</c:v>
                </c:pt>
                <c:pt idx="33">
                  <c:v>1.051383</c:v>
                </c:pt>
                <c:pt idx="34">
                  <c:v>1.0547139999999999</c:v>
                </c:pt>
                <c:pt idx="35">
                  <c:v>1.0608109999999999</c:v>
                </c:pt>
                <c:pt idx="36">
                  <c:v>1.072738</c:v>
                </c:pt>
                <c:pt idx="37">
                  <c:v>1.0819909999999999</c:v>
                </c:pt>
                <c:pt idx="38">
                  <c:v>1.0957840000000001</c:v>
                </c:pt>
                <c:pt idx="39">
                  <c:v>1.1079110000000001</c:v>
                </c:pt>
                <c:pt idx="40">
                  <c:v>1.1296619999999999</c:v>
                </c:pt>
                <c:pt idx="41">
                  <c:v>1.149103</c:v>
                </c:pt>
                <c:pt idx="42">
                  <c:v>1.1645810000000001</c:v>
                </c:pt>
                <c:pt idx="43">
                  <c:v>1.1877230000000001</c:v>
                </c:pt>
                <c:pt idx="44">
                  <c:v>1.292888</c:v>
                </c:pt>
                <c:pt idx="45">
                  <c:v>1.3444769999999999</c:v>
                </c:pt>
                <c:pt idx="46">
                  <c:v>1.400331</c:v>
                </c:pt>
                <c:pt idx="47">
                  <c:v>1.4557009999999999</c:v>
                </c:pt>
                <c:pt idx="48">
                  <c:v>1.507841</c:v>
                </c:pt>
                <c:pt idx="49">
                  <c:v>1.56229</c:v>
                </c:pt>
                <c:pt idx="50">
                  <c:v>1.6208229999999999</c:v>
                </c:pt>
                <c:pt idx="51">
                  <c:v>1.6787030000000001</c:v>
                </c:pt>
                <c:pt idx="52">
                  <c:v>1.740038</c:v>
                </c:pt>
                <c:pt idx="53">
                  <c:v>1.794815</c:v>
                </c:pt>
                <c:pt idx="54">
                  <c:v>1.854277</c:v>
                </c:pt>
                <c:pt idx="55">
                  <c:v>1.93794</c:v>
                </c:pt>
                <c:pt idx="56">
                  <c:v>1.9941880000000001</c:v>
                </c:pt>
                <c:pt idx="57">
                  <c:v>2.0462069999999999</c:v>
                </c:pt>
                <c:pt idx="58">
                  <c:v>2.0928450000000001</c:v>
                </c:pt>
                <c:pt idx="59">
                  <c:v>2.1613099999999998</c:v>
                </c:pt>
                <c:pt idx="60">
                  <c:v>2.2230370000000002</c:v>
                </c:pt>
                <c:pt idx="61">
                  <c:v>2.279938</c:v>
                </c:pt>
                <c:pt idx="62">
                  <c:v>2.3289629999999999</c:v>
                </c:pt>
                <c:pt idx="63">
                  <c:v>2.3842460000000001</c:v>
                </c:pt>
                <c:pt idx="64">
                  <c:v>2.4389430000000001</c:v>
                </c:pt>
                <c:pt idx="65">
                  <c:v>2.495403</c:v>
                </c:pt>
                <c:pt idx="66">
                  <c:v>2.5362459999999998</c:v>
                </c:pt>
                <c:pt idx="67">
                  <c:v>2.5876269999999999</c:v>
                </c:pt>
                <c:pt idx="68">
                  <c:v>2.6410999999999998</c:v>
                </c:pt>
                <c:pt idx="69">
                  <c:v>2.6923710000000001</c:v>
                </c:pt>
                <c:pt idx="70">
                  <c:v>2.7460360000000001</c:v>
                </c:pt>
                <c:pt idx="71">
                  <c:v>2.8118029999999998</c:v>
                </c:pt>
                <c:pt idx="72">
                  <c:v>2.8613249999999999</c:v>
                </c:pt>
                <c:pt idx="73">
                  <c:v>2.9134850000000001</c:v>
                </c:pt>
                <c:pt idx="74">
                  <c:v>2.9804970000000002</c:v>
                </c:pt>
                <c:pt idx="75">
                  <c:v>3.042144</c:v>
                </c:pt>
                <c:pt idx="76">
                  <c:v>3.107799</c:v>
                </c:pt>
                <c:pt idx="77">
                  <c:v>3.1626810000000001</c:v>
                </c:pt>
                <c:pt idx="78">
                  <c:v>3.2210179999999999</c:v>
                </c:pt>
                <c:pt idx="79">
                  <c:v>3.2910520000000001</c:v>
                </c:pt>
                <c:pt idx="80">
                  <c:v>3.3527230000000001</c:v>
                </c:pt>
                <c:pt idx="81">
                  <c:v>3.4113289999999998</c:v>
                </c:pt>
                <c:pt idx="82">
                  <c:v>3.4867530000000002</c:v>
                </c:pt>
                <c:pt idx="83">
                  <c:v>3.5650569999999999</c:v>
                </c:pt>
                <c:pt idx="84">
                  <c:v>3.630144</c:v>
                </c:pt>
                <c:pt idx="85">
                  <c:v>3.7127150000000002</c:v>
                </c:pt>
                <c:pt idx="86">
                  <c:v>3.7778860000000001</c:v>
                </c:pt>
                <c:pt idx="87">
                  <c:v>3.850257</c:v>
                </c:pt>
                <c:pt idx="88">
                  <c:v>3.9277350000000002</c:v>
                </c:pt>
                <c:pt idx="89">
                  <c:v>3.9892460000000001</c:v>
                </c:pt>
                <c:pt idx="90">
                  <c:v>4.0524579999999997</c:v>
                </c:pt>
                <c:pt idx="91">
                  <c:v>4.1165630000000002</c:v>
                </c:pt>
                <c:pt idx="92">
                  <c:v>4.170941</c:v>
                </c:pt>
                <c:pt idx="93">
                  <c:v>4.2363010000000001</c:v>
                </c:pt>
                <c:pt idx="94">
                  <c:v>4.3143719999999997</c:v>
                </c:pt>
                <c:pt idx="95">
                  <c:v>4.3779820000000003</c:v>
                </c:pt>
                <c:pt idx="96">
                  <c:v>4.4533519999999998</c:v>
                </c:pt>
                <c:pt idx="97">
                  <c:v>4.5006729999999999</c:v>
                </c:pt>
                <c:pt idx="98">
                  <c:v>4.5580740000000004</c:v>
                </c:pt>
                <c:pt idx="99">
                  <c:v>4.6435149999999998</c:v>
                </c:pt>
                <c:pt idx="100">
                  <c:v>4.7268480000000004</c:v>
                </c:pt>
                <c:pt idx="101">
                  <c:v>4.8000069999999999</c:v>
                </c:pt>
                <c:pt idx="102">
                  <c:v>4.8915040000000003</c:v>
                </c:pt>
                <c:pt idx="103">
                  <c:v>4.9540850000000001</c:v>
                </c:pt>
                <c:pt idx="104">
                  <c:v>5.0095349999999996</c:v>
                </c:pt>
                <c:pt idx="105">
                  <c:v>5.1020940000000001</c:v>
                </c:pt>
                <c:pt idx="106">
                  <c:v>5.1588130000000003</c:v>
                </c:pt>
                <c:pt idx="107">
                  <c:v>5.2303879999999996</c:v>
                </c:pt>
                <c:pt idx="108">
                  <c:v>5.2925639999999996</c:v>
                </c:pt>
                <c:pt idx="109">
                  <c:v>5.3650510000000002</c:v>
                </c:pt>
                <c:pt idx="110">
                  <c:v>5.4393560000000001</c:v>
                </c:pt>
                <c:pt idx="111">
                  <c:v>5.5168220000000003</c:v>
                </c:pt>
                <c:pt idx="112">
                  <c:v>5.5784520000000004</c:v>
                </c:pt>
                <c:pt idx="113">
                  <c:v>5.6236790000000001</c:v>
                </c:pt>
                <c:pt idx="114">
                  <c:v>5.7019979999999997</c:v>
                </c:pt>
                <c:pt idx="115">
                  <c:v>5.772602</c:v>
                </c:pt>
                <c:pt idx="116">
                  <c:v>5.8549860000000002</c:v>
                </c:pt>
                <c:pt idx="117">
                  <c:v>5.9153609999999999</c:v>
                </c:pt>
                <c:pt idx="118">
                  <c:v>5.9713700000000003</c:v>
                </c:pt>
                <c:pt idx="119">
                  <c:v>6.0434970000000003</c:v>
                </c:pt>
                <c:pt idx="120">
                  <c:v>6.1157870000000001</c:v>
                </c:pt>
                <c:pt idx="121">
                  <c:v>6.1949500000000004</c:v>
                </c:pt>
                <c:pt idx="122">
                  <c:v>6.278384</c:v>
                </c:pt>
                <c:pt idx="123">
                  <c:v>6.3487390000000001</c:v>
                </c:pt>
                <c:pt idx="124">
                  <c:v>6.4271669999999999</c:v>
                </c:pt>
                <c:pt idx="125">
                  <c:v>6.4972799999999999</c:v>
                </c:pt>
                <c:pt idx="126">
                  <c:v>6.5612320000000004</c:v>
                </c:pt>
                <c:pt idx="127">
                  <c:v>6.6273330000000001</c:v>
                </c:pt>
                <c:pt idx="128">
                  <c:v>6.7025389999999998</c:v>
                </c:pt>
                <c:pt idx="129">
                  <c:v>6.762918</c:v>
                </c:pt>
                <c:pt idx="130">
                  <c:v>6.8118129999999999</c:v>
                </c:pt>
                <c:pt idx="131">
                  <c:v>6.8846980000000002</c:v>
                </c:pt>
                <c:pt idx="132">
                  <c:v>6.9089600000000004</c:v>
                </c:pt>
                <c:pt idx="133">
                  <c:v>7.003978</c:v>
                </c:pt>
                <c:pt idx="134">
                  <c:v>7.0548229999999998</c:v>
                </c:pt>
                <c:pt idx="135">
                  <c:v>7.11646</c:v>
                </c:pt>
                <c:pt idx="136">
                  <c:v>7.1699380000000001</c:v>
                </c:pt>
                <c:pt idx="137">
                  <c:v>7.2212820000000004</c:v>
                </c:pt>
                <c:pt idx="138">
                  <c:v>7.3095109999999996</c:v>
                </c:pt>
                <c:pt idx="139">
                  <c:v>7.3514780000000002</c:v>
                </c:pt>
                <c:pt idx="140">
                  <c:v>7.3994049999999998</c:v>
                </c:pt>
                <c:pt idx="141">
                  <c:v>7.4452069999999999</c:v>
                </c:pt>
                <c:pt idx="142">
                  <c:v>7.5308089999999996</c:v>
                </c:pt>
                <c:pt idx="143">
                  <c:v>7.5593599999999999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0.19481699999999999</c:v>
                </c:pt>
                <c:pt idx="1">
                  <c:v>0.27269500000000002</c:v>
                </c:pt>
                <c:pt idx="2">
                  <c:v>0.28955999999999998</c:v>
                </c:pt>
                <c:pt idx="3">
                  <c:v>0.301481</c:v>
                </c:pt>
                <c:pt idx="4">
                  <c:v>0.31074099999999999</c:v>
                </c:pt>
                <c:pt idx="5">
                  <c:v>0.32838499999999998</c:v>
                </c:pt>
                <c:pt idx="6">
                  <c:v>0.34521200000000002</c:v>
                </c:pt>
                <c:pt idx="7">
                  <c:v>0.36810199999999998</c:v>
                </c:pt>
                <c:pt idx="8">
                  <c:v>0.39611499999999999</c:v>
                </c:pt>
                <c:pt idx="9">
                  <c:v>0.42375600000000002</c:v>
                </c:pt>
                <c:pt idx="10">
                  <c:v>0.455175</c:v>
                </c:pt>
                <c:pt idx="11">
                  <c:v>0.49494899999999997</c:v>
                </c:pt>
                <c:pt idx="12">
                  <c:v>0.52778899999999995</c:v>
                </c:pt>
                <c:pt idx="13">
                  <c:v>0.56343699999999997</c:v>
                </c:pt>
                <c:pt idx="14">
                  <c:v>0.59638500000000005</c:v>
                </c:pt>
                <c:pt idx="15">
                  <c:v>0.63215200000000005</c:v>
                </c:pt>
                <c:pt idx="16">
                  <c:v>0.66791699999999998</c:v>
                </c:pt>
                <c:pt idx="17">
                  <c:v>0.70981099999999997</c:v>
                </c:pt>
                <c:pt idx="18">
                  <c:v>0.74670000000000003</c:v>
                </c:pt>
                <c:pt idx="19">
                  <c:v>0.798037</c:v>
                </c:pt>
                <c:pt idx="20">
                  <c:v>0.84423899999999996</c:v>
                </c:pt>
                <c:pt idx="21">
                  <c:v>0.89611700000000005</c:v>
                </c:pt>
                <c:pt idx="22">
                  <c:v>0.94688700000000003</c:v>
                </c:pt>
                <c:pt idx="23">
                  <c:v>1</c:v>
                </c:pt>
                <c:pt idx="24">
                  <c:v>1.012829</c:v>
                </c:pt>
                <c:pt idx="25">
                  <c:v>1.092881</c:v>
                </c:pt>
                <c:pt idx="26">
                  <c:v>1.0593570000000001</c:v>
                </c:pt>
                <c:pt idx="27">
                  <c:v>1.084252</c:v>
                </c:pt>
                <c:pt idx="28">
                  <c:v>1.0589379999999999</c:v>
                </c:pt>
                <c:pt idx="29">
                  <c:v>1.039229</c:v>
                </c:pt>
                <c:pt idx="30">
                  <c:v>1.039825</c:v>
                </c:pt>
                <c:pt idx="31">
                  <c:v>1.0441119999999999</c:v>
                </c:pt>
                <c:pt idx="32">
                  <c:v>1.039568</c:v>
                </c:pt>
                <c:pt idx="33">
                  <c:v>1.0429170000000001</c:v>
                </c:pt>
                <c:pt idx="34">
                  <c:v>1.0456000000000001</c:v>
                </c:pt>
                <c:pt idx="35">
                  <c:v>1.0515540000000001</c:v>
                </c:pt>
                <c:pt idx="36">
                  <c:v>1.0657380000000001</c:v>
                </c:pt>
                <c:pt idx="37">
                  <c:v>1.0716829999999999</c:v>
                </c:pt>
                <c:pt idx="38">
                  <c:v>1.084122</c:v>
                </c:pt>
                <c:pt idx="39">
                  <c:v>1.1048340000000001</c:v>
                </c:pt>
                <c:pt idx="40">
                  <c:v>1.1163419999999999</c:v>
                </c:pt>
                <c:pt idx="41">
                  <c:v>1.1364399999999999</c:v>
                </c:pt>
                <c:pt idx="42">
                  <c:v>1.160334</c:v>
                </c:pt>
                <c:pt idx="43">
                  <c:v>1.181648</c:v>
                </c:pt>
                <c:pt idx="44">
                  <c:v>1.287792</c:v>
                </c:pt>
                <c:pt idx="45">
                  <c:v>1.335286</c:v>
                </c:pt>
                <c:pt idx="46">
                  <c:v>1.389823</c:v>
                </c:pt>
                <c:pt idx="47">
                  <c:v>1.4285049999999999</c:v>
                </c:pt>
                <c:pt idx="48">
                  <c:v>1.4738599999999999</c:v>
                </c:pt>
                <c:pt idx="49">
                  <c:v>1.5319590000000001</c:v>
                </c:pt>
                <c:pt idx="50">
                  <c:v>1.5957129999999999</c:v>
                </c:pt>
                <c:pt idx="51">
                  <c:v>1.6612690000000001</c:v>
                </c:pt>
                <c:pt idx="52">
                  <c:v>1.714229</c:v>
                </c:pt>
                <c:pt idx="53">
                  <c:v>1.758316</c:v>
                </c:pt>
                <c:pt idx="54">
                  <c:v>1.8099959999999999</c:v>
                </c:pt>
                <c:pt idx="55">
                  <c:v>1.85345</c:v>
                </c:pt>
                <c:pt idx="56">
                  <c:v>1.903797</c:v>
                </c:pt>
                <c:pt idx="57">
                  <c:v>1.9612309999999999</c:v>
                </c:pt>
                <c:pt idx="58">
                  <c:v>2.0091510000000001</c:v>
                </c:pt>
                <c:pt idx="59">
                  <c:v>2.0692650000000001</c:v>
                </c:pt>
                <c:pt idx="60">
                  <c:v>2.1215280000000001</c:v>
                </c:pt>
                <c:pt idx="61">
                  <c:v>2.1720869999999999</c:v>
                </c:pt>
                <c:pt idx="62">
                  <c:v>2.2036639999999998</c:v>
                </c:pt>
                <c:pt idx="63">
                  <c:v>2.2524690000000001</c:v>
                </c:pt>
                <c:pt idx="64">
                  <c:v>2.3095669999999999</c:v>
                </c:pt>
                <c:pt idx="65">
                  <c:v>2.372862</c:v>
                </c:pt>
                <c:pt idx="66">
                  <c:v>2.4326099999999999</c:v>
                </c:pt>
                <c:pt idx="67">
                  <c:v>2.4819499999999999</c:v>
                </c:pt>
                <c:pt idx="68">
                  <c:v>2.5289039999999998</c:v>
                </c:pt>
                <c:pt idx="69">
                  <c:v>2.568597</c:v>
                </c:pt>
                <c:pt idx="70">
                  <c:v>2.6036519999999999</c:v>
                </c:pt>
                <c:pt idx="71">
                  <c:v>2.650671</c:v>
                </c:pt>
                <c:pt idx="72">
                  <c:v>2.699808</c:v>
                </c:pt>
                <c:pt idx="73">
                  <c:v>2.7443939999999998</c:v>
                </c:pt>
                <c:pt idx="74">
                  <c:v>2.800335</c:v>
                </c:pt>
                <c:pt idx="75">
                  <c:v>2.8562280000000002</c:v>
                </c:pt>
                <c:pt idx="76">
                  <c:v>2.9154249999999999</c:v>
                </c:pt>
                <c:pt idx="77">
                  <c:v>2.9674420000000001</c:v>
                </c:pt>
                <c:pt idx="78">
                  <c:v>3.0324749999999998</c:v>
                </c:pt>
                <c:pt idx="79">
                  <c:v>3.1033909999999998</c:v>
                </c:pt>
                <c:pt idx="80">
                  <c:v>3.1500279999999998</c:v>
                </c:pt>
                <c:pt idx="81">
                  <c:v>3.2377440000000002</c:v>
                </c:pt>
                <c:pt idx="82">
                  <c:v>3.2938480000000001</c:v>
                </c:pt>
                <c:pt idx="83">
                  <c:v>3.3653460000000002</c:v>
                </c:pt>
                <c:pt idx="84">
                  <c:v>3.4261189999999999</c:v>
                </c:pt>
                <c:pt idx="85">
                  <c:v>3.4967929999999998</c:v>
                </c:pt>
                <c:pt idx="86">
                  <c:v>3.5562689999999999</c:v>
                </c:pt>
                <c:pt idx="87">
                  <c:v>3.6293359999999999</c:v>
                </c:pt>
                <c:pt idx="88">
                  <c:v>3.6877939999999998</c:v>
                </c:pt>
                <c:pt idx="89">
                  <c:v>3.7342059999999999</c:v>
                </c:pt>
                <c:pt idx="90">
                  <c:v>3.7921649999999998</c:v>
                </c:pt>
                <c:pt idx="91">
                  <c:v>3.8512369999999998</c:v>
                </c:pt>
                <c:pt idx="92">
                  <c:v>3.9195920000000002</c:v>
                </c:pt>
                <c:pt idx="93">
                  <c:v>3.985684</c:v>
                </c:pt>
                <c:pt idx="94">
                  <c:v>4.0426529999999996</c:v>
                </c:pt>
                <c:pt idx="95">
                  <c:v>4.1017150000000004</c:v>
                </c:pt>
                <c:pt idx="96">
                  <c:v>4.1748370000000001</c:v>
                </c:pt>
                <c:pt idx="97">
                  <c:v>4.2166370000000004</c:v>
                </c:pt>
                <c:pt idx="98">
                  <c:v>4.2766570000000002</c:v>
                </c:pt>
                <c:pt idx="99">
                  <c:v>4.3086630000000001</c:v>
                </c:pt>
                <c:pt idx="100">
                  <c:v>4.378406</c:v>
                </c:pt>
                <c:pt idx="101">
                  <c:v>4.455711</c:v>
                </c:pt>
                <c:pt idx="102">
                  <c:v>4.4861060000000004</c:v>
                </c:pt>
                <c:pt idx="103">
                  <c:v>4.5836459999999999</c:v>
                </c:pt>
                <c:pt idx="104">
                  <c:v>4.6369639999999999</c:v>
                </c:pt>
                <c:pt idx="105">
                  <c:v>4.7024840000000001</c:v>
                </c:pt>
                <c:pt idx="106">
                  <c:v>4.7880450000000003</c:v>
                </c:pt>
                <c:pt idx="107">
                  <c:v>4.8368989999999998</c:v>
                </c:pt>
                <c:pt idx="108">
                  <c:v>4.8969959999999997</c:v>
                </c:pt>
                <c:pt idx="109">
                  <c:v>4.9583640000000004</c:v>
                </c:pt>
                <c:pt idx="110">
                  <c:v>5.0076179999999999</c:v>
                </c:pt>
                <c:pt idx="111">
                  <c:v>5.0834469999999996</c:v>
                </c:pt>
                <c:pt idx="112">
                  <c:v>5.1723489999999996</c:v>
                </c:pt>
                <c:pt idx="113">
                  <c:v>5.2276090000000002</c:v>
                </c:pt>
                <c:pt idx="114">
                  <c:v>5.2648770000000003</c:v>
                </c:pt>
                <c:pt idx="115">
                  <c:v>5.3408680000000004</c:v>
                </c:pt>
                <c:pt idx="116">
                  <c:v>5.3924979999999998</c:v>
                </c:pt>
                <c:pt idx="117">
                  <c:v>5.4368069999999999</c:v>
                </c:pt>
                <c:pt idx="118">
                  <c:v>5.5030979999999996</c:v>
                </c:pt>
                <c:pt idx="119">
                  <c:v>5.5549150000000003</c:v>
                </c:pt>
                <c:pt idx="120">
                  <c:v>5.6348019999999996</c:v>
                </c:pt>
                <c:pt idx="121">
                  <c:v>5.6611320000000003</c:v>
                </c:pt>
                <c:pt idx="122">
                  <c:v>5.7212500000000004</c:v>
                </c:pt>
                <c:pt idx="123">
                  <c:v>5.7559959999999997</c:v>
                </c:pt>
                <c:pt idx="124">
                  <c:v>5.8330489999999999</c:v>
                </c:pt>
                <c:pt idx="125">
                  <c:v>5.8888740000000004</c:v>
                </c:pt>
                <c:pt idx="126">
                  <c:v>5.9451039999999997</c:v>
                </c:pt>
                <c:pt idx="127">
                  <c:v>5.9982090000000001</c:v>
                </c:pt>
                <c:pt idx="128">
                  <c:v>6.0716609999999998</c:v>
                </c:pt>
                <c:pt idx="129">
                  <c:v>6.1278329999999999</c:v>
                </c:pt>
                <c:pt idx="130">
                  <c:v>6.1908589999999997</c:v>
                </c:pt>
                <c:pt idx="131">
                  <c:v>6.2442080000000004</c:v>
                </c:pt>
                <c:pt idx="132">
                  <c:v>6.3232119999999998</c:v>
                </c:pt>
                <c:pt idx="133">
                  <c:v>6.3662010000000002</c:v>
                </c:pt>
                <c:pt idx="134">
                  <c:v>6.422504</c:v>
                </c:pt>
                <c:pt idx="135">
                  <c:v>6.4483160000000002</c:v>
                </c:pt>
                <c:pt idx="136">
                  <c:v>6.542916</c:v>
                </c:pt>
                <c:pt idx="137">
                  <c:v>6.5697840000000003</c:v>
                </c:pt>
                <c:pt idx="138">
                  <c:v>6.6096560000000002</c:v>
                </c:pt>
                <c:pt idx="139">
                  <c:v>6.6818989999999996</c:v>
                </c:pt>
                <c:pt idx="140">
                  <c:v>6.7305060000000001</c:v>
                </c:pt>
                <c:pt idx="141">
                  <c:v>6.7763340000000003</c:v>
                </c:pt>
                <c:pt idx="142">
                  <c:v>6.8235950000000001</c:v>
                </c:pt>
                <c:pt idx="143">
                  <c:v>6.8719739999999998</c:v>
                </c:pt>
              </c:numCache>
            </c:numRef>
          </c:yVal>
          <c:smooth val="1"/>
        </c:ser>
        <c:axId val="113590272"/>
        <c:axId val="113592192"/>
      </c:scatterChart>
      <c:valAx>
        <c:axId val="11359027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3592192"/>
        <c:crosses val="autoZero"/>
        <c:crossBetween val="midCat"/>
      </c:valAx>
      <c:valAx>
        <c:axId val="113592192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697382209756333"/>
            </c:manualLayout>
          </c:layout>
        </c:title>
        <c:numFmt formatCode="General" sourceLinked="1"/>
        <c:tickLblPos val="nextTo"/>
        <c:crossAx val="113590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303314814039723"/>
          <c:y val="7.6893627307203158E-2"/>
          <c:w val="0.37696685185960316"/>
          <c:h val="0.56075554959445695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496224565401264"/>
          <c:y val="5.1526101071581516E-2"/>
          <c:w val="0.54226466338503609"/>
          <c:h val="0.76723761162003123"/>
        </c:manualLayout>
      </c:layout>
      <c:scatterChart>
        <c:scatterStyle val="smoothMarker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0.18009900000000001</c:v>
                </c:pt>
                <c:pt idx="1">
                  <c:v>0.28415299999999999</c:v>
                </c:pt>
                <c:pt idx="2">
                  <c:v>0.299622</c:v>
                </c:pt>
                <c:pt idx="3">
                  <c:v>0.31763999999999998</c:v>
                </c:pt>
                <c:pt idx="4">
                  <c:v>0.33243099999999998</c:v>
                </c:pt>
                <c:pt idx="5">
                  <c:v>0.35269</c:v>
                </c:pt>
                <c:pt idx="6">
                  <c:v>0.36366900000000002</c:v>
                </c:pt>
                <c:pt idx="7">
                  <c:v>0.38881900000000003</c:v>
                </c:pt>
                <c:pt idx="8">
                  <c:v>0.41699999999999998</c:v>
                </c:pt>
                <c:pt idx="9">
                  <c:v>0.44332300000000002</c:v>
                </c:pt>
                <c:pt idx="10">
                  <c:v>0.472445</c:v>
                </c:pt>
                <c:pt idx="11">
                  <c:v>0.50932699999999997</c:v>
                </c:pt>
                <c:pt idx="12">
                  <c:v>0.54756700000000003</c:v>
                </c:pt>
                <c:pt idx="13">
                  <c:v>0.579179</c:v>
                </c:pt>
                <c:pt idx="14">
                  <c:v>0.61514100000000005</c:v>
                </c:pt>
                <c:pt idx="15">
                  <c:v>0.65527100000000005</c:v>
                </c:pt>
                <c:pt idx="16">
                  <c:v>0.69038900000000003</c:v>
                </c:pt>
                <c:pt idx="17">
                  <c:v>0.72292599999999996</c:v>
                </c:pt>
                <c:pt idx="18">
                  <c:v>0.76380899999999996</c:v>
                </c:pt>
                <c:pt idx="19">
                  <c:v>0.80808999999999997</c:v>
                </c:pt>
                <c:pt idx="20">
                  <c:v>0.85116199999999997</c:v>
                </c:pt>
                <c:pt idx="21">
                  <c:v>0.90089200000000003</c:v>
                </c:pt>
                <c:pt idx="22">
                  <c:v>0.953592</c:v>
                </c:pt>
                <c:pt idx="23">
                  <c:v>1</c:v>
                </c:pt>
                <c:pt idx="24">
                  <c:v>1.0040169999999999</c:v>
                </c:pt>
                <c:pt idx="25">
                  <c:v>1.0631999999999999</c:v>
                </c:pt>
                <c:pt idx="26">
                  <c:v>1.0447200000000001</c:v>
                </c:pt>
                <c:pt idx="27">
                  <c:v>1.066192</c:v>
                </c:pt>
                <c:pt idx="28">
                  <c:v>1.0486660000000001</c:v>
                </c:pt>
                <c:pt idx="29">
                  <c:v>1.028186</c:v>
                </c:pt>
                <c:pt idx="30">
                  <c:v>1.0173380000000001</c:v>
                </c:pt>
                <c:pt idx="31">
                  <c:v>1.0210269999999999</c:v>
                </c:pt>
                <c:pt idx="32">
                  <c:v>1.0207029999999999</c:v>
                </c:pt>
                <c:pt idx="33">
                  <c:v>1.0270429999999999</c:v>
                </c:pt>
                <c:pt idx="34">
                  <c:v>1.0338400000000001</c:v>
                </c:pt>
                <c:pt idx="35">
                  <c:v>1.046386</c:v>
                </c:pt>
                <c:pt idx="36">
                  <c:v>1.0573189999999999</c:v>
                </c:pt>
                <c:pt idx="37">
                  <c:v>1.061002</c:v>
                </c:pt>
                <c:pt idx="38">
                  <c:v>1.070856</c:v>
                </c:pt>
                <c:pt idx="39">
                  <c:v>1.0855539999999999</c:v>
                </c:pt>
                <c:pt idx="40">
                  <c:v>1.097877</c:v>
                </c:pt>
                <c:pt idx="41">
                  <c:v>1.1071709999999999</c:v>
                </c:pt>
                <c:pt idx="42">
                  <c:v>1.121775</c:v>
                </c:pt>
                <c:pt idx="43">
                  <c:v>1.1409860000000001</c:v>
                </c:pt>
                <c:pt idx="44">
                  <c:v>1.189049</c:v>
                </c:pt>
                <c:pt idx="45">
                  <c:v>1.2304440000000001</c:v>
                </c:pt>
                <c:pt idx="46">
                  <c:v>1.2837719999999999</c:v>
                </c:pt>
                <c:pt idx="47">
                  <c:v>1.459711</c:v>
                </c:pt>
                <c:pt idx="48">
                  <c:v>1.474108</c:v>
                </c:pt>
                <c:pt idx="49">
                  <c:v>1.5278069999999999</c:v>
                </c:pt>
                <c:pt idx="50">
                  <c:v>1.599345</c:v>
                </c:pt>
                <c:pt idx="51">
                  <c:v>1.6511450000000001</c:v>
                </c:pt>
                <c:pt idx="52">
                  <c:v>1.6862619999999999</c:v>
                </c:pt>
                <c:pt idx="53">
                  <c:v>1.7236039999999999</c:v>
                </c:pt>
                <c:pt idx="54">
                  <c:v>1.7580439999999999</c:v>
                </c:pt>
                <c:pt idx="55">
                  <c:v>1.8019229999999999</c:v>
                </c:pt>
                <c:pt idx="56">
                  <c:v>1.850373</c:v>
                </c:pt>
                <c:pt idx="57">
                  <c:v>1.90479</c:v>
                </c:pt>
                <c:pt idx="58">
                  <c:v>1.958094</c:v>
                </c:pt>
                <c:pt idx="59">
                  <c:v>2.0051100000000002</c:v>
                </c:pt>
                <c:pt idx="60">
                  <c:v>2.0501849999999999</c:v>
                </c:pt>
                <c:pt idx="61">
                  <c:v>2.1074299999999999</c:v>
                </c:pt>
                <c:pt idx="62">
                  <c:v>2.1602860000000002</c:v>
                </c:pt>
                <c:pt idx="63">
                  <c:v>2.2139030000000002</c:v>
                </c:pt>
                <c:pt idx="64">
                  <c:v>2.2712829999999999</c:v>
                </c:pt>
                <c:pt idx="65">
                  <c:v>2.292154</c:v>
                </c:pt>
                <c:pt idx="66">
                  <c:v>2.341326</c:v>
                </c:pt>
                <c:pt idx="67">
                  <c:v>2.387705</c:v>
                </c:pt>
                <c:pt idx="68">
                  <c:v>2.4336859999999998</c:v>
                </c:pt>
                <c:pt idx="69">
                  <c:v>2.4761310000000001</c:v>
                </c:pt>
                <c:pt idx="70">
                  <c:v>2.526548</c:v>
                </c:pt>
                <c:pt idx="71">
                  <c:v>2.5868799999999998</c:v>
                </c:pt>
                <c:pt idx="72">
                  <c:v>2.631446</c:v>
                </c:pt>
                <c:pt idx="73">
                  <c:v>2.6960860000000002</c:v>
                </c:pt>
                <c:pt idx="74">
                  <c:v>2.747703</c:v>
                </c:pt>
                <c:pt idx="75">
                  <c:v>2.7957740000000002</c:v>
                </c:pt>
                <c:pt idx="76">
                  <c:v>2.8444630000000002</c:v>
                </c:pt>
                <c:pt idx="77">
                  <c:v>2.9024329999999998</c:v>
                </c:pt>
                <c:pt idx="78">
                  <c:v>2.9532590000000001</c:v>
                </c:pt>
                <c:pt idx="79">
                  <c:v>3.0105019999999998</c:v>
                </c:pt>
                <c:pt idx="80">
                  <c:v>3.0799650000000001</c:v>
                </c:pt>
                <c:pt idx="81">
                  <c:v>3.1237499999999998</c:v>
                </c:pt>
                <c:pt idx="82">
                  <c:v>3.1773250000000002</c:v>
                </c:pt>
                <c:pt idx="83">
                  <c:v>3.2262819999999999</c:v>
                </c:pt>
                <c:pt idx="84">
                  <c:v>3.2783570000000002</c:v>
                </c:pt>
                <c:pt idx="85">
                  <c:v>3.3482460000000001</c:v>
                </c:pt>
                <c:pt idx="86">
                  <c:v>3.411559</c:v>
                </c:pt>
                <c:pt idx="87">
                  <c:v>3.4767969999999999</c:v>
                </c:pt>
                <c:pt idx="88">
                  <c:v>3.5317599999999998</c:v>
                </c:pt>
                <c:pt idx="89">
                  <c:v>3.5954670000000002</c:v>
                </c:pt>
                <c:pt idx="90">
                  <c:v>3.6473520000000001</c:v>
                </c:pt>
                <c:pt idx="91">
                  <c:v>3.6885340000000002</c:v>
                </c:pt>
                <c:pt idx="92">
                  <c:v>3.7297980000000002</c:v>
                </c:pt>
                <c:pt idx="93">
                  <c:v>3.773946</c:v>
                </c:pt>
                <c:pt idx="94">
                  <c:v>3.8178529999999999</c:v>
                </c:pt>
                <c:pt idx="95">
                  <c:v>3.882889</c:v>
                </c:pt>
                <c:pt idx="96">
                  <c:v>3.9424730000000001</c:v>
                </c:pt>
                <c:pt idx="97">
                  <c:v>3.994043</c:v>
                </c:pt>
                <c:pt idx="98">
                  <c:v>4.0455509999999997</c:v>
                </c:pt>
                <c:pt idx="99">
                  <c:v>4.1070770000000003</c:v>
                </c:pt>
                <c:pt idx="100">
                  <c:v>4.1698060000000003</c:v>
                </c:pt>
                <c:pt idx="101">
                  <c:v>4.2284860000000002</c:v>
                </c:pt>
                <c:pt idx="102">
                  <c:v>4.2699850000000001</c:v>
                </c:pt>
                <c:pt idx="103">
                  <c:v>4.3328899999999999</c:v>
                </c:pt>
                <c:pt idx="104">
                  <c:v>4.3949930000000004</c:v>
                </c:pt>
                <c:pt idx="105">
                  <c:v>4.4425160000000004</c:v>
                </c:pt>
                <c:pt idx="106">
                  <c:v>4.5223959999999996</c:v>
                </c:pt>
                <c:pt idx="107">
                  <c:v>4.5765200000000004</c:v>
                </c:pt>
                <c:pt idx="108">
                  <c:v>4.6266939999999996</c:v>
                </c:pt>
                <c:pt idx="109">
                  <c:v>4.6879520000000001</c:v>
                </c:pt>
                <c:pt idx="110">
                  <c:v>4.7446200000000003</c:v>
                </c:pt>
                <c:pt idx="111">
                  <c:v>4.8162830000000003</c:v>
                </c:pt>
                <c:pt idx="112">
                  <c:v>4.8566890000000003</c:v>
                </c:pt>
                <c:pt idx="113">
                  <c:v>4.9189210000000001</c:v>
                </c:pt>
                <c:pt idx="114">
                  <c:v>4.973128</c:v>
                </c:pt>
                <c:pt idx="115">
                  <c:v>5.0352410000000001</c:v>
                </c:pt>
                <c:pt idx="116">
                  <c:v>5.0980369999999997</c:v>
                </c:pt>
                <c:pt idx="117">
                  <c:v>5.1655090000000001</c:v>
                </c:pt>
                <c:pt idx="118">
                  <c:v>5.2196109999999996</c:v>
                </c:pt>
                <c:pt idx="119">
                  <c:v>5.3031519999999999</c:v>
                </c:pt>
                <c:pt idx="120">
                  <c:v>5.356738</c:v>
                </c:pt>
                <c:pt idx="121">
                  <c:v>5.4145459999999996</c:v>
                </c:pt>
                <c:pt idx="122">
                  <c:v>5.4841920000000002</c:v>
                </c:pt>
                <c:pt idx="123">
                  <c:v>5.5186339999999996</c:v>
                </c:pt>
                <c:pt idx="124">
                  <c:v>5.5893240000000004</c:v>
                </c:pt>
                <c:pt idx="125">
                  <c:v>5.6434870000000004</c:v>
                </c:pt>
                <c:pt idx="126">
                  <c:v>5.7127460000000001</c:v>
                </c:pt>
                <c:pt idx="127">
                  <c:v>5.761063</c:v>
                </c:pt>
                <c:pt idx="128">
                  <c:v>5.8166580000000003</c:v>
                </c:pt>
                <c:pt idx="129">
                  <c:v>5.8890330000000004</c:v>
                </c:pt>
                <c:pt idx="130">
                  <c:v>5.9384639999999997</c:v>
                </c:pt>
                <c:pt idx="131">
                  <c:v>5.9646780000000001</c:v>
                </c:pt>
                <c:pt idx="132">
                  <c:v>6.0209700000000002</c:v>
                </c:pt>
                <c:pt idx="133">
                  <c:v>6.1065810000000003</c:v>
                </c:pt>
                <c:pt idx="134">
                  <c:v>6.128514</c:v>
                </c:pt>
                <c:pt idx="135">
                  <c:v>6.1647990000000004</c:v>
                </c:pt>
                <c:pt idx="136">
                  <c:v>6.1747810000000003</c:v>
                </c:pt>
                <c:pt idx="137">
                  <c:v>6.2180439999999999</c:v>
                </c:pt>
                <c:pt idx="138">
                  <c:v>6.2759099999999997</c:v>
                </c:pt>
                <c:pt idx="139">
                  <c:v>6.2964859999999998</c:v>
                </c:pt>
                <c:pt idx="140">
                  <c:v>6.3706839999999998</c:v>
                </c:pt>
                <c:pt idx="141">
                  <c:v>6.4178810000000004</c:v>
                </c:pt>
                <c:pt idx="142">
                  <c:v>6.482996</c:v>
                </c:pt>
                <c:pt idx="143">
                  <c:v>6.4930669999999999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0.17516799999999999</c:v>
                </c:pt>
                <c:pt idx="1">
                  <c:v>0.259552</c:v>
                </c:pt>
                <c:pt idx="2">
                  <c:v>0.273007</c:v>
                </c:pt>
                <c:pt idx="3">
                  <c:v>0.28631400000000001</c:v>
                </c:pt>
                <c:pt idx="4">
                  <c:v>0.29848599999999997</c:v>
                </c:pt>
                <c:pt idx="5">
                  <c:v>0.31371900000000003</c:v>
                </c:pt>
                <c:pt idx="6">
                  <c:v>0.328343</c:v>
                </c:pt>
                <c:pt idx="7">
                  <c:v>0.35452699999999998</c:v>
                </c:pt>
                <c:pt idx="8">
                  <c:v>0.38260100000000002</c:v>
                </c:pt>
                <c:pt idx="9">
                  <c:v>0.41901500000000003</c:v>
                </c:pt>
                <c:pt idx="10">
                  <c:v>0.44912000000000002</c:v>
                </c:pt>
                <c:pt idx="11">
                  <c:v>0.486485</c:v>
                </c:pt>
                <c:pt idx="12">
                  <c:v>0.52109099999999997</c:v>
                </c:pt>
                <c:pt idx="13">
                  <c:v>0.55577100000000002</c:v>
                </c:pt>
                <c:pt idx="14">
                  <c:v>0.59269000000000005</c:v>
                </c:pt>
                <c:pt idx="15">
                  <c:v>0.62648499999999996</c:v>
                </c:pt>
                <c:pt idx="16">
                  <c:v>0.67206299999999997</c:v>
                </c:pt>
                <c:pt idx="17">
                  <c:v>0.70546699999999996</c:v>
                </c:pt>
                <c:pt idx="18">
                  <c:v>0.74392400000000003</c:v>
                </c:pt>
                <c:pt idx="19">
                  <c:v>0.78712099999999996</c:v>
                </c:pt>
                <c:pt idx="20">
                  <c:v>0.83621800000000002</c:v>
                </c:pt>
                <c:pt idx="21">
                  <c:v>0.89221700000000004</c:v>
                </c:pt>
                <c:pt idx="22">
                  <c:v>0.94498700000000002</c:v>
                </c:pt>
                <c:pt idx="23">
                  <c:v>1</c:v>
                </c:pt>
                <c:pt idx="24">
                  <c:v>1.0166679999999999</c:v>
                </c:pt>
                <c:pt idx="25">
                  <c:v>1.091005</c:v>
                </c:pt>
                <c:pt idx="26">
                  <c:v>1.051844</c:v>
                </c:pt>
                <c:pt idx="27">
                  <c:v>1.067977</c:v>
                </c:pt>
                <c:pt idx="28">
                  <c:v>1.061766</c:v>
                </c:pt>
                <c:pt idx="29">
                  <c:v>1.0332760000000001</c:v>
                </c:pt>
                <c:pt idx="30">
                  <c:v>1.0358210000000001</c:v>
                </c:pt>
                <c:pt idx="31">
                  <c:v>1.0370299999999999</c:v>
                </c:pt>
                <c:pt idx="32">
                  <c:v>1.042273</c:v>
                </c:pt>
                <c:pt idx="33">
                  <c:v>1.046827</c:v>
                </c:pt>
                <c:pt idx="34">
                  <c:v>1.0513889999999999</c:v>
                </c:pt>
                <c:pt idx="35">
                  <c:v>1.0567869999999999</c:v>
                </c:pt>
                <c:pt idx="36">
                  <c:v>1.0630360000000001</c:v>
                </c:pt>
                <c:pt idx="37">
                  <c:v>1.078333</c:v>
                </c:pt>
                <c:pt idx="38">
                  <c:v>1.085699</c:v>
                </c:pt>
                <c:pt idx="39">
                  <c:v>1.103016</c:v>
                </c:pt>
                <c:pt idx="40">
                  <c:v>1.1176140000000001</c:v>
                </c:pt>
                <c:pt idx="41">
                  <c:v>1.128376</c:v>
                </c:pt>
                <c:pt idx="42">
                  <c:v>1.1448020000000001</c:v>
                </c:pt>
                <c:pt idx="43">
                  <c:v>1.1579729999999999</c:v>
                </c:pt>
                <c:pt idx="44">
                  <c:v>1.2118580000000001</c:v>
                </c:pt>
                <c:pt idx="45">
                  <c:v>1.264858</c:v>
                </c:pt>
                <c:pt idx="46">
                  <c:v>1.3057780000000001</c:v>
                </c:pt>
                <c:pt idx="47">
                  <c:v>1.352406</c:v>
                </c:pt>
                <c:pt idx="48">
                  <c:v>1.4000760000000001</c:v>
                </c:pt>
                <c:pt idx="49">
                  <c:v>1.4314709999999999</c:v>
                </c:pt>
                <c:pt idx="50">
                  <c:v>1.484969</c:v>
                </c:pt>
                <c:pt idx="51">
                  <c:v>1.6301840000000001</c:v>
                </c:pt>
                <c:pt idx="52">
                  <c:v>1.657891</c:v>
                </c:pt>
                <c:pt idx="53">
                  <c:v>1.7386140000000001</c:v>
                </c:pt>
                <c:pt idx="54">
                  <c:v>1.7954950000000001</c:v>
                </c:pt>
                <c:pt idx="55">
                  <c:v>1.823777</c:v>
                </c:pt>
                <c:pt idx="56">
                  <c:v>1.8800349999999999</c:v>
                </c:pt>
                <c:pt idx="57">
                  <c:v>1.962661</c:v>
                </c:pt>
                <c:pt idx="58">
                  <c:v>1.99457</c:v>
                </c:pt>
                <c:pt idx="59">
                  <c:v>2.0373869999999998</c:v>
                </c:pt>
                <c:pt idx="60">
                  <c:v>2.1177229999999998</c:v>
                </c:pt>
                <c:pt idx="61">
                  <c:v>2.1901139999999999</c:v>
                </c:pt>
                <c:pt idx="62">
                  <c:v>2.2394400000000001</c:v>
                </c:pt>
                <c:pt idx="63">
                  <c:v>2.294788</c:v>
                </c:pt>
                <c:pt idx="64">
                  <c:v>2.3341210000000001</c:v>
                </c:pt>
                <c:pt idx="65">
                  <c:v>2.3624239999999999</c:v>
                </c:pt>
                <c:pt idx="66">
                  <c:v>2.4313030000000002</c:v>
                </c:pt>
                <c:pt idx="67">
                  <c:v>2.4896980000000002</c:v>
                </c:pt>
                <c:pt idx="68">
                  <c:v>2.5416110000000001</c:v>
                </c:pt>
                <c:pt idx="69">
                  <c:v>2.5868350000000002</c:v>
                </c:pt>
                <c:pt idx="70">
                  <c:v>2.628355</c:v>
                </c:pt>
                <c:pt idx="71">
                  <c:v>2.6639599999999999</c:v>
                </c:pt>
                <c:pt idx="72">
                  <c:v>2.703624</c:v>
                </c:pt>
                <c:pt idx="73">
                  <c:v>2.7551739999999998</c:v>
                </c:pt>
                <c:pt idx="74">
                  <c:v>2.8123130000000001</c:v>
                </c:pt>
                <c:pt idx="75">
                  <c:v>2.864093</c:v>
                </c:pt>
                <c:pt idx="76">
                  <c:v>2.8913739999999999</c:v>
                </c:pt>
                <c:pt idx="77">
                  <c:v>2.959136</c:v>
                </c:pt>
                <c:pt idx="78">
                  <c:v>3.01037</c:v>
                </c:pt>
                <c:pt idx="79">
                  <c:v>3.0695380000000001</c:v>
                </c:pt>
                <c:pt idx="80">
                  <c:v>3.121289</c:v>
                </c:pt>
                <c:pt idx="81">
                  <c:v>3.1780719999999998</c:v>
                </c:pt>
                <c:pt idx="82">
                  <c:v>3.2379570000000002</c:v>
                </c:pt>
                <c:pt idx="83">
                  <c:v>3.2933020000000002</c:v>
                </c:pt>
                <c:pt idx="84">
                  <c:v>3.351375</c:v>
                </c:pt>
                <c:pt idx="85">
                  <c:v>3.4229729999999998</c:v>
                </c:pt>
                <c:pt idx="86">
                  <c:v>3.4894560000000001</c:v>
                </c:pt>
                <c:pt idx="87">
                  <c:v>3.5474670000000001</c:v>
                </c:pt>
                <c:pt idx="88">
                  <c:v>3.596463</c:v>
                </c:pt>
                <c:pt idx="89">
                  <c:v>3.6634829999999998</c:v>
                </c:pt>
                <c:pt idx="90">
                  <c:v>3.7370779999999999</c:v>
                </c:pt>
                <c:pt idx="91">
                  <c:v>3.7979989999999999</c:v>
                </c:pt>
                <c:pt idx="92">
                  <c:v>3.8569800000000001</c:v>
                </c:pt>
                <c:pt idx="93">
                  <c:v>3.8982939999999999</c:v>
                </c:pt>
                <c:pt idx="94">
                  <c:v>3.9760909999999998</c:v>
                </c:pt>
                <c:pt idx="95">
                  <c:v>4.0137799999999997</c:v>
                </c:pt>
                <c:pt idx="96">
                  <c:v>4.091215</c:v>
                </c:pt>
                <c:pt idx="97">
                  <c:v>4.1268200000000004</c:v>
                </c:pt>
                <c:pt idx="98">
                  <c:v>4.2042080000000004</c:v>
                </c:pt>
                <c:pt idx="99">
                  <c:v>4.2496330000000002</c:v>
                </c:pt>
                <c:pt idx="100">
                  <c:v>4.3220150000000004</c:v>
                </c:pt>
                <c:pt idx="101">
                  <c:v>4.3781999999999996</c:v>
                </c:pt>
                <c:pt idx="102">
                  <c:v>4.4098959999999998</c:v>
                </c:pt>
                <c:pt idx="103">
                  <c:v>4.4832710000000002</c:v>
                </c:pt>
                <c:pt idx="104">
                  <c:v>4.5573220000000001</c:v>
                </c:pt>
                <c:pt idx="105">
                  <c:v>4.6336459999999997</c:v>
                </c:pt>
                <c:pt idx="106">
                  <c:v>4.7161350000000004</c:v>
                </c:pt>
                <c:pt idx="107">
                  <c:v>4.7869900000000003</c:v>
                </c:pt>
                <c:pt idx="108">
                  <c:v>4.8340300000000003</c:v>
                </c:pt>
                <c:pt idx="109">
                  <c:v>4.887321</c:v>
                </c:pt>
                <c:pt idx="110">
                  <c:v>4.9515840000000004</c:v>
                </c:pt>
                <c:pt idx="111">
                  <c:v>4.9987130000000004</c:v>
                </c:pt>
                <c:pt idx="112">
                  <c:v>5.0599800000000004</c:v>
                </c:pt>
                <c:pt idx="113">
                  <c:v>5.1219939999999999</c:v>
                </c:pt>
                <c:pt idx="114">
                  <c:v>5.1805209999999997</c:v>
                </c:pt>
                <c:pt idx="115">
                  <c:v>5.2512340000000002</c:v>
                </c:pt>
                <c:pt idx="116">
                  <c:v>5.3045970000000002</c:v>
                </c:pt>
                <c:pt idx="117">
                  <c:v>5.3618740000000003</c:v>
                </c:pt>
                <c:pt idx="118">
                  <c:v>5.4297060000000004</c:v>
                </c:pt>
                <c:pt idx="119">
                  <c:v>5.512175</c:v>
                </c:pt>
                <c:pt idx="120">
                  <c:v>5.5719060000000002</c:v>
                </c:pt>
                <c:pt idx="121">
                  <c:v>5.6387359999999997</c:v>
                </c:pt>
                <c:pt idx="122">
                  <c:v>5.7003680000000001</c:v>
                </c:pt>
                <c:pt idx="123">
                  <c:v>5.7182820000000003</c:v>
                </c:pt>
                <c:pt idx="124">
                  <c:v>5.7715019999999999</c:v>
                </c:pt>
                <c:pt idx="125">
                  <c:v>5.8367310000000003</c:v>
                </c:pt>
                <c:pt idx="126">
                  <c:v>5.9057320000000004</c:v>
                </c:pt>
                <c:pt idx="127">
                  <c:v>5.967454</c:v>
                </c:pt>
                <c:pt idx="128">
                  <c:v>6.014767</c:v>
                </c:pt>
                <c:pt idx="129">
                  <c:v>6.0795669999999999</c:v>
                </c:pt>
                <c:pt idx="130">
                  <c:v>6.122916</c:v>
                </c:pt>
                <c:pt idx="131">
                  <c:v>6.1726960000000002</c:v>
                </c:pt>
                <c:pt idx="132">
                  <c:v>6.227201</c:v>
                </c:pt>
                <c:pt idx="133">
                  <c:v>6.268243</c:v>
                </c:pt>
                <c:pt idx="134">
                  <c:v>6.3037349999999996</c:v>
                </c:pt>
                <c:pt idx="135">
                  <c:v>6.3761400000000004</c:v>
                </c:pt>
                <c:pt idx="136">
                  <c:v>6.4233180000000001</c:v>
                </c:pt>
                <c:pt idx="137">
                  <c:v>6.47431</c:v>
                </c:pt>
                <c:pt idx="138">
                  <c:v>6.5294699999999999</c:v>
                </c:pt>
                <c:pt idx="139">
                  <c:v>6.5723960000000003</c:v>
                </c:pt>
                <c:pt idx="140">
                  <c:v>6.5742010000000004</c:v>
                </c:pt>
                <c:pt idx="141">
                  <c:v>6.6364400000000003</c:v>
                </c:pt>
                <c:pt idx="142">
                  <c:v>6.6780670000000004</c:v>
                </c:pt>
                <c:pt idx="143">
                  <c:v>6.7181709999999999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0.185525</c:v>
                </c:pt>
                <c:pt idx="1">
                  <c:v>0.267789</c:v>
                </c:pt>
                <c:pt idx="2">
                  <c:v>0.28080500000000003</c:v>
                </c:pt>
                <c:pt idx="3">
                  <c:v>0.29143400000000003</c:v>
                </c:pt>
                <c:pt idx="4">
                  <c:v>0.30081599999999997</c:v>
                </c:pt>
                <c:pt idx="5">
                  <c:v>0.31304199999999999</c:v>
                </c:pt>
                <c:pt idx="6">
                  <c:v>0.33120899999999998</c:v>
                </c:pt>
                <c:pt idx="7">
                  <c:v>0.353383</c:v>
                </c:pt>
                <c:pt idx="8">
                  <c:v>0.38276199999999999</c:v>
                </c:pt>
                <c:pt idx="9">
                  <c:v>0.41475800000000002</c:v>
                </c:pt>
                <c:pt idx="10">
                  <c:v>0.44616499999999998</c:v>
                </c:pt>
                <c:pt idx="11">
                  <c:v>0.48098400000000002</c:v>
                </c:pt>
                <c:pt idx="12">
                  <c:v>0.51802700000000002</c:v>
                </c:pt>
                <c:pt idx="13">
                  <c:v>0.55123699999999998</c:v>
                </c:pt>
                <c:pt idx="14">
                  <c:v>0.58988700000000005</c:v>
                </c:pt>
                <c:pt idx="15">
                  <c:v>0.62620500000000001</c:v>
                </c:pt>
                <c:pt idx="16">
                  <c:v>0.67293000000000003</c:v>
                </c:pt>
                <c:pt idx="17">
                  <c:v>0.71533000000000002</c:v>
                </c:pt>
                <c:pt idx="18">
                  <c:v>0.75398200000000004</c:v>
                </c:pt>
                <c:pt idx="19">
                  <c:v>0.79534899999999997</c:v>
                </c:pt>
                <c:pt idx="20">
                  <c:v>0.84203700000000004</c:v>
                </c:pt>
                <c:pt idx="21">
                  <c:v>0.89616499999999999</c:v>
                </c:pt>
                <c:pt idx="22">
                  <c:v>0.95052999999999999</c:v>
                </c:pt>
                <c:pt idx="23">
                  <c:v>1</c:v>
                </c:pt>
                <c:pt idx="24">
                  <c:v>0.99975800000000004</c:v>
                </c:pt>
                <c:pt idx="25">
                  <c:v>1.0727629999999999</c:v>
                </c:pt>
                <c:pt idx="26">
                  <c:v>1.0348790000000001</c:v>
                </c:pt>
                <c:pt idx="27">
                  <c:v>1.0429550000000001</c:v>
                </c:pt>
                <c:pt idx="28">
                  <c:v>1.0526690000000001</c:v>
                </c:pt>
                <c:pt idx="29">
                  <c:v>1.0227250000000001</c:v>
                </c:pt>
                <c:pt idx="30">
                  <c:v>1.0192540000000001</c:v>
                </c:pt>
                <c:pt idx="31">
                  <c:v>1.020791</c:v>
                </c:pt>
                <c:pt idx="32">
                  <c:v>1.0197309999999999</c:v>
                </c:pt>
                <c:pt idx="33">
                  <c:v>1.022397</c:v>
                </c:pt>
                <c:pt idx="34">
                  <c:v>1.031256</c:v>
                </c:pt>
                <c:pt idx="35">
                  <c:v>1.0379910000000001</c:v>
                </c:pt>
                <c:pt idx="36">
                  <c:v>1.050522</c:v>
                </c:pt>
                <c:pt idx="37">
                  <c:v>1.0609740000000001</c:v>
                </c:pt>
                <c:pt idx="38">
                  <c:v>1.0733539999999999</c:v>
                </c:pt>
                <c:pt idx="39">
                  <c:v>1.091702</c:v>
                </c:pt>
                <c:pt idx="40">
                  <c:v>1.1035520000000001</c:v>
                </c:pt>
                <c:pt idx="41">
                  <c:v>1.118331</c:v>
                </c:pt>
                <c:pt idx="42">
                  <c:v>1.1301779999999999</c:v>
                </c:pt>
                <c:pt idx="43">
                  <c:v>1.1396189999999999</c:v>
                </c:pt>
                <c:pt idx="44">
                  <c:v>1.187584</c:v>
                </c:pt>
                <c:pt idx="45">
                  <c:v>1.2353890000000001</c:v>
                </c:pt>
                <c:pt idx="46">
                  <c:v>1.28799</c:v>
                </c:pt>
                <c:pt idx="47">
                  <c:v>1.3393269999999999</c:v>
                </c:pt>
                <c:pt idx="48">
                  <c:v>1.386212</c:v>
                </c:pt>
                <c:pt idx="49">
                  <c:v>1.5566450000000001</c:v>
                </c:pt>
                <c:pt idx="50">
                  <c:v>1.609259</c:v>
                </c:pt>
                <c:pt idx="51">
                  <c:v>1.6449849999999999</c:v>
                </c:pt>
                <c:pt idx="52">
                  <c:v>1.67232</c:v>
                </c:pt>
                <c:pt idx="53">
                  <c:v>1.742167</c:v>
                </c:pt>
                <c:pt idx="54">
                  <c:v>1.799056</c:v>
                </c:pt>
                <c:pt idx="55">
                  <c:v>1.8300670000000001</c:v>
                </c:pt>
                <c:pt idx="56">
                  <c:v>1.86415</c:v>
                </c:pt>
                <c:pt idx="57">
                  <c:v>1.9355</c:v>
                </c:pt>
                <c:pt idx="58">
                  <c:v>2.033738</c:v>
                </c:pt>
                <c:pt idx="59">
                  <c:v>2.0922209999999999</c:v>
                </c:pt>
                <c:pt idx="60">
                  <c:v>2.13313</c:v>
                </c:pt>
                <c:pt idx="61">
                  <c:v>2.186026</c:v>
                </c:pt>
                <c:pt idx="62">
                  <c:v>2.2554439999999998</c:v>
                </c:pt>
                <c:pt idx="63">
                  <c:v>2.3179409999999998</c:v>
                </c:pt>
                <c:pt idx="64">
                  <c:v>2.358047</c:v>
                </c:pt>
                <c:pt idx="65">
                  <c:v>2.3978869999999999</c:v>
                </c:pt>
                <c:pt idx="66">
                  <c:v>2.4440230000000001</c:v>
                </c:pt>
                <c:pt idx="67">
                  <c:v>2.4778720000000001</c:v>
                </c:pt>
                <c:pt idx="68">
                  <c:v>2.5374859999999999</c:v>
                </c:pt>
                <c:pt idx="69">
                  <c:v>2.5798860000000001</c:v>
                </c:pt>
                <c:pt idx="70">
                  <c:v>2.6416740000000001</c:v>
                </c:pt>
                <c:pt idx="71">
                  <c:v>2.6886139999999998</c:v>
                </c:pt>
                <c:pt idx="72">
                  <c:v>2.7240030000000002</c:v>
                </c:pt>
                <c:pt idx="73">
                  <c:v>2.7994080000000001</c:v>
                </c:pt>
                <c:pt idx="74">
                  <c:v>2.8481359999999998</c:v>
                </c:pt>
                <c:pt idx="75">
                  <c:v>2.899969</c:v>
                </c:pt>
                <c:pt idx="76">
                  <c:v>2.969414</c:v>
                </c:pt>
                <c:pt idx="77">
                  <c:v>3.0291570000000001</c:v>
                </c:pt>
                <c:pt idx="78">
                  <c:v>3.082465</c:v>
                </c:pt>
                <c:pt idx="79">
                  <c:v>3.1422720000000002</c:v>
                </c:pt>
                <c:pt idx="80">
                  <c:v>3.1840459999999999</c:v>
                </c:pt>
                <c:pt idx="81">
                  <c:v>3.2606199999999999</c:v>
                </c:pt>
                <c:pt idx="82">
                  <c:v>3.2979609999999999</c:v>
                </c:pt>
                <c:pt idx="83">
                  <c:v>3.3587530000000001</c:v>
                </c:pt>
                <c:pt idx="84">
                  <c:v>3.4417430000000002</c:v>
                </c:pt>
                <c:pt idx="85">
                  <c:v>3.5110830000000002</c:v>
                </c:pt>
                <c:pt idx="86">
                  <c:v>3.563882</c:v>
                </c:pt>
                <c:pt idx="87">
                  <c:v>3.611043</c:v>
                </c:pt>
                <c:pt idx="88">
                  <c:v>3.6759930000000001</c:v>
                </c:pt>
                <c:pt idx="89">
                  <c:v>3.7279719999999998</c:v>
                </c:pt>
                <c:pt idx="90">
                  <c:v>3.8025190000000002</c:v>
                </c:pt>
                <c:pt idx="91">
                  <c:v>3.8582209999999999</c:v>
                </c:pt>
                <c:pt idx="92">
                  <c:v>3.899794</c:v>
                </c:pt>
                <c:pt idx="93">
                  <c:v>3.9616790000000002</c:v>
                </c:pt>
                <c:pt idx="94">
                  <c:v>4.0209190000000001</c:v>
                </c:pt>
                <c:pt idx="95">
                  <c:v>4.0536159999999999</c:v>
                </c:pt>
                <c:pt idx="96">
                  <c:v>4.1386799999999999</c:v>
                </c:pt>
                <c:pt idx="97">
                  <c:v>4.2032809999999996</c:v>
                </c:pt>
                <c:pt idx="98">
                  <c:v>4.2577230000000004</c:v>
                </c:pt>
                <c:pt idx="99">
                  <c:v>4.3092920000000001</c:v>
                </c:pt>
                <c:pt idx="100">
                  <c:v>4.396884</c:v>
                </c:pt>
                <c:pt idx="101">
                  <c:v>4.4349499999999997</c:v>
                </c:pt>
                <c:pt idx="102">
                  <c:v>4.4953019999999997</c:v>
                </c:pt>
                <c:pt idx="103">
                  <c:v>4.5561639999999999</c:v>
                </c:pt>
                <c:pt idx="104">
                  <c:v>4.6452730000000004</c:v>
                </c:pt>
                <c:pt idx="105">
                  <c:v>4.7232019999999997</c:v>
                </c:pt>
                <c:pt idx="106">
                  <c:v>4.783283</c:v>
                </c:pt>
                <c:pt idx="107">
                  <c:v>4.8496480000000002</c:v>
                </c:pt>
                <c:pt idx="108">
                  <c:v>4.9050549999999999</c:v>
                </c:pt>
                <c:pt idx="109">
                  <c:v>4.9602409999999999</c:v>
                </c:pt>
                <c:pt idx="110">
                  <c:v>5.0377640000000001</c:v>
                </c:pt>
                <c:pt idx="111">
                  <c:v>5.1134709999999997</c:v>
                </c:pt>
                <c:pt idx="112">
                  <c:v>5.174677</c:v>
                </c:pt>
                <c:pt idx="113">
                  <c:v>5.2288920000000001</c:v>
                </c:pt>
                <c:pt idx="114">
                  <c:v>5.2572369999999999</c:v>
                </c:pt>
                <c:pt idx="115">
                  <c:v>5.3254630000000001</c:v>
                </c:pt>
                <c:pt idx="116">
                  <c:v>5.3726659999999997</c:v>
                </c:pt>
                <c:pt idx="117">
                  <c:v>5.4502689999999996</c:v>
                </c:pt>
                <c:pt idx="118">
                  <c:v>5.5075050000000001</c:v>
                </c:pt>
                <c:pt idx="119">
                  <c:v>5.5422840000000004</c:v>
                </c:pt>
                <c:pt idx="120">
                  <c:v>5.5989389999999997</c:v>
                </c:pt>
                <c:pt idx="121">
                  <c:v>5.6530699999999996</c:v>
                </c:pt>
                <c:pt idx="122">
                  <c:v>5.7028800000000004</c:v>
                </c:pt>
                <c:pt idx="123">
                  <c:v>5.7591060000000001</c:v>
                </c:pt>
                <c:pt idx="124">
                  <c:v>5.8226269999999998</c:v>
                </c:pt>
                <c:pt idx="125">
                  <c:v>5.8797730000000001</c:v>
                </c:pt>
                <c:pt idx="126">
                  <c:v>5.9515799999999999</c:v>
                </c:pt>
                <c:pt idx="127">
                  <c:v>6.0218100000000003</c:v>
                </c:pt>
                <c:pt idx="128">
                  <c:v>6.057277</c:v>
                </c:pt>
                <c:pt idx="129">
                  <c:v>6.1182030000000003</c:v>
                </c:pt>
                <c:pt idx="130">
                  <c:v>6.1755089999999999</c:v>
                </c:pt>
                <c:pt idx="131">
                  <c:v>6.2463569999999997</c:v>
                </c:pt>
                <c:pt idx="132">
                  <c:v>6.2975669999999999</c:v>
                </c:pt>
                <c:pt idx="133">
                  <c:v>6.3367579999999997</c:v>
                </c:pt>
                <c:pt idx="134">
                  <c:v>6.3867349999999998</c:v>
                </c:pt>
                <c:pt idx="135">
                  <c:v>6.4398090000000003</c:v>
                </c:pt>
                <c:pt idx="136">
                  <c:v>6.4919419999999999</c:v>
                </c:pt>
                <c:pt idx="137">
                  <c:v>6.5390170000000003</c:v>
                </c:pt>
                <c:pt idx="138">
                  <c:v>6.604851</c:v>
                </c:pt>
                <c:pt idx="139">
                  <c:v>6.6632319999999998</c:v>
                </c:pt>
                <c:pt idx="140">
                  <c:v>6.7222869999999997</c:v>
                </c:pt>
                <c:pt idx="141">
                  <c:v>6.7445250000000003</c:v>
                </c:pt>
                <c:pt idx="142">
                  <c:v>6.7949599999999997</c:v>
                </c:pt>
                <c:pt idx="143">
                  <c:v>6.8552619999999997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0.18005599999999999</c:v>
                </c:pt>
                <c:pt idx="1">
                  <c:v>0.26607599999999998</c:v>
                </c:pt>
                <c:pt idx="2">
                  <c:v>0.27876099999999998</c:v>
                </c:pt>
                <c:pt idx="3">
                  <c:v>0.28687200000000002</c:v>
                </c:pt>
                <c:pt idx="4">
                  <c:v>0.30031200000000002</c:v>
                </c:pt>
                <c:pt idx="5">
                  <c:v>0.31349199999999999</c:v>
                </c:pt>
                <c:pt idx="6">
                  <c:v>0.32463500000000001</c:v>
                </c:pt>
                <c:pt idx="7">
                  <c:v>0.34816799999999998</c:v>
                </c:pt>
                <c:pt idx="8">
                  <c:v>0.377888</c:v>
                </c:pt>
                <c:pt idx="9">
                  <c:v>0.41039799999999999</c:v>
                </c:pt>
                <c:pt idx="10">
                  <c:v>0.44573000000000002</c:v>
                </c:pt>
                <c:pt idx="11">
                  <c:v>0.48804799999999998</c:v>
                </c:pt>
                <c:pt idx="12">
                  <c:v>0.52304600000000001</c:v>
                </c:pt>
                <c:pt idx="13">
                  <c:v>0.55663099999999999</c:v>
                </c:pt>
                <c:pt idx="14">
                  <c:v>0.59832399999999997</c:v>
                </c:pt>
                <c:pt idx="15">
                  <c:v>0.629803</c:v>
                </c:pt>
                <c:pt idx="16">
                  <c:v>0.67163799999999996</c:v>
                </c:pt>
                <c:pt idx="17">
                  <c:v>0.70894500000000005</c:v>
                </c:pt>
                <c:pt idx="18">
                  <c:v>0.75204700000000002</c:v>
                </c:pt>
                <c:pt idx="19">
                  <c:v>0.79479500000000003</c:v>
                </c:pt>
                <c:pt idx="20">
                  <c:v>0.84345300000000001</c:v>
                </c:pt>
                <c:pt idx="21">
                  <c:v>0.89291500000000001</c:v>
                </c:pt>
                <c:pt idx="22">
                  <c:v>0.94739200000000001</c:v>
                </c:pt>
                <c:pt idx="23">
                  <c:v>1</c:v>
                </c:pt>
                <c:pt idx="24">
                  <c:v>1.0004900000000001</c:v>
                </c:pt>
                <c:pt idx="25">
                  <c:v>1.0808249999999999</c:v>
                </c:pt>
                <c:pt idx="26">
                  <c:v>1.053677</c:v>
                </c:pt>
                <c:pt idx="27">
                  <c:v>1.065493</c:v>
                </c:pt>
                <c:pt idx="28">
                  <c:v>1.075839</c:v>
                </c:pt>
                <c:pt idx="29">
                  <c:v>1.0406869999999999</c:v>
                </c:pt>
                <c:pt idx="30">
                  <c:v>1.0353319999999999</c:v>
                </c:pt>
                <c:pt idx="31">
                  <c:v>1.037507</c:v>
                </c:pt>
                <c:pt idx="32">
                  <c:v>1.037032</c:v>
                </c:pt>
                <c:pt idx="33">
                  <c:v>1.0354719999999999</c:v>
                </c:pt>
                <c:pt idx="34">
                  <c:v>1.037852</c:v>
                </c:pt>
                <c:pt idx="35">
                  <c:v>1.04582</c:v>
                </c:pt>
                <c:pt idx="36">
                  <c:v>1.0510390000000001</c:v>
                </c:pt>
                <c:pt idx="37">
                  <c:v>1.064295</c:v>
                </c:pt>
                <c:pt idx="38">
                  <c:v>1.074495</c:v>
                </c:pt>
                <c:pt idx="39">
                  <c:v>1.089771</c:v>
                </c:pt>
                <c:pt idx="40">
                  <c:v>1.1060840000000001</c:v>
                </c:pt>
                <c:pt idx="41">
                  <c:v>1.1196839999999999</c:v>
                </c:pt>
                <c:pt idx="42">
                  <c:v>1.1294999999999999</c:v>
                </c:pt>
                <c:pt idx="43">
                  <c:v>1.149994</c:v>
                </c:pt>
                <c:pt idx="44">
                  <c:v>1.1915370000000001</c:v>
                </c:pt>
                <c:pt idx="45">
                  <c:v>1.2482569999999999</c:v>
                </c:pt>
                <c:pt idx="46">
                  <c:v>1.303612</c:v>
                </c:pt>
                <c:pt idx="47">
                  <c:v>1.443935</c:v>
                </c:pt>
                <c:pt idx="48">
                  <c:v>1.5062720000000001</c:v>
                </c:pt>
                <c:pt idx="49">
                  <c:v>1.555037</c:v>
                </c:pt>
                <c:pt idx="50">
                  <c:v>1.5873120000000001</c:v>
                </c:pt>
                <c:pt idx="51">
                  <c:v>1.640566</c:v>
                </c:pt>
                <c:pt idx="52">
                  <c:v>1.709808</c:v>
                </c:pt>
                <c:pt idx="53">
                  <c:v>1.764702</c:v>
                </c:pt>
                <c:pt idx="54">
                  <c:v>1.800535</c:v>
                </c:pt>
                <c:pt idx="55">
                  <c:v>1.839286</c:v>
                </c:pt>
                <c:pt idx="56">
                  <c:v>1.919187</c:v>
                </c:pt>
                <c:pt idx="57">
                  <c:v>2.0005809999999999</c:v>
                </c:pt>
                <c:pt idx="58">
                  <c:v>2.0662959999999999</c:v>
                </c:pt>
                <c:pt idx="59">
                  <c:v>2.1313949999999999</c:v>
                </c:pt>
                <c:pt idx="60">
                  <c:v>2.1820089999999999</c:v>
                </c:pt>
                <c:pt idx="61">
                  <c:v>2.2527270000000001</c:v>
                </c:pt>
                <c:pt idx="62">
                  <c:v>2.3028330000000001</c:v>
                </c:pt>
                <c:pt idx="63">
                  <c:v>2.328967</c:v>
                </c:pt>
                <c:pt idx="64">
                  <c:v>2.3843559999999999</c:v>
                </c:pt>
                <c:pt idx="65">
                  <c:v>2.428423</c:v>
                </c:pt>
                <c:pt idx="66">
                  <c:v>2.486024</c:v>
                </c:pt>
                <c:pt idx="67">
                  <c:v>2.5391029999999999</c:v>
                </c:pt>
                <c:pt idx="68">
                  <c:v>2.5950730000000002</c:v>
                </c:pt>
                <c:pt idx="69">
                  <c:v>2.6602860000000002</c:v>
                </c:pt>
                <c:pt idx="70">
                  <c:v>2.7154349999999998</c:v>
                </c:pt>
                <c:pt idx="71">
                  <c:v>2.7703069999999999</c:v>
                </c:pt>
                <c:pt idx="72">
                  <c:v>2.815267</c:v>
                </c:pt>
                <c:pt idx="73">
                  <c:v>2.8731089999999999</c:v>
                </c:pt>
                <c:pt idx="74">
                  <c:v>2.9181279999999998</c:v>
                </c:pt>
                <c:pt idx="75">
                  <c:v>2.9815860000000001</c:v>
                </c:pt>
                <c:pt idx="76">
                  <c:v>3.0217869999999998</c:v>
                </c:pt>
                <c:pt idx="77">
                  <c:v>3.0827580000000001</c:v>
                </c:pt>
                <c:pt idx="78">
                  <c:v>3.1617199999999999</c:v>
                </c:pt>
                <c:pt idx="79">
                  <c:v>3.2248269999999999</c:v>
                </c:pt>
                <c:pt idx="80">
                  <c:v>3.296611</c:v>
                </c:pt>
                <c:pt idx="81">
                  <c:v>3.3564910000000001</c:v>
                </c:pt>
                <c:pt idx="82">
                  <c:v>3.4285899999999998</c:v>
                </c:pt>
                <c:pt idx="83">
                  <c:v>3.500381</c:v>
                </c:pt>
                <c:pt idx="84">
                  <c:v>3.5734270000000001</c:v>
                </c:pt>
                <c:pt idx="85">
                  <c:v>3.6188739999999999</c:v>
                </c:pt>
                <c:pt idx="86">
                  <c:v>3.6930990000000001</c:v>
                </c:pt>
                <c:pt idx="87">
                  <c:v>3.7603</c:v>
                </c:pt>
                <c:pt idx="88">
                  <c:v>3.8279619999999999</c:v>
                </c:pt>
                <c:pt idx="89">
                  <c:v>3.886158</c:v>
                </c:pt>
                <c:pt idx="90">
                  <c:v>3.9751180000000002</c:v>
                </c:pt>
                <c:pt idx="91">
                  <c:v>4.0442179999999999</c:v>
                </c:pt>
                <c:pt idx="92">
                  <c:v>4.0941799999999997</c:v>
                </c:pt>
                <c:pt idx="93">
                  <c:v>4.1850250000000004</c:v>
                </c:pt>
                <c:pt idx="94">
                  <c:v>4.2437399999999998</c:v>
                </c:pt>
                <c:pt idx="95">
                  <c:v>4.2829750000000004</c:v>
                </c:pt>
                <c:pt idx="96">
                  <c:v>4.3673039999999999</c:v>
                </c:pt>
                <c:pt idx="97">
                  <c:v>4.4222770000000002</c:v>
                </c:pt>
                <c:pt idx="98">
                  <c:v>4.4780620000000004</c:v>
                </c:pt>
                <c:pt idx="99">
                  <c:v>4.5467320000000004</c:v>
                </c:pt>
                <c:pt idx="100">
                  <c:v>4.6269629999999999</c:v>
                </c:pt>
                <c:pt idx="101">
                  <c:v>4.689565</c:v>
                </c:pt>
                <c:pt idx="102">
                  <c:v>4.7384760000000004</c:v>
                </c:pt>
                <c:pt idx="103">
                  <c:v>4.8143890000000003</c:v>
                </c:pt>
                <c:pt idx="104">
                  <c:v>4.8865470000000002</c:v>
                </c:pt>
                <c:pt idx="105">
                  <c:v>4.9412219999999998</c:v>
                </c:pt>
                <c:pt idx="106">
                  <c:v>5.0264860000000002</c:v>
                </c:pt>
                <c:pt idx="107">
                  <c:v>5.0896140000000001</c:v>
                </c:pt>
                <c:pt idx="108">
                  <c:v>5.1591950000000004</c:v>
                </c:pt>
                <c:pt idx="109">
                  <c:v>5.2280550000000003</c:v>
                </c:pt>
                <c:pt idx="110">
                  <c:v>5.282063</c:v>
                </c:pt>
                <c:pt idx="111">
                  <c:v>5.3719849999999996</c:v>
                </c:pt>
                <c:pt idx="112">
                  <c:v>5.4613620000000003</c:v>
                </c:pt>
                <c:pt idx="113">
                  <c:v>5.5356959999999997</c:v>
                </c:pt>
                <c:pt idx="114">
                  <c:v>5.5996329999999999</c:v>
                </c:pt>
                <c:pt idx="115">
                  <c:v>5.6580709999999996</c:v>
                </c:pt>
                <c:pt idx="116">
                  <c:v>5.6978770000000001</c:v>
                </c:pt>
                <c:pt idx="117">
                  <c:v>5.7861849999999997</c:v>
                </c:pt>
                <c:pt idx="118">
                  <c:v>5.8494859999999997</c:v>
                </c:pt>
                <c:pt idx="119">
                  <c:v>5.900976</c:v>
                </c:pt>
                <c:pt idx="120">
                  <c:v>5.9777120000000004</c:v>
                </c:pt>
                <c:pt idx="121">
                  <c:v>6.0446840000000002</c:v>
                </c:pt>
                <c:pt idx="122">
                  <c:v>6.1014429999999997</c:v>
                </c:pt>
                <c:pt idx="123">
                  <c:v>6.1593629999999999</c:v>
                </c:pt>
                <c:pt idx="124">
                  <c:v>6.227506</c:v>
                </c:pt>
                <c:pt idx="125">
                  <c:v>6.2881809999999998</c:v>
                </c:pt>
                <c:pt idx="126">
                  <c:v>6.351534</c:v>
                </c:pt>
                <c:pt idx="127">
                  <c:v>6.4174220000000002</c:v>
                </c:pt>
                <c:pt idx="128">
                  <c:v>6.4632880000000004</c:v>
                </c:pt>
                <c:pt idx="129">
                  <c:v>6.5329860000000002</c:v>
                </c:pt>
                <c:pt idx="130">
                  <c:v>6.5937939999999999</c:v>
                </c:pt>
                <c:pt idx="131">
                  <c:v>6.6670660000000002</c:v>
                </c:pt>
                <c:pt idx="132">
                  <c:v>6.727983</c:v>
                </c:pt>
                <c:pt idx="133">
                  <c:v>6.7728739999999998</c:v>
                </c:pt>
                <c:pt idx="134">
                  <c:v>6.8331210000000002</c:v>
                </c:pt>
                <c:pt idx="135">
                  <c:v>6.8844310000000002</c:v>
                </c:pt>
                <c:pt idx="136">
                  <c:v>6.9356169999999997</c:v>
                </c:pt>
                <c:pt idx="137">
                  <c:v>7.0345230000000001</c:v>
                </c:pt>
                <c:pt idx="138">
                  <c:v>7.0745389999999997</c:v>
                </c:pt>
                <c:pt idx="139">
                  <c:v>7.132816</c:v>
                </c:pt>
                <c:pt idx="140">
                  <c:v>7.1870659999999997</c:v>
                </c:pt>
                <c:pt idx="141">
                  <c:v>7.1979980000000001</c:v>
                </c:pt>
                <c:pt idx="142">
                  <c:v>7.2602539999999998</c:v>
                </c:pt>
                <c:pt idx="143">
                  <c:v>7.3359170000000002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0.18168500000000001</c:v>
                </c:pt>
                <c:pt idx="1">
                  <c:v>0.28703299999999998</c:v>
                </c:pt>
                <c:pt idx="2">
                  <c:v>0.29623300000000002</c:v>
                </c:pt>
                <c:pt idx="3">
                  <c:v>0.30751600000000001</c:v>
                </c:pt>
                <c:pt idx="4">
                  <c:v>0.32026399999999999</c:v>
                </c:pt>
                <c:pt idx="5">
                  <c:v>0.33447900000000003</c:v>
                </c:pt>
                <c:pt idx="6">
                  <c:v>0.34990199999999999</c:v>
                </c:pt>
                <c:pt idx="7">
                  <c:v>0.36750699999999997</c:v>
                </c:pt>
                <c:pt idx="8">
                  <c:v>0.39569399999999999</c:v>
                </c:pt>
                <c:pt idx="9">
                  <c:v>0.430701</c:v>
                </c:pt>
                <c:pt idx="10">
                  <c:v>0.466138</c:v>
                </c:pt>
                <c:pt idx="11">
                  <c:v>0.50416399999999995</c:v>
                </c:pt>
                <c:pt idx="12">
                  <c:v>0.53664500000000004</c:v>
                </c:pt>
                <c:pt idx="13">
                  <c:v>0.574882</c:v>
                </c:pt>
                <c:pt idx="14">
                  <c:v>0.61161299999999996</c:v>
                </c:pt>
                <c:pt idx="15">
                  <c:v>0.64335299999999995</c:v>
                </c:pt>
                <c:pt idx="16">
                  <c:v>0.68220800000000004</c:v>
                </c:pt>
                <c:pt idx="17">
                  <c:v>0.71359499999999998</c:v>
                </c:pt>
                <c:pt idx="18">
                  <c:v>0.752637</c:v>
                </c:pt>
                <c:pt idx="19">
                  <c:v>0.79324600000000001</c:v>
                </c:pt>
                <c:pt idx="20">
                  <c:v>0.84368600000000005</c:v>
                </c:pt>
                <c:pt idx="21">
                  <c:v>0.89318200000000003</c:v>
                </c:pt>
                <c:pt idx="22">
                  <c:v>0.94512300000000005</c:v>
                </c:pt>
                <c:pt idx="23">
                  <c:v>1</c:v>
                </c:pt>
                <c:pt idx="24">
                  <c:v>0.989838</c:v>
                </c:pt>
                <c:pt idx="25">
                  <c:v>1.067143</c:v>
                </c:pt>
                <c:pt idx="26">
                  <c:v>1.0434779999999999</c:v>
                </c:pt>
                <c:pt idx="27">
                  <c:v>1.0644169999999999</c:v>
                </c:pt>
                <c:pt idx="28">
                  <c:v>1.0632410000000001</c:v>
                </c:pt>
                <c:pt idx="29">
                  <c:v>1.029296</c:v>
                </c:pt>
                <c:pt idx="30">
                  <c:v>1.0183610000000001</c:v>
                </c:pt>
                <c:pt idx="31">
                  <c:v>1.018667</c:v>
                </c:pt>
                <c:pt idx="32">
                  <c:v>1.0157179999999999</c:v>
                </c:pt>
                <c:pt idx="33">
                  <c:v>1.014</c:v>
                </c:pt>
                <c:pt idx="34">
                  <c:v>1.0186090000000001</c:v>
                </c:pt>
                <c:pt idx="35">
                  <c:v>1.028816</c:v>
                </c:pt>
                <c:pt idx="36">
                  <c:v>1.0392300000000001</c:v>
                </c:pt>
                <c:pt idx="37">
                  <c:v>1.0450889999999999</c:v>
                </c:pt>
                <c:pt idx="38">
                  <c:v>1.0596719999999999</c:v>
                </c:pt>
                <c:pt idx="39">
                  <c:v>1.0702579999999999</c:v>
                </c:pt>
                <c:pt idx="40">
                  <c:v>1.087799</c:v>
                </c:pt>
                <c:pt idx="41">
                  <c:v>1.101761</c:v>
                </c:pt>
                <c:pt idx="42">
                  <c:v>1.1161300000000001</c:v>
                </c:pt>
                <c:pt idx="43">
                  <c:v>1.1246309999999999</c:v>
                </c:pt>
                <c:pt idx="44">
                  <c:v>1.182205</c:v>
                </c:pt>
                <c:pt idx="45">
                  <c:v>1.2283280000000001</c:v>
                </c:pt>
                <c:pt idx="46">
                  <c:v>1.266785</c:v>
                </c:pt>
                <c:pt idx="47">
                  <c:v>1.3142240000000001</c:v>
                </c:pt>
                <c:pt idx="48">
                  <c:v>1.3526720000000001</c:v>
                </c:pt>
                <c:pt idx="49">
                  <c:v>1.39713</c:v>
                </c:pt>
                <c:pt idx="50">
                  <c:v>1.4457439999999999</c:v>
                </c:pt>
                <c:pt idx="51">
                  <c:v>1.5043839999999999</c:v>
                </c:pt>
                <c:pt idx="52">
                  <c:v>1.6889369999999999</c:v>
                </c:pt>
                <c:pt idx="53">
                  <c:v>1.7464679999999999</c:v>
                </c:pt>
                <c:pt idx="54">
                  <c:v>1.7938449999999999</c:v>
                </c:pt>
                <c:pt idx="55">
                  <c:v>1.8596539999999999</c:v>
                </c:pt>
                <c:pt idx="56">
                  <c:v>1.9096040000000001</c:v>
                </c:pt>
                <c:pt idx="57">
                  <c:v>1.925699</c:v>
                </c:pt>
                <c:pt idx="58">
                  <c:v>1.9407369999999999</c:v>
                </c:pt>
                <c:pt idx="59">
                  <c:v>1.9810680000000001</c:v>
                </c:pt>
                <c:pt idx="60">
                  <c:v>2.068343</c:v>
                </c:pt>
                <c:pt idx="61">
                  <c:v>2.1338680000000001</c:v>
                </c:pt>
                <c:pt idx="62">
                  <c:v>2.183211</c:v>
                </c:pt>
                <c:pt idx="63">
                  <c:v>2.2304499999999998</c:v>
                </c:pt>
                <c:pt idx="64">
                  <c:v>2.2623799999999998</c:v>
                </c:pt>
                <c:pt idx="65">
                  <c:v>2.292084</c:v>
                </c:pt>
                <c:pt idx="66">
                  <c:v>2.3498190000000001</c:v>
                </c:pt>
                <c:pt idx="67">
                  <c:v>2.4201929999999998</c:v>
                </c:pt>
                <c:pt idx="68">
                  <c:v>2.4914320000000001</c:v>
                </c:pt>
                <c:pt idx="69">
                  <c:v>2.5321410000000002</c:v>
                </c:pt>
                <c:pt idx="70">
                  <c:v>2.588149</c:v>
                </c:pt>
                <c:pt idx="71">
                  <c:v>2.6371720000000001</c:v>
                </c:pt>
                <c:pt idx="72">
                  <c:v>2.6766679999999998</c:v>
                </c:pt>
                <c:pt idx="73">
                  <c:v>2.732091</c:v>
                </c:pt>
                <c:pt idx="74">
                  <c:v>2.7942830000000001</c:v>
                </c:pt>
                <c:pt idx="75">
                  <c:v>2.8635570000000001</c:v>
                </c:pt>
                <c:pt idx="76">
                  <c:v>2.9162270000000001</c:v>
                </c:pt>
                <c:pt idx="77">
                  <c:v>2.9714619999999998</c:v>
                </c:pt>
                <c:pt idx="78">
                  <c:v>3.0293540000000001</c:v>
                </c:pt>
                <c:pt idx="79">
                  <c:v>3.1004109999999998</c:v>
                </c:pt>
                <c:pt idx="80">
                  <c:v>3.1686390000000002</c:v>
                </c:pt>
                <c:pt idx="81">
                  <c:v>3.216132</c:v>
                </c:pt>
                <c:pt idx="82">
                  <c:v>3.2783150000000001</c:v>
                </c:pt>
                <c:pt idx="83">
                  <c:v>3.3249719999999998</c:v>
                </c:pt>
                <c:pt idx="84">
                  <c:v>3.3925109999999998</c:v>
                </c:pt>
                <c:pt idx="85">
                  <c:v>3.4705590000000002</c:v>
                </c:pt>
                <c:pt idx="86">
                  <c:v>3.5397020000000001</c:v>
                </c:pt>
                <c:pt idx="87">
                  <c:v>3.598411</c:v>
                </c:pt>
                <c:pt idx="88">
                  <c:v>3.6681430000000002</c:v>
                </c:pt>
                <c:pt idx="89">
                  <c:v>3.7430050000000001</c:v>
                </c:pt>
                <c:pt idx="90">
                  <c:v>3.788643</c:v>
                </c:pt>
                <c:pt idx="91">
                  <c:v>3.8655379999999999</c:v>
                </c:pt>
                <c:pt idx="92">
                  <c:v>3.9209939999999999</c:v>
                </c:pt>
                <c:pt idx="93">
                  <c:v>3.9971719999999999</c:v>
                </c:pt>
                <c:pt idx="94">
                  <c:v>4.0668300000000004</c:v>
                </c:pt>
                <c:pt idx="95">
                  <c:v>4.1159679999999996</c:v>
                </c:pt>
                <c:pt idx="96">
                  <c:v>4.1890099999999997</c:v>
                </c:pt>
                <c:pt idx="97">
                  <c:v>4.2337239999999996</c:v>
                </c:pt>
                <c:pt idx="98">
                  <c:v>4.3115949999999996</c:v>
                </c:pt>
                <c:pt idx="99">
                  <c:v>4.3736170000000003</c:v>
                </c:pt>
                <c:pt idx="100">
                  <c:v>4.4411560000000003</c:v>
                </c:pt>
                <c:pt idx="101">
                  <c:v>4.525137</c:v>
                </c:pt>
                <c:pt idx="102">
                  <c:v>4.5941210000000003</c:v>
                </c:pt>
                <c:pt idx="103">
                  <c:v>4.675198</c:v>
                </c:pt>
                <c:pt idx="104">
                  <c:v>4.7439260000000001</c:v>
                </c:pt>
                <c:pt idx="105">
                  <c:v>4.8105589999999996</c:v>
                </c:pt>
                <c:pt idx="106">
                  <c:v>4.85358</c:v>
                </c:pt>
                <c:pt idx="107">
                  <c:v>4.9449519999999998</c:v>
                </c:pt>
                <c:pt idx="108">
                  <c:v>5.0084090000000003</c:v>
                </c:pt>
                <c:pt idx="109">
                  <c:v>5.0881150000000002</c:v>
                </c:pt>
                <c:pt idx="110">
                  <c:v>5.1583350000000001</c:v>
                </c:pt>
                <c:pt idx="111">
                  <c:v>5.20526</c:v>
                </c:pt>
                <c:pt idx="112">
                  <c:v>5.2711550000000003</c:v>
                </c:pt>
                <c:pt idx="113">
                  <c:v>5.3222519999999998</c:v>
                </c:pt>
                <c:pt idx="114">
                  <c:v>5.4137230000000001</c:v>
                </c:pt>
                <c:pt idx="115">
                  <c:v>5.4591519999999996</c:v>
                </c:pt>
                <c:pt idx="116">
                  <c:v>5.5381840000000002</c:v>
                </c:pt>
                <c:pt idx="117">
                  <c:v>5.5936680000000001</c:v>
                </c:pt>
                <c:pt idx="118">
                  <c:v>5.6407179999999997</c:v>
                </c:pt>
                <c:pt idx="119">
                  <c:v>5.7000169999999999</c:v>
                </c:pt>
                <c:pt idx="120">
                  <c:v>5.7601880000000003</c:v>
                </c:pt>
                <c:pt idx="121">
                  <c:v>5.8151609999999998</c:v>
                </c:pt>
                <c:pt idx="122">
                  <c:v>5.8772789999999997</c:v>
                </c:pt>
                <c:pt idx="123">
                  <c:v>5.9223889999999999</c:v>
                </c:pt>
                <c:pt idx="124">
                  <c:v>5.9866510000000002</c:v>
                </c:pt>
                <c:pt idx="125">
                  <c:v>6.044581</c:v>
                </c:pt>
                <c:pt idx="126">
                  <c:v>6.1078340000000004</c:v>
                </c:pt>
                <c:pt idx="127">
                  <c:v>6.1777749999999996</c:v>
                </c:pt>
                <c:pt idx="128">
                  <c:v>6.2509319999999997</c:v>
                </c:pt>
                <c:pt idx="129">
                  <c:v>6.338965</c:v>
                </c:pt>
                <c:pt idx="130">
                  <c:v>6.4285040000000002</c:v>
                </c:pt>
                <c:pt idx="131">
                  <c:v>6.4996520000000002</c:v>
                </c:pt>
                <c:pt idx="132">
                  <c:v>6.5585899999999997</c:v>
                </c:pt>
                <c:pt idx="133">
                  <c:v>6.6028900000000004</c:v>
                </c:pt>
                <c:pt idx="134">
                  <c:v>6.6713110000000002</c:v>
                </c:pt>
                <c:pt idx="135">
                  <c:v>6.7136769999999997</c:v>
                </c:pt>
                <c:pt idx="136">
                  <c:v>6.7762570000000002</c:v>
                </c:pt>
                <c:pt idx="137">
                  <c:v>6.7971320000000004</c:v>
                </c:pt>
                <c:pt idx="138">
                  <c:v>6.8386839999999998</c:v>
                </c:pt>
                <c:pt idx="139">
                  <c:v>6.8804540000000003</c:v>
                </c:pt>
                <c:pt idx="140">
                  <c:v>6.9521309999999996</c:v>
                </c:pt>
                <c:pt idx="141">
                  <c:v>6.9835580000000004</c:v>
                </c:pt>
                <c:pt idx="142">
                  <c:v>7.0443809999999996</c:v>
                </c:pt>
                <c:pt idx="143">
                  <c:v>7.1062399999999997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0.18812300000000001</c:v>
                </c:pt>
                <c:pt idx="1">
                  <c:v>0.28294399999999997</c:v>
                </c:pt>
                <c:pt idx="2">
                  <c:v>0.29086699999999999</c:v>
                </c:pt>
                <c:pt idx="3">
                  <c:v>0.30248700000000001</c:v>
                </c:pt>
                <c:pt idx="4">
                  <c:v>0.30523099999999997</c:v>
                </c:pt>
                <c:pt idx="5">
                  <c:v>0.32059100000000001</c:v>
                </c:pt>
                <c:pt idx="6">
                  <c:v>0.33604000000000001</c:v>
                </c:pt>
                <c:pt idx="7">
                  <c:v>0.35810599999999998</c:v>
                </c:pt>
                <c:pt idx="8">
                  <c:v>0.39021899999999998</c:v>
                </c:pt>
                <c:pt idx="9">
                  <c:v>0.41954599999999997</c:v>
                </c:pt>
                <c:pt idx="10">
                  <c:v>0.454038</c:v>
                </c:pt>
                <c:pt idx="11">
                  <c:v>0.49250300000000002</c:v>
                </c:pt>
                <c:pt idx="12">
                  <c:v>0.52736499999999997</c:v>
                </c:pt>
                <c:pt idx="13">
                  <c:v>0.56381199999999998</c:v>
                </c:pt>
                <c:pt idx="14">
                  <c:v>0.59761200000000003</c:v>
                </c:pt>
                <c:pt idx="15">
                  <c:v>0.63204700000000003</c:v>
                </c:pt>
                <c:pt idx="16">
                  <c:v>0.66573300000000002</c:v>
                </c:pt>
                <c:pt idx="17">
                  <c:v>0.70153500000000002</c:v>
                </c:pt>
                <c:pt idx="18">
                  <c:v>0.73990800000000001</c:v>
                </c:pt>
                <c:pt idx="19">
                  <c:v>0.78231799999999996</c:v>
                </c:pt>
                <c:pt idx="20">
                  <c:v>0.82860599999999995</c:v>
                </c:pt>
                <c:pt idx="21">
                  <c:v>0.89214499999999997</c:v>
                </c:pt>
                <c:pt idx="22">
                  <c:v>0.94132199999999999</c:v>
                </c:pt>
                <c:pt idx="23">
                  <c:v>1</c:v>
                </c:pt>
                <c:pt idx="24">
                  <c:v>0.996861</c:v>
                </c:pt>
                <c:pt idx="25">
                  <c:v>1.065672</c:v>
                </c:pt>
                <c:pt idx="26">
                  <c:v>1.0379689999999999</c:v>
                </c:pt>
                <c:pt idx="27">
                  <c:v>1.045766</c:v>
                </c:pt>
                <c:pt idx="28">
                  <c:v>1.048754</c:v>
                </c:pt>
                <c:pt idx="29">
                  <c:v>1.0267379999999999</c:v>
                </c:pt>
                <c:pt idx="30">
                  <c:v>1.0250090000000001</c:v>
                </c:pt>
                <c:pt idx="31">
                  <c:v>1.022354</c:v>
                </c:pt>
                <c:pt idx="32">
                  <c:v>1.0228200000000001</c:v>
                </c:pt>
                <c:pt idx="33">
                  <c:v>1.0196130000000001</c:v>
                </c:pt>
                <c:pt idx="34">
                  <c:v>1.0294049999999999</c:v>
                </c:pt>
                <c:pt idx="35">
                  <c:v>1.0338879999999999</c:v>
                </c:pt>
                <c:pt idx="36">
                  <c:v>1.048314</c:v>
                </c:pt>
                <c:pt idx="37">
                  <c:v>1.057167</c:v>
                </c:pt>
                <c:pt idx="38">
                  <c:v>1.067995</c:v>
                </c:pt>
                <c:pt idx="39">
                  <c:v>1.0844290000000001</c:v>
                </c:pt>
                <c:pt idx="40">
                  <c:v>1.094649</c:v>
                </c:pt>
                <c:pt idx="41">
                  <c:v>1.1104270000000001</c:v>
                </c:pt>
                <c:pt idx="42">
                  <c:v>1.122296</c:v>
                </c:pt>
                <c:pt idx="43">
                  <c:v>1.1335550000000001</c:v>
                </c:pt>
                <c:pt idx="44">
                  <c:v>1.1902550000000001</c:v>
                </c:pt>
                <c:pt idx="45">
                  <c:v>1.2623599999999999</c:v>
                </c:pt>
                <c:pt idx="46">
                  <c:v>1.414571</c:v>
                </c:pt>
                <c:pt idx="47">
                  <c:v>1.458566</c:v>
                </c:pt>
                <c:pt idx="48">
                  <c:v>1.5000260000000001</c:v>
                </c:pt>
                <c:pt idx="49">
                  <c:v>1.5415970000000001</c:v>
                </c:pt>
                <c:pt idx="50">
                  <c:v>1.5831919999999999</c:v>
                </c:pt>
                <c:pt idx="51">
                  <c:v>1.625216</c:v>
                </c:pt>
                <c:pt idx="52">
                  <c:v>1.685022</c:v>
                </c:pt>
                <c:pt idx="53">
                  <c:v>1.762473</c:v>
                </c:pt>
                <c:pt idx="54">
                  <c:v>1.8219810000000001</c:v>
                </c:pt>
                <c:pt idx="55">
                  <c:v>1.868028</c:v>
                </c:pt>
                <c:pt idx="56">
                  <c:v>1.9184019999999999</c:v>
                </c:pt>
                <c:pt idx="57">
                  <c:v>1.989293</c:v>
                </c:pt>
                <c:pt idx="58">
                  <c:v>2.0763989999999999</c:v>
                </c:pt>
                <c:pt idx="59">
                  <c:v>2.1487620000000001</c:v>
                </c:pt>
                <c:pt idx="60">
                  <c:v>2.2041279999999999</c:v>
                </c:pt>
                <c:pt idx="61">
                  <c:v>2.261784</c:v>
                </c:pt>
                <c:pt idx="62">
                  <c:v>2.3055400000000001</c:v>
                </c:pt>
                <c:pt idx="63">
                  <c:v>2.354104</c:v>
                </c:pt>
                <c:pt idx="64">
                  <c:v>2.4169529999999999</c:v>
                </c:pt>
                <c:pt idx="65">
                  <c:v>2.4772479999999999</c:v>
                </c:pt>
                <c:pt idx="66">
                  <c:v>2.5088140000000001</c:v>
                </c:pt>
                <c:pt idx="67">
                  <c:v>2.5590579999999998</c:v>
                </c:pt>
                <c:pt idx="68">
                  <c:v>2.6016879999999998</c:v>
                </c:pt>
                <c:pt idx="69">
                  <c:v>2.6510009999999999</c:v>
                </c:pt>
                <c:pt idx="70">
                  <c:v>2.7077330000000002</c:v>
                </c:pt>
                <c:pt idx="71">
                  <c:v>2.7486519999999999</c:v>
                </c:pt>
                <c:pt idx="72">
                  <c:v>2.8016619999999999</c:v>
                </c:pt>
                <c:pt idx="73">
                  <c:v>2.8621370000000002</c:v>
                </c:pt>
                <c:pt idx="74">
                  <c:v>2.9167939999999999</c:v>
                </c:pt>
                <c:pt idx="75">
                  <c:v>2.9691589999999999</c:v>
                </c:pt>
                <c:pt idx="76">
                  <c:v>3.0275880000000002</c:v>
                </c:pt>
                <c:pt idx="77">
                  <c:v>3.0712030000000001</c:v>
                </c:pt>
                <c:pt idx="78">
                  <c:v>3.13497</c:v>
                </c:pt>
                <c:pt idx="79">
                  <c:v>3.2219600000000002</c:v>
                </c:pt>
                <c:pt idx="80">
                  <c:v>3.2671220000000001</c:v>
                </c:pt>
                <c:pt idx="81">
                  <c:v>3.3401380000000001</c:v>
                </c:pt>
                <c:pt idx="82">
                  <c:v>3.4115829999999998</c:v>
                </c:pt>
                <c:pt idx="83">
                  <c:v>3.4794510000000001</c:v>
                </c:pt>
                <c:pt idx="84">
                  <c:v>3.5228410000000001</c:v>
                </c:pt>
                <c:pt idx="85">
                  <c:v>3.5966360000000002</c:v>
                </c:pt>
                <c:pt idx="86">
                  <c:v>3.6813180000000001</c:v>
                </c:pt>
                <c:pt idx="87">
                  <c:v>3.7435559999999999</c:v>
                </c:pt>
                <c:pt idx="88">
                  <c:v>3.8026040000000001</c:v>
                </c:pt>
                <c:pt idx="89">
                  <c:v>3.8849019999999999</c:v>
                </c:pt>
                <c:pt idx="90">
                  <c:v>3.9432680000000002</c:v>
                </c:pt>
                <c:pt idx="91">
                  <c:v>3.993258</c:v>
                </c:pt>
                <c:pt idx="92">
                  <c:v>4.0451870000000003</c:v>
                </c:pt>
                <c:pt idx="93">
                  <c:v>4.1301639999999997</c:v>
                </c:pt>
                <c:pt idx="94">
                  <c:v>4.1793170000000002</c:v>
                </c:pt>
                <c:pt idx="95">
                  <c:v>4.2365130000000004</c:v>
                </c:pt>
                <c:pt idx="96">
                  <c:v>4.2936860000000001</c:v>
                </c:pt>
                <c:pt idx="97">
                  <c:v>4.3719000000000001</c:v>
                </c:pt>
                <c:pt idx="98">
                  <c:v>4.4119510000000002</c:v>
                </c:pt>
                <c:pt idx="99">
                  <c:v>4.4738980000000002</c:v>
                </c:pt>
                <c:pt idx="100">
                  <c:v>4.5445849999999997</c:v>
                </c:pt>
                <c:pt idx="101">
                  <c:v>4.5927790000000002</c:v>
                </c:pt>
                <c:pt idx="102">
                  <c:v>4.6678389999999998</c:v>
                </c:pt>
                <c:pt idx="103">
                  <c:v>4.7338089999999999</c:v>
                </c:pt>
                <c:pt idx="104">
                  <c:v>4.7956320000000003</c:v>
                </c:pt>
                <c:pt idx="105">
                  <c:v>4.8744569999999996</c:v>
                </c:pt>
                <c:pt idx="106">
                  <c:v>4.9461000000000004</c:v>
                </c:pt>
                <c:pt idx="107">
                  <c:v>5.0169079999999999</c:v>
                </c:pt>
                <c:pt idx="108">
                  <c:v>5.0540250000000002</c:v>
                </c:pt>
                <c:pt idx="109">
                  <c:v>5.1505679999999998</c:v>
                </c:pt>
                <c:pt idx="110">
                  <c:v>5.2191159999999996</c:v>
                </c:pt>
                <c:pt idx="111">
                  <c:v>5.2809670000000004</c:v>
                </c:pt>
                <c:pt idx="112">
                  <c:v>5.3494469999999996</c:v>
                </c:pt>
                <c:pt idx="113">
                  <c:v>5.4185160000000003</c:v>
                </c:pt>
                <c:pt idx="114">
                  <c:v>5.4762829999999996</c:v>
                </c:pt>
                <c:pt idx="115">
                  <c:v>5.5265310000000003</c:v>
                </c:pt>
                <c:pt idx="116">
                  <c:v>5.575793</c:v>
                </c:pt>
                <c:pt idx="117">
                  <c:v>5.6774469999999999</c:v>
                </c:pt>
                <c:pt idx="118">
                  <c:v>5.7510399999999997</c:v>
                </c:pt>
                <c:pt idx="119">
                  <c:v>5.8468150000000003</c:v>
                </c:pt>
                <c:pt idx="120">
                  <c:v>5.9216110000000004</c:v>
                </c:pt>
                <c:pt idx="121">
                  <c:v>5.9692920000000003</c:v>
                </c:pt>
                <c:pt idx="122">
                  <c:v>6.04786</c:v>
                </c:pt>
                <c:pt idx="123">
                  <c:v>6.1053680000000004</c:v>
                </c:pt>
                <c:pt idx="124">
                  <c:v>6.1820490000000001</c:v>
                </c:pt>
                <c:pt idx="125">
                  <c:v>6.2694190000000001</c:v>
                </c:pt>
                <c:pt idx="126">
                  <c:v>6.2895539999999999</c:v>
                </c:pt>
                <c:pt idx="127">
                  <c:v>6.3566130000000003</c:v>
                </c:pt>
                <c:pt idx="128">
                  <c:v>6.4341549999999996</c:v>
                </c:pt>
                <c:pt idx="129">
                  <c:v>6.4846349999999999</c:v>
                </c:pt>
                <c:pt idx="130">
                  <c:v>6.5768709999999997</c:v>
                </c:pt>
                <c:pt idx="131">
                  <c:v>6.6195000000000004</c:v>
                </c:pt>
                <c:pt idx="132">
                  <c:v>6.6795689999999999</c:v>
                </c:pt>
                <c:pt idx="133">
                  <c:v>6.7269240000000003</c:v>
                </c:pt>
                <c:pt idx="134">
                  <c:v>6.7802619999999996</c:v>
                </c:pt>
                <c:pt idx="135">
                  <c:v>6.8272490000000001</c:v>
                </c:pt>
                <c:pt idx="136">
                  <c:v>6.8902659999999996</c:v>
                </c:pt>
                <c:pt idx="137">
                  <c:v>6.9311870000000004</c:v>
                </c:pt>
                <c:pt idx="138">
                  <c:v>7.00542</c:v>
                </c:pt>
                <c:pt idx="139">
                  <c:v>7.0771369999999996</c:v>
                </c:pt>
                <c:pt idx="140">
                  <c:v>7.1275250000000003</c:v>
                </c:pt>
                <c:pt idx="141">
                  <c:v>7.1455209999999996</c:v>
                </c:pt>
                <c:pt idx="142">
                  <c:v>7.1835610000000001</c:v>
                </c:pt>
                <c:pt idx="143">
                  <c:v>7.2198799999999999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0.18816099999999999</c:v>
                </c:pt>
                <c:pt idx="1">
                  <c:v>0.27822599999999997</c:v>
                </c:pt>
                <c:pt idx="2">
                  <c:v>0.29119699999999998</c:v>
                </c:pt>
                <c:pt idx="3">
                  <c:v>0.29700100000000001</c:v>
                </c:pt>
                <c:pt idx="4">
                  <c:v>0.30993700000000002</c:v>
                </c:pt>
                <c:pt idx="5">
                  <c:v>0.32031599999999999</c:v>
                </c:pt>
                <c:pt idx="6">
                  <c:v>0.33784999999999998</c:v>
                </c:pt>
                <c:pt idx="7">
                  <c:v>0.35912699999999997</c:v>
                </c:pt>
                <c:pt idx="8">
                  <c:v>0.38579400000000003</c:v>
                </c:pt>
                <c:pt idx="9">
                  <c:v>0.41830600000000001</c:v>
                </c:pt>
                <c:pt idx="10">
                  <c:v>0.45431500000000002</c:v>
                </c:pt>
                <c:pt idx="11">
                  <c:v>0.49289500000000003</c:v>
                </c:pt>
                <c:pt idx="12">
                  <c:v>0.53175399999999995</c:v>
                </c:pt>
                <c:pt idx="13">
                  <c:v>0.563805</c:v>
                </c:pt>
                <c:pt idx="14">
                  <c:v>0.59856299999999996</c:v>
                </c:pt>
                <c:pt idx="15">
                  <c:v>0.63866800000000001</c:v>
                </c:pt>
                <c:pt idx="16">
                  <c:v>0.67288599999999998</c:v>
                </c:pt>
                <c:pt idx="17">
                  <c:v>0.71953199999999995</c:v>
                </c:pt>
                <c:pt idx="18">
                  <c:v>0.75632100000000002</c:v>
                </c:pt>
                <c:pt idx="19">
                  <c:v>0.80003199999999997</c:v>
                </c:pt>
                <c:pt idx="20">
                  <c:v>0.84126900000000004</c:v>
                </c:pt>
                <c:pt idx="21">
                  <c:v>0.89017100000000005</c:v>
                </c:pt>
                <c:pt idx="22">
                  <c:v>0.94054099999999996</c:v>
                </c:pt>
                <c:pt idx="23">
                  <c:v>1</c:v>
                </c:pt>
                <c:pt idx="24">
                  <c:v>0.99757600000000002</c:v>
                </c:pt>
                <c:pt idx="25">
                  <c:v>1.061795</c:v>
                </c:pt>
                <c:pt idx="26">
                  <c:v>1.0384580000000001</c:v>
                </c:pt>
                <c:pt idx="27">
                  <c:v>1.0588660000000001</c:v>
                </c:pt>
                <c:pt idx="28">
                  <c:v>1.070182</c:v>
                </c:pt>
                <c:pt idx="29">
                  <c:v>1.0389600000000001</c:v>
                </c:pt>
                <c:pt idx="30">
                  <c:v>1.0334460000000001</c:v>
                </c:pt>
                <c:pt idx="31">
                  <c:v>1.033998</c:v>
                </c:pt>
                <c:pt idx="32">
                  <c:v>1.0324880000000001</c:v>
                </c:pt>
                <c:pt idx="33">
                  <c:v>1.0385340000000001</c:v>
                </c:pt>
                <c:pt idx="34">
                  <c:v>1.0438259999999999</c:v>
                </c:pt>
                <c:pt idx="35">
                  <c:v>1.0543990000000001</c:v>
                </c:pt>
                <c:pt idx="36">
                  <c:v>1.0631349999999999</c:v>
                </c:pt>
                <c:pt idx="37">
                  <c:v>1.075663</c:v>
                </c:pt>
                <c:pt idx="38">
                  <c:v>1.0887530000000001</c:v>
                </c:pt>
                <c:pt idx="39">
                  <c:v>1.100708</c:v>
                </c:pt>
                <c:pt idx="40">
                  <c:v>1.1077619999999999</c:v>
                </c:pt>
                <c:pt idx="41">
                  <c:v>1.1233569999999999</c:v>
                </c:pt>
                <c:pt idx="42">
                  <c:v>1.1345730000000001</c:v>
                </c:pt>
                <c:pt idx="43">
                  <c:v>1.148711</c:v>
                </c:pt>
                <c:pt idx="44">
                  <c:v>1.198485</c:v>
                </c:pt>
                <c:pt idx="45">
                  <c:v>1.252459</c:v>
                </c:pt>
                <c:pt idx="46">
                  <c:v>1.2933749999999999</c:v>
                </c:pt>
                <c:pt idx="47">
                  <c:v>1.337342</c:v>
                </c:pt>
                <c:pt idx="48">
                  <c:v>1.3862319999999999</c:v>
                </c:pt>
                <c:pt idx="49">
                  <c:v>1.4299459999999999</c:v>
                </c:pt>
                <c:pt idx="50">
                  <c:v>1.474324</c:v>
                </c:pt>
                <c:pt idx="51">
                  <c:v>1.5205610000000001</c:v>
                </c:pt>
                <c:pt idx="52">
                  <c:v>1.576651</c:v>
                </c:pt>
                <c:pt idx="53">
                  <c:v>1.6322890000000001</c:v>
                </c:pt>
                <c:pt idx="54">
                  <c:v>1.703468</c:v>
                </c:pt>
                <c:pt idx="55">
                  <c:v>1.896698</c:v>
                </c:pt>
                <c:pt idx="56">
                  <c:v>1.949481</c:v>
                </c:pt>
                <c:pt idx="57">
                  <c:v>1.976437</c:v>
                </c:pt>
                <c:pt idx="58">
                  <c:v>2.0225110000000002</c:v>
                </c:pt>
                <c:pt idx="59">
                  <c:v>2.0871179999999998</c:v>
                </c:pt>
                <c:pt idx="60">
                  <c:v>2.1487569999999998</c:v>
                </c:pt>
                <c:pt idx="61">
                  <c:v>2.1864309999999998</c:v>
                </c:pt>
                <c:pt idx="62">
                  <c:v>2.2100610000000001</c:v>
                </c:pt>
                <c:pt idx="63">
                  <c:v>2.3021690000000001</c:v>
                </c:pt>
                <c:pt idx="64">
                  <c:v>2.3793380000000002</c:v>
                </c:pt>
                <c:pt idx="65">
                  <c:v>2.4376850000000001</c:v>
                </c:pt>
                <c:pt idx="66">
                  <c:v>2.4847109999999999</c:v>
                </c:pt>
                <c:pt idx="67">
                  <c:v>2.531326</c:v>
                </c:pt>
                <c:pt idx="68">
                  <c:v>2.5881609999999999</c:v>
                </c:pt>
                <c:pt idx="69">
                  <c:v>2.6317339999999998</c:v>
                </c:pt>
                <c:pt idx="70">
                  <c:v>2.6680229999999998</c:v>
                </c:pt>
                <c:pt idx="71">
                  <c:v>2.7119</c:v>
                </c:pt>
                <c:pt idx="72">
                  <c:v>2.7599909999999999</c:v>
                </c:pt>
                <c:pt idx="73">
                  <c:v>2.8116810000000001</c:v>
                </c:pt>
                <c:pt idx="74">
                  <c:v>2.8594539999999999</c:v>
                </c:pt>
                <c:pt idx="75">
                  <c:v>2.9135789999999999</c:v>
                </c:pt>
                <c:pt idx="76">
                  <c:v>2.9572889999999998</c:v>
                </c:pt>
                <c:pt idx="77">
                  <c:v>3.018532</c:v>
                </c:pt>
                <c:pt idx="78">
                  <c:v>3.0820029999999998</c:v>
                </c:pt>
                <c:pt idx="79">
                  <c:v>3.1605409999999998</c:v>
                </c:pt>
                <c:pt idx="80">
                  <c:v>3.2353139999999998</c:v>
                </c:pt>
                <c:pt idx="81">
                  <c:v>3.2906599999999999</c:v>
                </c:pt>
                <c:pt idx="82">
                  <c:v>3.3729019999999998</c:v>
                </c:pt>
                <c:pt idx="83">
                  <c:v>3.4534289999999999</c:v>
                </c:pt>
                <c:pt idx="84">
                  <c:v>3.522672</c:v>
                </c:pt>
                <c:pt idx="85">
                  <c:v>3.5942470000000002</c:v>
                </c:pt>
                <c:pt idx="86">
                  <c:v>3.645661</c:v>
                </c:pt>
                <c:pt idx="87">
                  <c:v>3.7205629999999998</c:v>
                </c:pt>
                <c:pt idx="88">
                  <c:v>3.7920349999999998</c:v>
                </c:pt>
                <c:pt idx="89">
                  <c:v>3.841688</c:v>
                </c:pt>
                <c:pt idx="90">
                  <c:v>3.9023409999999998</c:v>
                </c:pt>
                <c:pt idx="91">
                  <c:v>3.9717440000000002</c:v>
                </c:pt>
                <c:pt idx="92">
                  <c:v>4.0239770000000004</c:v>
                </c:pt>
                <c:pt idx="93">
                  <c:v>4.0793239999999997</c:v>
                </c:pt>
                <c:pt idx="94">
                  <c:v>4.1896490000000002</c:v>
                </c:pt>
                <c:pt idx="95">
                  <c:v>4.2434269999999996</c:v>
                </c:pt>
                <c:pt idx="96">
                  <c:v>4.290451</c:v>
                </c:pt>
                <c:pt idx="97">
                  <c:v>4.3457720000000002</c:v>
                </c:pt>
                <c:pt idx="98">
                  <c:v>4.4188140000000002</c:v>
                </c:pt>
                <c:pt idx="99">
                  <c:v>4.478383</c:v>
                </c:pt>
                <c:pt idx="100">
                  <c:v>4.5194780000000003</c:v>
                </c:pt>
                <c:pt idx="101">
                  <c:v>4.5852690000000003</c:v>
                </c:pt>
                <c:pt idx="102">
                  <c:v>4.655583</c:v>
                </c:pt>
                <c:pt idx="103">
                  <c:v>4.7226949999999999</c:v>
                </c:pt>
                <c:pt idx="104">
                  <c:v>4.7849060000000003</c:v>
                </c:pt>
                <c:pt idx="105">
                  <c:v>4.8702730000000001</c:v>
                </c:pt>
                <c:pt idx="106">
                  <c:v>4.9603140000000003</c:v>
                </c:pt>
                <c:pt idx="107">
                  <c:v>5.033487</c:v>
                </c:pt>
                <c:pt idx="108">
                  <c:v>5.1270619999999996</c:v>
                </c:pt>
                <c:pt idx="109">
                  <c:v>5.1909599999999996</c:v>
                </c:pt>
                <c:pt idx="110">
                  <c:v>5.2295040000000004</c:v>
                </c:pt>
                <c:pt idx="111">
                  <c:v>5.2851439999999998</c:v>
                </c:pt>
                <c:pt idx="112">
                  <c:v>5.3706100000000001</c:v>
                </c:pt>
                <c:pt idx="113">
                  <c:v>5.441986</c:v>
                </c:pt>
                <c:pt idx="114">
                  <c:v>5.5061739999999997</c:v>
                </c:pt>
                <c:pt idx="115">
                  <c:v>5.5993729999999999</c:v>
                </c:pt>
                <c:pt idx="116">
                  <c:v>5.6456140000000001</c:v>
                </c:pt>
                <c:pt idx="117">
                  <c:v>5.6940429999999997</c:v>
                </c:pt>
                <c:pt idx="118">
                  <c:v>5.7674060000000003</c:v>
                </c:pt>
                <c:pt idx="119">
                  <c:v>5.8454769999999998</c:v>
                </c:pt>
                <c:pt idx="120">
                  <c:v>5.9201870000000003</c:v>
                </c:pt>
                <c:pt idx="121">
                  <c:v>5.9750969999999999</c:v>
                </c:pt>
                <c:pt idx="122">
                  <c:v>6.0398379999999996</c:v>
                </c:pt>
                <c:pt idx="123">
                  <c:v>6.1097910000000004</c:v>
                </c:pt>
                <c:pt idx="124">
                  <c:v>6.1848210000000003</c:v>
                </c:pt>
                <c:pt idx="125">
                  <c:v>6.2483430000000002</c:v>
                </c:pt>
                <c:pt idx="126">
                  <c:v>6.3150539999999999</c:v>
                </c:pt>
                <c:pt idx="127">
                  <c:v>6.3508329999999997</c:v>
                </c:pt>
                <c:pt idx="128">
                  <c:v>6.3880600000000003</c:v>
                </c:pt>
                <c:pt idx="129">
                  <c:v>6.4375580000000001</c:v>
                </c:pt>
                <c:pt idx="130">
                  <c:v>6.5245509999999998</c:v>
                </c:pt>
                <c:pt idx="131">
                  <c:v>6.5628190000000002</c:v>
                </c:pt>
                <c:pt idx="132">
                  <c:v>6.6255100000000002</c:v>
                </c:pt>
                <c:pt idx="133">
                  <c:v>6.7040470000000001</c:v>
                </c:pt>
                <c:pt idx="134">
                  <c:v>6.7513550000000002</c:v>
                </c:pt>
                <c:pt idx="135">
                  <c:v>6.7910690000000002</c:v>
                </c:pt>
                <c:pt idx="136">
                  <c:v>6.8351889999999997</c:v>
                </c:pt>
                <c:pt idx="137">
                  <c:v>6.885421</c:v>
                </c:pt>
                <c:pt idx="138">
                  <c:v>6.9486059999999998</c:v>
                </c:pt>
                <c:pt idx="139">
                  <c:v>7.0335419999999997</c:v>
                </c:pt>
                <c:pt idx="140">
                  <c:v>7.0829760000000004</c:v>
                </c:pt>
                <c:pt idx="141">
                  <c:v>7.1245940000000001</c:v>
                </c:pt>
                <c:pt idx="142">
                  <c:v>7.1626329999999996</c:v>
                </c:pt>
                <c:pt idx="143">
                  <c:v>7.2021170000000003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0.20283399999999999</c:v>
                </c:pt>
                <c:pt idx="1">
                  <c:v>0.29986299999999999</c:v>
                </c:pt>
                <c:pt idx="2">
                  <c:v>0.30972499999999997</c:v>
                </c:pt>
                <c:pt idx="3">
                  <c:v>0.32155800000000001</c:v>
                </c:pt>
                <c:pt idx="4">
                  <c:v>0.32783000000000001</c:v>
                </c:pt>
                <c:pt idx="5">
                  <c:v>0.34592200000000001</c:v>
                </c:pt>
                <c:pt idx="6">
                  <c:v>0.362813</c:v>
                </c:pt>
                <c:pt idx="7">
                  <c:v>0.38610800000000001</c:v>
                </c:pt>
                <c:pt idx="8">
                  <c:v>0.41100199999999998</c:v>
                </c:pt>
                <c:pt idx="9">
                  <c:v>0.44301400000000002</c:v>
                </c:pt>
                <c:pt idx="10">
                  <c:v>0.47564000000000001</c:v>
                </c:pt>
                <c:pt idx="11">
                  <c:v>0.51206200000000002</c:v>
                </c:pt>
                <c:pt idx="12">
                  <c:v>0.54729300000000003</c:v>
                </c:pt>
                <c:pt idx="13">
                  <c:v>0.58627399999999996</c:v>
                </c:pt>
                <c:pt idx="14">
                  <c:v>0.61908200000000002</c:v>
                </c:pt>
                <c:pt idx="15">
                  <c:v>0.655748</c:v>
                </c:pt>
                <c:pt idx="16">
                  <c:v>0.68779999999999997</c:v>
                </c:pt>
                <c:pt idx="17">
                  <c:v>0.723912</c:v>
                </c:pt>
                <c:pt idx="18">
                  <c:v>0.76306799999999997</c:v>
                </c:pt>
                <c:pt idx="19">
                  <c:v>0.80393400000000004</c:v>
                </c:pt>
                <c:pt idx="20">
                  <c:v>0.84799800000000003</c:v>
                </c:pt>
                <c:pt idx="21">
                  <c:v>0.89701799999999998</c:v>
                </c:pt>
                <c:pt idx="22">
                  <c:v>0.94806900000000005</c:v>
                </c:pt>
                <c:pt idx="23">
                  <c:v>1</c:v>
                </c:pt>
                <c:pt idx="24">
                  <c:v>1.000521</c:v>
                </c:pt>
                <c:pt idx="25">
                  <c:v>1.0838429999999999</c:v>
                </c:pt>
                <c:pt idx="26">
                  <c:v>1.0430539999999999</c:v>
                </c:pt>
                <c:pt idx="27">
                  <c:v>1.0510200000000001</c:v>
                </c:pt>
                <c:pt idx="28">
                  <c:v>1.0670390000000001</c:v>
                </c:pt>
                <c:pt idx="29">
                  <c:v>1.0401959999999999</c:v>
                </c:pt>
                <c:pt idx="30">
                  <c:v>1.034151</c:v>
                </c:pt>
                <c:pt idx="31">
                  <c:v>1.0304340000000001</c:v>
                </c:pt>
                <c:pt idx="32">
                  <c:v>1.034063</c:v>
                </c:pt>
                <c:pt idx="33">
                  <c:v>1.0363800000000001</c:v>
                </c:pt>
                <c:pt idx="34">
                  <c:v>1.0366599999999999</c:v>
                </c:pt>
                <c:pt idx="35">
                  <c:v>1.0514460000000001</c:v>
                </c:pt>
                <c:pt idx="36">
                  <c:v>1.0623579999999999</c:v>
                </c:pt>
                <c:pt idx="37">
                  <c:v>1.0750759999999999</c:v>
                </c:pt>
                <c:pt idx="38">
                  <c:v>1.0846039999999999</c:v>
                </c:pt>
                <c:pt idx="39">
                  <c:v>1.09646</c:v>
                </c:pt>
                <c:pt idx="40">
                  <c:v>1.112932</c:v>
                </c:pt>
                <c:pt idx="41">
                  <c:v>1.131729</c:v>
                </c:pt>
                <c:pt idx="42">
                  <c:v>1.137896</c:v>
                </c:pt>
                <c:pt idx="43">
                  <c:v>1.155678</c:v>
                </c:pt>
                <c:pt idx="44">
                  <c:v>1.208154</c:v>
                </c:pt>
                <c:pt idx="45">
                  <c:v>1.3146230000000001</c:v>
                </c:pt>
                <c:pt idx="46">
                  <c:v>1.4000939999999999</c:v>
                </c:pt>
                <c:pt idx="47">
                  <c:v>1.4329400000000001</c:v>
                </c:pt>
                <c:pt idx="48">
                  <c:v>1.481995</c:v>
                </c:pt>
                <c:pt idx="49">
                  <c:v>1.523488</c:v>
                </c:pt>
                <c:pt idx="50">
                  <c:v>1.5568960000000001</c:v>
                </c:pt>
                <c:pt idx="51">
                  <c:v>1.599267</c:v>
                </c:pt>
                <c:pt idx="52">
                  <c:v>1.6718820000000001</c:v>
                </c:pt>
                <c:pt idx="53">
                  <c:v>1.7213449999999999</c:v>
                </c:pt>
                <c:pt idx="54">
                  <c:v>1.7605550000000001</c:v>
                </c:pt>
                <c:pt idx="55">
                  <c:v>1.796843</c:v>
                </c:pt>
                <c:pt idx="56">
                  <c:v>1.8622989999999999</c:v>
                </c:pt>
                <c:pt idx="57">
                  <c:v>1.9502219999999999</c:v>
                </c:pt>
                <c:pt idx="58">
                  <c:v>2.0246300000000002</c:v>
                </c:pt>
                <c:pt idx="59">
                  <c:v>2.0910959999999998</c:v>
                </c:pt>
                <c:pt idx="60">
                  <c:v>2.1412870000000002</c:v>
                </c:pt>
                <c:pt idx="61">
                  <c:v>2.18818</c:v>
                </c:pt>
                <c:pt idx="62">
                  <c:v>2.2366990000000002</c:v>
                </c:pt>
                <c:pt idx="63">
                  <c:v>2.2929810000000002</c:v>
                </c:pt>
                <c:pt idx="64">
                  <c:v>2.3369080000000002</c:v>
                </c:pt>
                <c:pt idx="65">
                  <c:v>2.3988659999999999</c:v>
                </c:pt>
                <c:pt idx="66">
                  <c:v>2.4352360000000002</c:v>
                </c:pt>
                <c:pt idx="67">
                  <c:v>2.4839570000000002</c:v>
                </c:pt>
                <c:pt idx="68">
                  <c:v>2.5191119999999998</c:v>
                </c:pt>
                <c:pt idx="69">
                  <c:v>2.5626690000000001</c:v>
                </c:pt>
                <c:pt idx="70">
                  <c:v>2.6113629999999999</c:v>
                </c:pt>
                <c:pt idx="71">
                  <c:v>2.6580370000000002</c:v>
                </c:pt>
                <c:pt idx="72">
                  <c:v>2.6984819999999998</c:v>
                </c:pt>
                <c:pt idx="73">
                  <c:v>2.7652800000000002</c:v>
                </c:pt>
                <c:pt idx="74">
                  <c:v>2.8215240000000001</c:v>
                </c:pt>
                <c:pt idx="75">
                  <c:v>2.8782999999999999</c:v>
                </c:pt>
                <c:pt idx="76">
                  <c:v>2.9287230000000002</c:v>
                </c:pt>
                <c:pt idx="77">
                  <c:v>2.9944320000000002</c:v>
                </c:pt>
                <c:pt idx="78">
                  <c:v>3.0563479999999998</c:v>
                </c:pt>
                <c:pt idx="79">
                  <c:v>3.1196169999999999</c:v>
                </c:pt>
                <c:pt idx="80">
                  <c:v>3.1643349999999999</c:v>
                </c:pt>
                <c:pt idx="81">
                  <c:v>3.2458230000000001</c:v>
                </c:pt>
                <c:pt idx="82">
                  <c:v>3.3123529999999999</c:v>
                </c:pt>
                <c:pt idx="83">
                  <c:v>3.3793799999999998</c:v>
                </c:pt>
                <c:pt idx="84">
                  <c:v>3.4227799999999999</c:v>
                </c:pt>
                <c:pt idx="85">
                  <c:v>3.4917739999999999</c:v>
                </c:pt>
                <c:pt idx="86">
                  <c:v>3.5579540000000001</c:v>
                </c:pt>
                <c:pt idx="87">
                  <c:v>3.6117110000000001</c:v>
                </c:pt>
                <c:pt idx="88">
                  <c:v>3.6620240000000002</c:v>
                </c:pt>
                <c:pt idx="89">
                  <c:v>3.7366320000000002</c:v>
                </c:pt>
                <c:pt idx="90">
                  <c:v>3.8170120000000001</c:v>
                </c:pt>
                <c:pt idx="91">
                  <c:v>3.88341</c:v>
                </c:pt>
                <c:pt idx="92">
                  <c:v>3.9487749999999999</c:v>
                </c:pt>
                <c:pt idx="93">
                  <c:v>3.9941659999999999</c:v>
                </c:pt>
                <c:pt idx="94">
                  <c:v>4.0689900000000003</c:v>
                </c:pt>
                <c:pt idx="95">
                  <c:v>4.1295109999999999</c:v>
                </c:pt>
                <c:pt idx="96">
                  <c:v>4.1844039999999998</c:v>
                </c:pt>
                <c:pt idx="97">
                  <c:v>4.2377520000000004</c:v>
                </c:pt>
                <c:pt idx="98">
                  <c:v>4.2923580000000001</c:v>
                </c:pt>
                <c:pt idx="99">
                  <c:v>4.3657079999999997</c:v>
                </c:pt>
                <c:pt idx="100">
                  <c:v>4.4287850000000004</c:v>
                </c:pt>
                <c:pt idx="101">
                  <c:v>4.5020509999999998</c:v>
                </c:pt>
                <c:pt idx="102">
                  <c:v>4.5671920000000004</c:v>
                </c:pt>
                <c:pt idx="103">
                  <c:v>4.6189369999999998</c:v>
                </c:pt>
                <c:pt idx="104">
                  <c:v>4.698061</c:v>
                </c:pt>
                <c:pt idx="105">
                  <c:v>4.7536170000000002</c:v>
                </c:pt>
                <c:pt idx="106">
                  <c:v>4.8020820000000004</c:v>
                </c:pt>
                <c:pt idx="107">
                  <c:v>4.8752409999999999</c:v>
                </c:pt>
                <c:pt idx="108">
                  <c:v>4.9282599999999999</c:v>
                </c:pt>
                <c:pt idx="109">
                  <c:v>5.0078420000000001</c:v>
                </c:pt>
                <c:pt idx="110">
                  <c:v>5.0706100000000003</c:v>
                </c:pt>
                <c:pt idx="111">
                  <c:v>5.1421359999999998</c:v>
                </c:pt>
                <c:pt idx="112">
                  <c:v>5.1920419999999998</c:v>
                </c:pt>
                <c:pt idx="113">
                  <c:v>5.2443169999999997</c:v>
                </c:pt>
                <c:pt idx="114">
                  <c:v>5.3318750000000001</c:v>
                </c:pt>
                <c:pt idx="115">
                  <c:v>5.3997440000000001</c:v>
                </c:pt>
                <c:pt idx="116">
                  <c:v>5.4832229999999997</c:v>
                </c:pt>
                <c:pt idx="117">
                  <c:v>5.5626740000000003</c:v>
                </c:pt>
                <c:pt idx="118">
                  <c:v>5.615138</c:v>
                </c:pt>
                <c:pt idx="119">
                  <c:v>5.6664570000000003</c:v>
                </c:pt>
                <c:pt idx="120">
                  <c:v>5.721336</c:v>
                </c:pt>
                <c:pt idx="121">
                  <c:v>5.7874059999999998</c:v>
                </c:pt>
                <c:pt idx="122">
                  <c:v>5.8297869999999996</c:v>
                </c:pt>
                <c:pt idx="123">
                  <c:v>5.8931370000000003</c:v>
                </c:pt>
                <c:pt idx="124">
                  <c:v>5.9617279999999999</c:v>
                </c:pt>
                <c:pt idx="125">
                  <c:v>6.0117609999999999</c:v>
                </c:pt>
                <c:pt idx="126">
                  <c:v>6.0554269999999999</c:v>
                </c:pt>
                <c:pt idx="127">
                  <c:v>6.1209069999999999</c:v>
                </c:pt>
                <c:pt idx="128">
                  <c:v>6.1595930000000001</c:v>
                </c:pt>
                <c:pt idx="129">
                  <c:v>6.2051860000000003</c:v>
                </c:pt>
                <c:pt idx="130">
                  <c:v>6.265326</c:v>
                </c:pt>
                <c:pt idx="131">
                  <c:v>6.346355</c:v>
                </c:pt>
                <c:pt idx="132">
                  <c:v>6.4275960000000003</c:v>
                </c:pt>
                <c:pt idx="133">
                  <c:v>6.4983909999999998</c:v>
                </c:pt>
                <c:pt idx="134">
                  <c:v>6.5611490000000003</c:v>
                </c:pt>
                <c:pt idx="135">
                  <c:v>6.6020390000000004</c:v>
                </c:pt>
                <c:pt idx="136">
                  <c:v>6.6686240000000003</c:v>
                </c:pt>
                <c:pt idx="137">
                  <c:v>6.7097910000000001</c:v>
                </c:pt>
                <c:pt idx="138">
                  <c:v>6.7564520000000003</c:v>
                </c:pt>
                <c:pt idx="139">
                  <c:v>6.7961590000000003</c:v>
                </c:pt>
                <c:pt idx="140">
                  <c:v>6.8427119999999997</c:v>
                </c:pt>
                <c:pt idx="141">
                  <c:v>6.8933549999999997</c:v>
                </c:pt>
                <c:pt idx="142">
                  <c:v>6.9432359999999997</c:v>
                </c:pt>
                <c:pt idx="143">
                  <c:v>6.9827539999999999</c:v>
                </c:pt>
              </c:numCache>
            </c:numRef>
          </c:yVal>
          <c:smooth val="1"/>
        </c:ser>
        <c:axId val="113698688"/>
        <c:axId val="114098176"/>
      </c:scatterChart>
      <c:valAx>
        <c:axId val="11369868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4098176"/>
        <c:crosses val="autoZero"/>
        <c:crossBetween val="midCat"/>
      </c:valAx>
      <c:valAx>
        <c:axId val="114098176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5516883511735383"/>
            </c:manualLayout>
          </c:layout>
        </c:title>
        <c:numFmt formatCode="General" sourceLinked="1"/>
        <c:tickLblPos val="nextTo"/>
        <c:crossAx val="113698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54719989425757"/>
          <c:y val="8.0391636665014934E-2"/>
          <c:w val="0.35867883489920871"/>
          <c:h val="0.56076047061299861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024715554042446"/>
          <c:y val="5.1400554097404488E-2"/>
          <c:w val="0.54571049173200048"/>
          <c:h val="0.76780475357247135"/>
        </c:manualLayout>
      </c:layout>
      <c:scatterChart>
        <c:scatterStyle val="smoothMarker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0.185498</c:v>
                </c:pt>
                <c:pt idx="1">
                  <c:v>0.27427099999999999</c:v>
                </c:pt>
                <c:pt idx="2">
                  <c:v>0.29000900000000002</c:v>
                </c:pt>
                <c:pt idx="3">
                  <c:v>0.300844</c:v>
                </c:pt>
                <c:pt idx="4">
                  <c:v>0.31513600000000003</c:v>
                </c:pt>
                <c:pt idx="5">
                  <c:v>0.32888099999999998</c:v>
                </c:pt>
                <c:pt idx="6">
                  <c:v>0.34850799999999998</c:v>
                </c:pt>
                <c:pt idx="7">
                  <c:v>0.36791200000000002</c:v>
                </c:pt>
                <c:pt idx="8">
                  <c:v>0.39931899999999998</c:v>
                </c:pt>
                <c:pt idx="9">
                  <c:v>0.42752299999999999</c:v>
                </c:pt>
                <c:pt idx="10">
                  <c:v>0.45694499999999999</c:v>
                </c:pt>
                <c:pt idx="11">
                  <c:v>0.49828099999999997</c:v>
                </c:pt>
                <c:pt idx="12">
                  <c:v>0.53334400000000004</c:v>
                </c:pt>
                <c:pt idx="13">
                  <c:v>0.57069000000000003</c:v>
                </c:pt>
                <c:pt idx="14">
                  <c:v>0.60183500000000001</c:v>
                </c:pt>
                <c:pt idx="15">
                  <c:v>0.63429100000000005</c:v>
                </c:pt>
                <c:pt idx="16">
                  <c:v>0.67368700000000004</c:v>
                </c:pt>
                <c:pt idx="17">
                  <c:v>0.71177900000000005</c:v>
                </c:pt>
                <c:pt idx="18">
                  <c:v>0.75080000000000002</c:v>
                </c:pt>
                <c:pt idx="19">
                  <c:v>0.79778899999999997</c:v>
                </c:pt>
                <c:pt idx="20">
                  <c:v>0.84394599999999997</c:v>
                </c:pt>
                <c:pt idx="21">
                  <c:v>0.89523699999999995</c:v>
                </c:pt>
                <c:pt idx="22">
                  <c:v>0.94194</c:v>
                </c:pt>
                <c:pt idx="23">
                  <c:v>1</c:v>
                </c:pt>
                <c:pt idx="24">
                  <c:v>1.0013989999999999</c:v>
                </c:pt>
                <c:pt idx="25">
                  <c:v>1.064297</c:v>
                </c:pt>
                <c:pt idx="26">
                  <c:v>1.0449109999999999</c:v>
                </c:pt>
                <c:pt idx="27">
                  <c:v>1.058665</c:v>
                </c:pt>
                <c:pt idx="28">
                  <c:v>1.046133</c:v>
                </c:pt>
                <c:pt idx="29">
                  <c:v>1.02342</c:v>
                </c:pt>
                <c:pt idx="30">
                  <c:v>1.020278</c:v>
                </c:pt>
                <c:pt idx="31">
                  <c:v>1.018081</c:v>
                </c:pt>
                <c:pt idx="32">
                  <c:v>1.0184219999999999</c:v>
                </c:pt>
                <c:pt idx="33">
                  <c:v>1.0269330000000001</c:v>
                </c:pt>
                <c:pt idx="34">
                  <c:v>1.0334350000000001</c:v>
                </c:pt>
                <c:pt idx="35">
                  <c:v>1.043172</c:v>
                </c:pt>
                <c:pt idx="36">
                  <c:v>1.0516049999999999</c:v>
                </c:pt>
                <c:pt idx="37">
                  <c:v>1.0609960000000001</c:v>
                </c:pt>
                <c:pt idx="38">
                  <c:v>1.0752740000000001</c:v>
                </c:pt>
                <c:pt idx="39">
                  <c:v>1.086897</c:v>
                </c:pt>
                <c:pt idx="40">
                  <c:v>1.097755</c:v>
                </c:pt>
                <c:pt idx="41">
                  <c:v>1.114492</c:v>
                </c:pt>
                <c:pt idx="42">
                  <c:v>1.1256269999999999</c:v>
                </c:pt>
                <c:pt idx="43">
                  <c:v>1.1353439999999999</c:v>
                </c:pt>
                <c:pt idx="44">
                  <c:v>1.185746</c:v>
                </c:pt>
                <c:pt idx="45">
                  <c:v>1.2346360000000001</c:v>
                </c:pt>
                <c:pt idx="46">
                  <c:v>1.280332</c:v>
                </c:pt>
                <c:pt idx="47">
                  <c:v>1.466237</c:v>
                </c:pt>
                <c:pt idx="48">
                  <c:v>1.4720070000000001</c:v>
                </c:pt>
                <c:pt idx="49">
                  <c:v>1.545884</c:v>
                </c:pt>
                <c:pt idx="50">
                  <c:v>1.604894</c:v>
                </c:pt>
                <c:pt idx="51">
                  <c:v>1.6502289999999999</c:v>
                </c:pt>
                <c:pt idx="52">
                  <c:v>1.6828129999999999</c:v>
                </c:pt>
                <c:pt idx="53">
                  <c:v>1.7290399999999999</c:v>
                </c:pt>
                <c:pt idx="54">
                  <c:v>1.777185</c:v>
                </c:pt>
                <c:pt idx="55">
                  <c:v>1.817893</c:v>
                </c:pt>
                <c:pt idx="56">
                  <c:v>1.8722460000000001</c:v>
                </c:pt>
                <c:pt idx="57">
                  <c:v>1.921861</c:v>
                </c:pt>
                <c:pt idx="58">
                  <c:v>1.9753769999999999</c:v>
                </c:pt>
                <c:pt idx="59">
                  <c:v>2.0225399999999998</c:v>
                </c:pt>
                <c:pt idx="60">
                  <c:v>2.0685020000000001</c:v>
                </c:pt>
                <c:pt idx="61">
                  <c:v>2.127901</c:v>
                </c:pt>
                <c:pt idx="62">
                  <c:v>2.1739380000000001</c:v>
                </c:pt>
                <c:pt idx="63">
                  <c:v>2.2155969999999998</c:v>
                </c:pt>
                <c:pt idx="64">
                  <c:v>2.2568990000000002</c:v>
                </c:pt>
                <c:pt idx="65">
                  <c:v>2.3054869999999998</c:v>
                </c:pt>
                <c:pt idx="66">
                  <c:v>2.3508520000000002</c:v>
                </c:pt>
                <c:pt idx="67">
                  <c:v>2.3838370000000002</c:v>
                </c:pt>
                <c:pt idx="68">
                  <c:v>2.4257529999999998</c:v>
                </c:pt>
                <c:pt idx="69">
                  <c:v>2.4829129999999999</c:v>
                </c:pt>
                <c:pt idx="70">
                  <c:v>2.5386199999999999</c:v>
                </c:pt>
                <c:pt idx="71">
                  <c:v>2.578773</c:v>
                </c:pt>
                <c:pt idx="72">
                  <c:v>2.6178970000000001</c:v>
                </c:pt>
                <c:pt idx="73">
                  <c:v>2.6788180000000001</c:v>
                </c:pt>
                <c:pt idx="74">
                  <c:v>2.727884</c:v>
                </c:pt>
                <c:pt idx="75">
                  <c:v>2.7850239999999999</c:v>
                </c:pt>
                <c:pt idx="76">
                  <c:v>2.8274750000000002</c:v>
                </c:pt>
                <c:pt idx="77">
                  <c:v>2.8734690000000001</c:v>
                </c:pt>
                <c:pt idx="78">
                  <c:v>2.9289860000000001</c:v>
                </c:pt>
                <c:pt idx="79">
                  <c:v>3.0025029999999999</c:v>
                </c:pt>
                <c:pt idx="80">
                  <c:v>3.0419809999999998</c:v>
                </c:pt>
                <c:pt idx="81">
                  <c:v>3.0994799999999998</c:v>
                </c:pt>
                <c:pt idx="82">
                  <c:v>3.1636129999999998</c:v>
                </c:pt>
                <c:pt idx="83">
                  <c:v>3.2155580000000001</c:v>
                </c:pt>
                <c:pt idx="84">
                  <c:v>3.2891949999999999</c:v>
                </c:pt>
                <c:pt idx="85">
                  <c:v>3.343029</c:v>
                </c:pt>
                <c:pt idx="86">
                  <c:v>3.4100609999999998</c:v>
                </c:pt>
                <c:pt idx="87">
                  <c:v>3.4757820000000001</c:v>
                </c:pt>
                <c:pt idx="88">
                  <c:v>3.5193449999999999</c:v>
                </c:pt>
                <c:pt idx="89">
                  <c:v>3.59985</c:v>
                </c:pt>
                <c:pt idx="90">
                  <c:v>3.6547809999999998</c:v>
                </c:pt>
                <c:pt idx="91">
                  <c:v>3.7193550000000002</c:v>
                </c:pt>
                <c:pt idx="92">
                  <c:v>3.7543570000000002</c:v>
                </c:pt>
                <c:pt idx="93">
                  <c:v>3.8283309999999999</c:v>
                </c:pt>
                <c:pt idx="94">
                  <c:v>3.8565429999999998</c:v>
                </c:pt>
                <c:pt idx="95">
                  <c:v>3.9315530000000001</c:v>
                </c:pt>
                <c:pt idx="96">
                  <c:v>3.9939650000000002</c:v>
                </c:pt>
                <c:pt idx="97">
                  <c:v>4.0364110000000002</c:v>
                </c:pt>
                <c:pt idx="98">
                  <c:v>4.0894789999999999</c:v>
                </c:pt>
                <c:pt idx="99">
                  <c:v>4.1777709999999999</c:v>
                </c:pt>
                <c:pt idx="100">
                  <c:v>4.2474889999999998</c:v>
                </c:pt>
                <c:pt idx="101">
                  <c:v>4.2878090000000002</c:v>
                </c:pt>
                <c:pt idx="102">
                  <c:v>4.367464</c:v>
                </c:pt>
                <c:pt idx="103">
                  <c:v>4.425935</c:v>
                </c:pt>
                <c:pt idx="104">
                  <c:v>4.484235</c:v>
                </c:pt>
                <c:pt idx="105">
                  <c:v>4.5251609999999998</c:v>
                </c:pt>
                <c:pt idx="106">
                  <c:v>4.5962740000000002</c:v>
                </c:pt>
                <c:pt idx="107">
                  <c:v>4.6380470000000003</c:v>
                </c:pt>
                <c:pt idx="108">
                  <c:v>4.7014690000000003</c:v>
                </c:pt>
                <c:pt idx="109">
                  <c:v>4.7707389999999998</c:v>
                </c:pt>
                <c:pt idx="110">
                  <c:v>4.8254989999999998</c:v>
                </c:pt>
                <c:pt idx="111">
                  <c:v>4.8583179999999997</c:v>
                </c:pt>
                <c:pt idx="112">
                  <c:v>4.912382</c:v>
                </c:pt>
                <c:pt idx="113">
                  <c:v>4.9922880000000003</c:v>
                </c:pt>
                <c:pt idx="114">
                  <c:v>5.06297</c:v>
                </c:pt>
                <c:pt idx="115">
                  <c:v>5.1412979999999999</c:v>
                </c:pt>
                <c:pt idx="116">
                  <c:v>5.2042020000000004</c:v>
                </c:pt>
                <c:pt idx="117">
                  <c:v>5.2427099999999998</c:v>
                </c:pt>
                <c:pt idx="118">
                  <c:v>5.2956919999999998</c:v>
                </c:pt>
                <c:pt idx="119">
                  <c:v>5.3579939999999997</c:v>
                </c:pt>
                <c:pt idx="120">
                  <c:v>5.4272239999999998</c:v>
                </c:pt>
                <c:pt idx="121">
                  <c:v>5.4999450000000003</c:v>
                </c:pt>
                <c:pt idx="122">
                  <c:v>5.5417500000000004</c:v>
                </c:pt>
                <c:pt idx="123">
                  <c:v>5.5875360000000001</c:v>
                </c:pt>
                <c:pt idx="124">
                  <c:v>5.6554489999999999</c:v>
                </c:pt>
                <c:pt idx="125">
                  <c:v>5.6953420000000001</c:v>
                </c:pt>
                <c:pt idx="126">
                  <c:v>5.7571380000000003</c:v>
                </c:pt>
                <c:pt idx="127">
                  <c:v>5.7990579999999996</c:v>
                </c:pt>
                <c:pt idx="128">
                  <c:v>5.8703380000000003</c:v>
                </c:pt>
                <c:pt idx="129">
                  <c:v>5.925891</c:v>
                </c:pt>
                <c:pt idx="130">
                  <c:v>5.9704189999999997</c:v>
                </c:pt>
                <c:pt idx="131">
                  <c:v>6.0062360000000004</c:v>
                </c:pt>
                <c:pt idx="132">
                  <c:v>6.0614809999999997</c:v>
                </c:pt>
                <c:pt idx="133">
                  <c:v>6.1016339999999998</c:v>
                </c:pt>
                <c:pt idx="134">
                  <c:v>6.1858500000000003</c:v>
                </c:pt>
                <c:pt idx="135">
                  <c:v>6.2074280000000002</c:v>
                </c:pt>
                <c:pt idx="136">
                  <c:v>6.2304740000000001</c:v>
                </c:pt>
                <c:pt idx="137">
                  <c:v>6.2543629999999997</c:v>
                </c:pt>
                <c:pt idx="138">
                  <c:v>6.3174000000000001</c:v>
                </c:pt>
                <c:pt idx="139">
                  <c:v>6.3839370000000004</c:v>
                </c:pt>
                <c:pt idx="140">
                  <c:v>6.4416989999999998</c:v>
                </c:pt>
                <c:pt idx="141">
                  <c:v>6.4754440000000004</c:v>
                </c:pt>
                <c:pt idx="142">
                  <c:v>6.526192</c:v>
                </c:pt>
                <c:pt idx="143">
                  <c:v>6.5973800000000002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0.17177600000000001</c:v>
                </c:pt>
                <c:pt idx="1">
                  <c:v>0.261266</c:v>
                </c:pt>
                <c:pt idx="2">
                  <c:v>0.270791</c:v>
                </c:pt>
                <c:pt idx="3">
                  <c:v>0.27923500000000001</c:v>
                </c:pt>
                <c:pt idx="4">
                  <c:v>0.28481200000000001</c:v>
                </c:pt>
                <c:pt idx="5">
                  <c:v>0.30054700000000001</c:v>
                </c:pt>
                <c:pt idx="6">
                  <c:v>0.311473</c:v>
                </c:pt>
                <c:pt idx="7">
                  <c:v>0.334538</c:v>
                </c:pt>
                <c:pt idx="8">
                  <c:v>0.36513400000000001</c:v>
                </c:pt>
                <c:pt idx="9">
                  <c:v>0.39407799999999998</c:v>
                </c:pt>
                <c:pt idx="10">
                  <c:v>0.43390200000000001</c:v>
                </c:pt>
                <c:pt idx="11">
                  <c:v>0.46818500000000002</c:v>
                </c:pt>
                <c:pt idx="12">
                  <c:v>0.50880199999999998</c:v>
                </c:pt>
                <c:pt idx="13">
                  <c:v>0.54328100000000001</c:v>
                </c:pt>
                <c:pt idx="14">
                  <c:v>0.58544799999999997</c:v>
                </c:pt>
                <c:pt idx="15">
                  <c:v>0.628085</c:v>
                </c:pt>
                <c:pt idx="16">
                  <c:v>0.65909399999999996</c:v>
                </c:pt>
                <c:pt idx="17">
                  <c:v>0.69738</c:v>
                </c:pt>
                <c:pt idx="18">
                  <c:v>0.74738499999999997</c:v>
                </c:pt>
                <c:pt idx="19">
                  <c:v>0.79020599999999996</c:v>
                </c:pt>
                <c:pt idx="20">
                  <c:v>0.84093799999999996</c:v>
                </c:pt>
                <c:pt idx="21">
                  <c:v>0.89406799999999997</c:v>
                </c:pt>
                <c:pt idx="22">
                  <c:v>0.94940400000000003</c:v>
                </c:pt>
                <c:pt idx="23">
                  <c:v>1</c:v>
                </c:pt>
                <c:pt idx="24">
                  <c:v>0.99990199999999996</c:v>
                </c:pt>
                <c:pt idx="25">
                  <c:v>1.093137</c:v>
                </c:pt>
                <c:pt idx="26">
                  <c:v>1.0633520000000001</c:v>
                </c:pt>
                <c:pt idx="27">
                  <c:v>1.0728249999999999</c:v>
                </c:pt>
                <c:pt idx="28">
                  <c:v>1.071625</c:v>
                </c:pt>
                <c:pt idx="29">
                  <c:v>1.0444020000000001</c:v>
                </c:pt>
                <c:pt idx="30">
                  <c:v>1.0312539999999999</c:v>
                </c:pt>
                <c:pt idx="31">
                  <c:v>1.0302610000000001</c:v>
                </c:pt>
                <c:pt idx="32">
                  <c:v>1.028988</c:v>
                </c:pt>
                <c:pt idx="33">
                  <c:v>1.0332129999999999</c:v>
                </c:pt>
                <c:pt idx="34">
                  <c:v>1.0342990000000001</c:v>
                </c:pt>
                <c:pt idx="35">
                  <c:v>1.04518</c:v>
                </c:pt>
                <c:pt idx="36">
                  <c:v>1.0560290000000001</c:v>
                </c:pt>
                <c:pt idx="37">
                  <c:v>1.063593</c:v>
                </c:pt>
                <c:pt idx="38">
                  <c:v>1.081153</c:v>
                </c:pt>
                <c:pt idx="39">
                  <c:v>1.09493</c:v>
                </c:pt>
                <c:pt idx="40">
                  <c:v>1.1083719999999999</c:v>
                </c:pt>
                <c:pt idx="41">
                  <c:v>1.1184620000000001</c:v>
                </c:pt>
                <c:pt idx="42">
                  <c:v>1.13286</c:v>
                </c:pt>
                <c:pt idx="43">
                  <c:v>1.1442589999999999</c:v>
                </c:pt>
                <c:pt idx="44">
                  <c:v>1.197184</c:v>
                </c:pt>
                <c:pt idx="45">
                  <c:v>1.251925</c:v>
                </c:pt>
                <c:pt idx="46">
                  <c:v>1.2984739999999999</c:v>
                </c:pt>
                <c:pt idx="47">
                  <c:v>1.3457570000000001</c:v>
                </c:pt>
                <c:pt idx="48">
                  <c:v>1.3941889999999999</c:v>
                </c:pt>
                <c:pt idx="49">
                  <c:v>1.447554</c:v>
                </c:pt>
                <c:pt idx="50">
                  <c:v>1.497719</c:v>
                </c:pt>
                <c:pt idx="51">
                  <c:v>1.545587</c:v>
                </c:pt>
                <c:pt idx="52">
                  <c:v>1.6001639999999999</c:v>
                </c:pt>
                <c:pt idx="53">
                  <c:v>1.6474800000000001</c:v>
                </c:pt>
                <c:pt idx="54">
                  <c:v>1.70814</c:v>
                </c:pt>
                <c:pt idx="55">
                  <c:v>1.8724609999999999</c:v>
                </c:pt>
                <c:pt idx="56">
                  <c:v>1.9431350000000001</c:v>
                </c:pt>
                <c:pt idx="57">
                  <c:v>2.0151020000000002</c:v>
                </c:pt>
                <c:pt idx="58">
                  <c:v>2.060327</c:v>
                </c:pt>
                <c:pt idx="59">
                  <c:v>2.1083620000000001</c:v>
                </c:pt>
                <c:pt idx="60">
                  <c:v>2.1443080000000001</c:v>
                </c:pt>
                <c:pt idx="61">
                  <c:v>2.1890930000000002</c:v>
                </c:pt>
                <c:pt idx="62">
                  <c:v>2.2903570000000002</c:v>
                </c:pt>
                <c:pt idx="63">
                  <c:v>2.3496290000000002</c:v>
                </c:pt>
                <c:pt idx="64">
                  <c:v>2.395248</c:v>
                </c:pt>
                <c:pt idx="65">
                  <c:v>2.431835</c:v>
                </c:pt>
                <c:pt idx="66">
                  <c:v>2.4758650000000002</c:v>
                </c:pt>
                <c:pt idx="67">
                  <c:v>2.5148039999999998</c:v>
                </c:pt>
                <c:pt idx="68">
                  <c:v>2.572419</c:v>
                </c:pt>
                <c:pt idx="69">
                  <c:v>2.6310519999999999</c:v>
                </c:pt>
                <c:pt idx="70">
                  <c:v>2.6958280000000001</c:v>
                </c:pt>
                <c:pt idx="71">
                  <c:v>2.7646320000000002</c:v>
                </c:pt>
                <c:pt idx="72">
                  <c:v>2.8095690000000002</c:v>
                </c:pt>
                <c:pt idx="73">
                  <c:v>2.8528500000000001</c:v>
                </c:pt>
                <c:pt idx="74">
                  <c:v>2.8814850000000001</c:v>
                </c:pt>
                <c:pt idx="75">
                  <c:v>2.9392830000000001</c:v>
                </c:pt>
                <c:pt idx="76">
                  <c:v>2.976791</c:v>
                </c:pt>
                <c:pt idx="77">
                  <c:v>3.0335420000000002</c:v>
                </c:pt>
                <c:pt idx="78">
                  <c:v>3.0819049999999999</c:v>
                </c:pt>
                <c:pt idx="79">
                  <c:v>3.1298149999999998</c:v>
                </c:pt>
                <c:pt idx="80">
                  <c:v>3.1936110000000002</c:v>
                </c:pt>
                <c:pt idx="81">
                  <c:v>3.2573989999999999</c:v>
                </c:pt>
                <c:pt idx="82">
                  <c:v>3.3113000000000001</c:v>
                </c:pt>
                <c:pt idx="83">
                  <c:v>3.3952599999999999</c:v>
                </c:pt>
                <c:pt idx="84">
                  <c:v>3.4294120000000001</c:v>
                </c:pt>
                <c:pt idx="85">
                  <c:v>3.4882629999999999</c:v>
                </c:pt>
                <c:pt idx="86">
                  <c:v>3.5723940000000001</c:v>
                </c:pt>
                <c:pt idx="87">
                  <c:v>3.6601400000000002</c:v>
                </c:pt>
                <c:pt idx="88">
                  <c:v>3.7290920000000001</c:v>
                </c:pt>
                <c:pt idx="89">
                  <c:v>3.8005450000000001</c:v>
                </c:pt>
                <c:pt idx="90">
                  <c:v>3.883219</c:v>
                </c:pt>
                <c:pt idx="91">
                  <c:v>3.9287839999999998</c:v>
                </c:pt>
                <c:pt idx="92">
                  <c:v>3.9878130000000001</c:v>
                </c:pt>
                <c:pt idx="93">
                  <c:v>4.0737769999999998</c:v>
                </c:pt>
                <c:pt idx="94">
                  <c:v>4.1335990000000002</c:v>
                </c:pt>
                <c:pt idx="95">
                  <c:v>4.1921350000000004</c:v>
                </c:pt>
                <c:pt idx="96">
                  <c:v>4.234146</c:v>
                </c:pt>
                <c:pt idx="97">
                  <c:v>4.320093</c:v>
                </c:pt>
                <c:pt idx="98">
                  <c:v>4.3888360000000004</c:v>
                </c:pt>
                <c:pt idx="99">
                  <c:v>4.4569929999999998</c:v>
                </c:pt>
                <c:pt idx="100">
                  <c:v>4.529407</c:v>
                </c:pt>
                <c:pt idx="101">
                  <c:v>4.5968020000000003</c:v>
                </c:pt>
                <c:pt idx="102">
                  <c:v>4.6504380000000003</c:v>
                </c:pt>
                <c:pt idx="103">
                  <c:v>4.7222150000000003</c:v>
                </c:pt>
                <c:pt idx="104">
                  <c:v>4.7682260000000003</c:v>
                </c:pt>
                <c:pt idx="105">
                  <c:v>4.8261339999999997</c:v>
                </c:pt>
                <c:pt idx="106">
                  <c:v>4.9039080000000004</c:v>
                </c:pt>
                <c:pt idx="107">
                  <c:v>4.9742610000000003</c:v>
                </c:pt>
                <c:pt idx="108">
                  <c:v>5.0328660000000003</c:v>
                </c:pt>
                <c:pt idx="109">
                  <c:v>5.0954199999999998</c:v>
                </c:pt>
                <c:pt idx="110">
                  <c:v>5.1883150000000002</c:v>
                </c:pt>
                <c:pt idx="111">
                  <c:v>5.2386109999999997</c:v>
                </c:pt>
                <c:pt idx="112">
                  <c:v>5.3294379999999997</c:v>
                </c:pt>
                <c:pt idx="113">
                  <c:v>5.3645560000000003</c:v>
                </c:pt>
                <c:pt idx="114">
                  <c:v>5.4121540000000001</c:v>
                </c:pt>
                <c:pt idx="115">
                  <c:v>5.4714340000000004</c:v>
                </c:pt>
                <c:pt idx="116">
                  <c:v>5.532654</c:v>
                </c:pt>
                <c:pt idx="117">
                  <c:v>5.6034740000000003</c:v>
                </c:pt>
                <c:pt idx="118">
                  <c:v>5.6679449999999996</c:v>
                </c:pt>
                <c:pt idx="119">
                  <c:v>5.7441490000000002</c:v>
                </c:pt>
                <c:pt idx="120">
                  <c:v>5.8243819999999999</c:v>
                </c:pt>
                <c:pt idx="121">
                  <c:v>5.8550800000000001</c:v>
                </c:pt>
                <c:pt idx="122">
                  <c:v>5.9225640000000004</c:v>
                </c:pt>
                <c:pt idx="123">
                  <c:v>5.95411</c:v>
                </c:pt>
                <c:pt idx="124">
                  <c:v>6.0248489999999997</c:v>
                </c:pt>
                <c:pt idx="125">
                  <c:v>6.0649959999999998</c:v>
                </c:pt>
                <c:pt idx="126">
                  <c:v>6.1364539999999996</c:v>
                </c:pt>
                <c:pt idx="127">
                  <c:v>6.1803619999999997</c:v>
                </c:pt>
                <c:pt idx="128">
                  <c:v>6.2204579999999998</c:v>
                </c:pt>
                <c:pt idx="129">
                  <c:v>6.3095869999999996</c:v>
                </c:pt>
                <c:pt idx="130">
                  <c:v>6.367623</c:v>
                </c:pt>
                <c:pt idx="131">
                  <c:v>6.4431890000000003</c:v>
                </c:pt>
                <c:pt idx="132">
                  <c:v>6.4916960000000001</c:v>
                </c:pt>
                <c:pt idx="133">
                  <c:v>6.5615300000000003</c:v>
                </c:pt>
                <c:pt idx="134">
                  <c:v>6.6117309999999998</c:v>
                </c:pt>
                <c:pt idx="135">
                  <c:v>6.6912430000000001</c:v>
                </c:pt>
                <c:pt idx="136">
                  <c:v>6.7416119999999999</c:v>
                </c:pt>
                <c:pt idx="137">
                  <c:v>6.8115949999999996</c:v>
                </c:pt>
                <c:pt idx="138">
                  <c:v>6.8740290000000002</c:v>
                </c:pt>
                <c:pt idx="139">
                  <c:v>6.9315600000000002</c:v>
                </c:pt>
                <c:pt idx="140">
                  <c:v>6.9999900000000004</c:v>
                </c:pt>
                <c:pt idx="141">
                  <c:v>7.0515930000000004</c:v>
                </c:pt>
                <c:pt idx="142">
                  <c:v>7.1181530000000004</c:v>
                </c:pt>
                <c:pt idx="143">
                  <c:v>7.1460169999999996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0.17710000000000001</c:v>
                </c:pt>
                <c:pt idx="1">
                  <c:v>0.25771500000000003</c:v>
                </c:pt>
                <c:pt idx="2">
                  <c:v>0.26488699999999998</c:v>
                </c:pt>
                <c:pt idx="3">
                  <c:v>0.27721400000000002</c:v>
                </c:pt>
                <c:pt idx="4">
                  <c:v>0.28385100000000002</c:v>
                </c:pt>
                <c:pt idx="5">
                  <c:v>0.29662500000000003</c:v>
                </c:pt>
                <c:pt idx="6">
                  <c:v>0.31275799999999998</c:v>
                </c:pt>
                <c:pt idx="7">
                  <c:v>0.33147500000000002</c:v>
                </c:pt>
                <c:pt idx="8">
                  <c:v>0.36099100000000001</c:v>
                </c:pt>
                <c:pt idx="9">
                  <c:v>0.39427000000000001</c:v>
                </c:pt>
                <c:pt idx="10">
                  <c:v>0.43345800000000001</c:v>
                </c:pt>
                <c:pt idx="11">
                  <c:v>0.46887899999999999</c:v>
                </c:pt>
                <c:pt idx="12">
                  <c:v>0.50726099999999996</c:v>
                </c:pt>
                <c:pt idx="13">
                  <c:v>0.54380499999999998</c:v>
                </c:pt>
                <c:pt idx="14">
                  <c:v>0.57984100000000005</c:v>
                </c:pt>
                <c:pt idx="15">
                  <c:v>0.61802800000000002</c:v>
                </c:pt>
                <c:pt idx="16">
                  <c:v>0.65644000000000002</c:v>
                </c:pt>
                <c:pt idx="17">
                  <c:v>0.697542</c:v>
                </c:pt>
                <c:pt idx="18">
                  <c:v>0.74636000000000002</c:v>
                </c:pt>
                <c:pt idx="19">
                  <c:v>0.79256899999999997</c:v>
                </c:pt>
                <c:pt idx="20">
                  <c:v>0.84328800000000004</c:v>
                </c:pt>
                <c:pt idx="21">
                  <c:v>0.89323799999999998</c:v>
                </c:pt>
                <c:pt idx="22">
                  <c:v>0.94717600000000002</c:v>
                </c:pt>
                <c:pt idx="23">
                  <c:v>1</c:v>
                </c:pt>
                <c:pt idx="24">
                  <c:v>1.003312</c:v>
                </c:pt>
                <c:pt idx="25">
                  <c:v>1.0887340000000001</c:v>
                </c:pt>
                <c:pt idx="26">
                  <c:v>1.0521879999999999</c:v>
                </c:pt>
                <c:pt idx="27">
                  <c:v>1.0615000000000001</c:v>
                </c:pt>
                <c:pt idx="28">
                  <c:v>1.055372</c:v>
                </c:pt>
                <c:pt idx="29">
                  <c:v>1.0264340000000001</c:v>
                </c:pt>
                <c:pt idx="30">
                  <c:v>1.021962</c:v>
                </c:pt>
                <c:pt idx="31">
                  <c:v>1.024351</c:v>
                </c:pt>
                <c:pt idx="32">
                  <c:v>1.026562</c:v>
                </c:pt>
                <c:pt idx="33">
                  <c:v>1.0308010000000001</c:v>
                </c:pt>
                <c:pt idx="34">
                  <c:v>1.037415</c:v>
                </c:pt>
                <c:pt idx="35">
                  <c:v>1.04782</c:v>
                </c:pt>
                <c:pt idx="36">
                  <c:v>1.0594889999999999</c:v>
                </c:pt>
                <c:pt idx="37">
                  <c:v>1.073407</c:v>
                </c:pt>
                <c:pt idx="38">
                  <c:v>1.0864130000000001</c:v>
                </c:pt>
                <c:pt idx="39">
                  <c:v>1.097599</c:v>
                </c:pt>
                <c:pt idx="40">
                  <c:v>1.1043609999999999</c:v>
                </c:pt>
                <c:pt idx="41">
                  <c:v>1.1261730000000001</c:v>
                </c:pt>
                <c:pt idx="42">
                  <c:v>1.134147</c:v>
                </c:pt>
                <c:pt idx="43">
                  <c:v>1.1498120000000001</c:v>
                </c:pt>
                <c:pt idx="44">
                  <c:v>1.2002299999999999</c:v>
                </c:pt>
                <c:pt idx="45">
                  <c:v>1.250953</c:v>
                </c:pt>
                <c:pt idx="46">
                  <c:v>1.2901929999999999</c:v>
                </c:pt>
                <c:pt idx="47">
                  <c:v>1.3363529999999999</c:v>
                </c:pt>
                <c:pt idx="48">
                  <c:v>1.3812720000000001</c:v>
                </c:pt>
                <c:pt idx="49">
                  <c:v>1.431929</c:v>
                </c:pt>
                <c:pt idx="50">
                  <c:v>1.516694</c:v>
                </c:pt>
                <c:pt idx="51">
                  <c:v>1.6429990000000001</c:v>
                </c:pt>
                <c:pt idx="52">
                  <c:v>1.7048810000000001</c:v>
                </c:pt>
                <c:pt idx="53">
                  <c:v>1.7550030000000001</c:v>
                </c:pt>
                <c:pt idx="54">
                  <c:v>1.8041069999999999</c:v>
                </c:pt>
                <c:pt idx="55">
                  <c:v>1.841267</c:v>
                </c:pt>
                <c:pt idx="56">
                  <c:v>1.898334</c:v>
                </c:pt>
                <c:pt idx="57">
                  <c:v>1.9590339999999999</c:v>
                </c:pt>
                <c:pt idx="58">
                  <c:v>1.994597</c:v>
                </c:pt>
                <c:pt idx="59">
                  <c:v>2.053512</c:v>
                </c:pt>
                <c:pt idx="60">
                  <c:v>2.1224099999999999</c:v>
                </c:pt>
                <c:pt idx="61">
                  <c:v>2.177635</c:v>
                </c:pt>
                <c:pt idx="62">
                  <c:v>2.2243909999999998</c:v>
                </c:pt>
                <c:pt idx="63">
                  <c:v>2.2652290000000002</c:v>
                </c:pt>
                <c:pt idx="64">
                  <c:v>2.307131</c:v>
                </c:pt>
                <c:pt idx="65">
                  <c:v>2.371346</c:v>
                </c:pt>
                <c:pt idx="66">
                  <c:v>2.4401769999999998</c:v>
                </c:pt>
                <c:pt idx="67">
                  <c:v>2.5064060000000001</c:v>
                </c:pt>
                <c:pt idx="68">
                  <c:v>2.5655410000000001</c:v>
                </c:pt>
                <c:pt idx="69">
                  <c:v>2.6178189999999999</c:v>
                </c:pt>
                <c:pt idx="70">
                  <c:v>2.6812100000000001</c:v>
                </c:pt>
                <c:pt idx="71">
                  <c:v>2.7330770000000002</c:v>
                </c:pt>
                <c:pt idx="72">
                  <c:v>2.7859829999999999</c:v>
                </c:pt>
                <c:pt idx="73">
                  <c:v>2.824389</c:v>
                </c:pt>
                <c:pt idx="74">
                  <c:v>2.8938169999999999</c:v>
                </c:pt>
                <c:pt idx="75">
                  <c:v>2.9226730000000001</c:v>
                </c:pt>
                <c:pt idx="76">
                  <c:v>2.9885389999999998</c:v>
                </c:pt>
                <c:pt idx="77">
                  <c:v>3.031882</c:v>
                </c:pt>
                <c:pt idx="78">
                  <c:v>3.0915409999999999</c:v>
                </c:pt>
                <c:pt idx="79">
                  <c:v>3.1541440000000001</c:v>
                </c:pt>
                <c:pt idx="80">
                  <c:v>3.2188629999999998</c:v>
                </c:pt>
                <c:pt idx="81">
                  <c:v>3.2742260000000001</c:v>
                </c:pt>
                <c:pt idx="82">
                  <c:v>3.350457</c:v>
                </c:pt>
                <c:pt idx="83">
                  <c:v>3.4122629999999998</c:v>
                </c:pt>
                <c:pt idx="84">
                  <c:v>3.4680390000000001</c:v>
                </c:pt>
                <c:pt idx="85">
                  <c:v>3.5323639999999998</c:v>
                </c:pt>
                <c:pt idx="86">
                  <c:v>3.5869369999999998</c:v>
                </c:pt>
                <c:pt idx="87">
                  <c:v>3.6473469999999999</c:v>
                </c:pt>
                <c:pt idx="88">
                  <c:v>3.6834210000000001</c:v>
                </c:pt>
                <c:pt idx="89">
                  <c:v>3.7511969999999999</c:v>
                </c:pt>
                <c:pt idx="90">
                  <c:v>3.812881</c:v>
                </c:pt>
                <c:pt idx="91">
                  <c:v>3.8995519999999999</c:v>
                </c:pt>
                <c:pt idx="92">
                  <c:v>3.9587150000000002</c:v>
                </c:pt>
                <c:pt idx="93">
                  <c:v>4.0224169999999999</c:v>
                </c:pt>
                <c:pt idx="94">
                  <c:v>4.082255</c:v>
                </c:pt>
                <c:pt idx="95">
                  <c:v>4.1361410000000003</c:v>
                </c:pt>
                <c:pt idx="96">
                  <c:v>4.1744760000000003</c:v>
                </c:pt>
                <c:pt idx="97">
                  <c:v>4.2601740000000001</c:v>
                </c:pt>
                <c:pt idx="98">
                  <c:v>4.314324</c:v>
                </c:pt>
                <c:pt idx="99">
                  <c:v>4.3822619999999999</c:v>
                </c:pt>
                <c:pt idx="100">
                  <c:v>4.4327719999999999</c:v>
                </c:pt>
                <c:pt idx="101">
                  <c:v>4.5018229999999999</c:v>
                </c:pt>
                <c:pt idx="102">
                  <c:v>4.5726370000000003</c:v>
                </c:pt>
                <c:pt idx="103">
                  <c:v>4.6392819999999997</c:v>
                </c:pt>
                <c:pt idx="104">
                  <c:v>4.6953250000000004</c:v>
                </c:pt>
                <c:pt idx="105">
                  <c:v>4.7401260000000001</c:v>
                </c:pt>
                <c:pt idx="106">
                  <c:v>4.8139329999999996</c:v>
                </c:pt>
                <c:pt idx="107">
                  <c:v>4.8588230000000001</c:v>
                </c:pt>
                <c:pt idx="108">
                  <c:v>4.9303670000000004</c:v>
                </c:pt>
                <c:pt idx="109">
                  <c:v>5.0014580000000004</c:v>
                </c:pt>
                <c:pt idx="110">
                  <c:v>5.0704120000000001</c:v>
                </c:pt>
                <c:pt idx="111">
                  <c:v>5.1283120000000002</c:v>
                </c:pt>
                <c:pt idx="112">
                  <c:v>5.1979639999999998</c:v>
                </c:pt>
                <c:pt idx="113">
                  <c:v>5.2739969999999996</c:v>
                </c:pt>
                <c:pt idx="114">
                  <c:v>5.314165</c:v>
                </c:pt>
                <c:pt idx="115">
                  <c:v>5.367991</c:v>
                </c:pt>
                <c:pt idx="116">
                  <c:v>5.4306609999999997</c:v>
                </c:pt>
                <c:pt idx="117">
                  <c:v>5.4685170000000003</c:v>
                </c:pt>
                <c:pt idx="118">
                  <c:v>5.533703</c:v>
                </c:pt>
                <c:pt idx="119">
                  <c:v>5.5890659999999999</c:v>
                </c:pt>
                <c:pt idx="120">
                  <c:v>5.6436380000000002</c:v>
                </c:pt>
                <c:pt idx="121">
                  <c:v>5.7322959999999998</c:v>
                </c:pt>
                <c:pt idx="122">
                  <c:v>5.7768290000000002</c:v>
                </c:pt>
                <c:pt idx="123">
                  <c:v>5.8476900000000001</c:v>
                </c:pt>
                <c:pt idx="124">
                  <c:v>5.8826400000000003</c:v>
                </c:pt>
                <c:pt idx="125">
                  <c:v>5.9364660000000002</c:v>
                </c:pt>
                <c:pt idx="126">
                  <c:v>5.9872620000000003</c:v>
                </c:pt>
                <c:pt idx="127">
                  <c:v>6.0895060000000001</c:v>
                </c:pt>
                <c:pt idx="128">
                  <c:v>6.1380220000000003</c:v>
                </c:pt>
                <c:pt idx="129">
                  <c:v>6.1705719999999999</c:v>
                </c:pt>
                <c:pt idx="130">
                  <c:v>6.2607090000000003</c:v>
                </c:pt>
                <c:pt idx="131">
                  <c:v>6.3139019999999997</c:v>
                </c:pt>
                <c:pt idx="132">
                  <c:v>6.3566880000000001</c:v>
                </c:pt>
                <c:pt idx="133">
                  <c:v>6.4180469999999996</c:v>
                </c:pt>
                <c:pt idx="134">
                  <c:v>6.4859090000000004</c:v>
                </c:pt>
                <c:pt idx="135">
                  <c:v>6.5192490000000003</c:v>
                </c:pt>
                <c:pt idx="136">
                  <c:v>6.5808920000000004</c:v>
                </c:pt>
                <c:pt idx="137">
                  <c:v>6.6527370000000001</c:v>
                </c:pt>
                <c:pt idx="138">
                  <c:v>6.7128160000000001</c:v>
                </c:pt>
                <c:pt idx="139">
                  <c:v>6.7392099999999999</c:v>
                </c:pt>
                <c:pt idx="140">
                  <c:v>6.817323</c:v>
                </c:pt>
                <c:pt idx="141">
                  <c:v>6.8820569999999996</c:v>
                </c:pt>
                <c:pt idx="142">
                  <c:v>6.9278170000000001</c:v>
                </c:pt>
                <c:pt idx="143">
                  <c:v>6.9923710000000003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0.185886</c:v>
                </c:pt>
                <c:pt idx="1">
                  <c:v>0.28553499999999998</c:v>
                </c:pt>
                <c:pt idx="2">
                  <c:v>0.288771</c:v>
                </c:pt>
                <c:pt idx="3">
                  <c:v>0.29796400000000001</c:v>
                </c:pt>
                <c:pt idx="4">
                  <c:v>0.30915999999999999</c:v>
                </c:pt>
                <c:pt idx="5">
                  <c:v>0.31888699999999998</c:v>
                </c:pt>
                <c:pt idx="6">
                  <c:v>0.332756</c:v>
                </c:pt>
                <c:pt idx="7">
                  <c:v>0.35687799999999997</c:v>
                </c:pt>
                <c:pt idx="8">
                  <c:v>0.386824</c:v>
                </c:pt>
                <c:pt idx="9">
                  <c:v>0.42022799999999999</c:v>
                </c:pt>
                <c:pt idx="10">
                  <c:v>0.44881500000000002</c:v>
                </c:pt>
                <c:pt idx="11">
                  <c:v>0.48553200000000002</c:v>
                </c:pt>
                <c:pt idx="12">
                  <c:v>0.52090999999999998</c:v>
                </c:pt>
                <c:pt idx="13">
                  <c:v>0.56229700000000005</c:v>
                </c:pt>
                <c:pt idx="14">
                  <c:v>0.59870599999999996</c:v>
                </c:pt>
                <c:pt idx="15">
                  <c:v>0.63349999999999995</c:v>
                </c:pt>
                <c:pt idx="16">
                  <c:v>0.67047599999999996</c:v>
                </c:pt>
                <c:pt idx="17">
                  <c:v>0.70806199999999997</c:v>
                </c:pt>
                <c:pt idx="18">
                  <c:v>0.75081200000000003</c:v>
                </c:pt>
                <c:pt idx="19">
                  <c:v>0.80164899999999994</c:v>
                </c:pt>
                <c:pt idx="20">
                  <c:v>0.84498499999999999</c:v>
                </c:pt>
                <c:pt idx="21">
                  <c:v>0.89248499999999997</c:v>
                </c:pt>
                <c:pt idx="22">
                  <c:v>0.94375600000000004</c:v>
                </c:pt>
                <c:pt idx="23">
                  <c:v>1</c:v>
                </c:pt>
                <c:pt idx="24">
                  <c:v>0.99994700000000003</c:v>
                </c:pt>
                <c:pt idx="25">
                  <c:v>1.089248</c:v>
                </c:pt>
                <c:pt idx="26">
                  <c:v>1.055288</c:v>
                </c:pt>
                <c:pt idx="27">
                  <c:v>1.067099</c:v>
                </c:pt>
                <c:pt idx="28">
                  <c:v>1.0724880000000001</c:v>
                </c:pt>
                <c:pt idx="29">
                  <c:v>1.0441149999999999</c:v>
                </c:pt>
                <c:pt idx="30">
                  <c:v>1.0281659999999999</c:v>
                </c:pt>
                <c:pt idx="31">
                  <c:v>1.024068</c:v>
                </c:pt>
                <c:pt idx="32">
                  <c:v>1.019835</c:v>
                </c:pt>
                <c:pt idx="33">
                  <c:v>1.0236259999999999</c:v>
                </c:pt>
                <c:pt idx="34">
                  <c:v>1.0281960000000001</c:v>
                </c:pt>
                <c:pt idx="35">
                  <c:v>1.038681</c:v>
                </c:pt>
                <c:pt idx="36">
                  <c:v>1.0491490000000001</c:v>
                </c:pt>
                <c:pt idx="37">
                  <c:v>1.062681</c:v>
                </c:pt>
                <c:pt idx="38">
                  <c:v>1.0736699999999999</c:v>
                </c:pt>
                <c:pt idx="39">
                  <c:v>1.0930610000000001</c:v>
                </c:pt>
                <c:pt idx="40">
                  <c:v>1.103391</c:v>
                </c:pt>
                <c:pt idx="41">
                  <c:v>1.1209549999999999</c:v>
                </c:pt>
                <c:pt idx="42">
                  <c:v>1.1264970000000001</c:v>
                </c:pt>
                <c:pt idx="43">
                  <c:v>1.145464</c:v>
                </c:pt>
                <c:pt idx="44">
                  <c:v>1.1967749999999999</c:v>
                </c:pt>
                <c:pt idx="45">
                  <c:v>1.2468969999999999</c:v>
                </c:pt>
                <c:pt idx="46">
                  <c:v>1.3014330000000001</c:v>
                </c:pt>
                <c:pt idx="47">
                  <c:v>1.345318</c:v>
                </c:pt>
                <c:pt idx="48">
                  <c:v>1.391162</c:v>
                </c:pt>
                <c:pt idx="49">
                  <c:v>1.4436880000000001</c:v>
                </c:pt>
                <c:pt idx="50">
                  <c:v>1.502902</c:v>
                </c:pt>
                <c:pt idx="51">
                  <c:v>1.55833</c:v>
                </c:pt>
                <c:pt idx="52">
                  <c:v>1.6413059999999999</c:v>
                </c:pt>
                <c:pt idx="53">
                  <c:v>1.7788630000000001</c:v>
                </c:pt>
                <c:pt idx="54">
                  <c:v>1.85527</c:v>
                </c:pt>
                <c:pt idx="55">
                  <c:v>1.899381</c:v>
                </c:pt>
                <c:pt idx="56">
                  <c:v>1.9706509999999999</c:v>
                </c:pt>
                <c:pt idx="57">
                  <c:v>2.0454840000000001</c:v>
                </c:pt>
                <c:pt idx="58">
                  <c:v>2.1000239999999999</c:v>
                </c:pt>
                <c:pt idx="59">
                  <c:v>2.1386729999999998</c:v>
                </c:pt>
                <c:pt idx="60">
                  <c:v>2.1821649999999999</c:v>
                </c:pt>
                <c:pt idx="61">
                  <c:v>2.260421</c:v>
                </c:pt>
                <c:pt idx="62">
                  <c:v>2.33589</c:v>
                </c:pt>
                <c:pt idx="63">
                  <c:v>2.3953950000000002</c:v>
                </c:pt>
                <c:pt idx="64">
                  <c:v>2.4526810000000001</c:v>
                </c:pt>
                <c:pt idx="65">
                  <c:v>2.4821049999999998</c:v>
                </c:pt>
                <c:pt idx="66">
                  <c:v>2.5303260000000001</c:v>
                </c:pt>
                <c:pt idx="67">
                  <c:v>2.5812490000000001</c:v>
                </c:pt>
                <c:pt idx="68">
                  <c:v>2.6334369999999998</c:v>
                </c:pt>
                <c:pt idx="69">
                  <c:v>2.6893690000000001</c:v>
                </c:pt>
                <c:pt idx="70">
                  <c:v>2.7513079999999999</c:v>
                </c:pt>
                <c:pt idx="71">
                  <c:v>2.7997879999999999</c:v>
                </c:pt>
                <c:pt idx="72">
                  <c:v>2.8525670000000001</c:v>
                </c:pt>
                <c:pt idx="73">
                  <c:v>2.9090020000000001</c:v>
                </c:pt>
                <c:pt idx="74">
                  <c:v>2.9621080000000002</c:v>
                </c:pt>
                <c:pt idx="75">
                  <c:v>3.0163850000000001</c:v>
                </c:pt>
                <c:pt idx="76">
                  <c:v>3.0805859999999998</c:v>
                </c:pt>
                <c:pt idx="77">
                  <c:v>3.1441309999999998</c:v>
                </c:pt>
                <c:pt idx="78">
                  <c:v>3.2061139999999999</c:v>
                </c:pt>
                <c:pt idx="79">
                  <c:v>3.2709769999999998</c:v>
                </c:pt>
                <c:pt idx="80">
                  <c:v>3.3537490000000001</c:v>
                </c:pt>
                <c:pt idx="81">
                  <c:v>3.4024399999999999</c:v>
                </c:pt>
                <c:pt idx="82">
                  <c:v>3.4751099999999999</c:v>
                </c:pt>
                <c:pt idx="83">
                  <c:v>3.5227780000000002</c:v>
                </c:pt>
                <c:pt idx="84">
                  <c:v>3.5907659999999999</c:v>
                </c:pt>
                <c:pt idx="85">
                  <c:v>3.6635840000000002</c:v>
                </c:pt>
                <c:pt idx="86">
                  <c:v>3.7551950000000001</c:v>
                </c:pt>
                <c:pt idx="87">
                  <c:v>3.8323160000000001</c:v>
                </c:pt>
                <c:pt idx="88">
                  <c:v>3.9085619999999999</c:v>
                </c:pt>
                <c:pt idx="89">
                  <c:v>3.9688439999999998</c:v>
                </c:pt>
                <c:pt idx="90">
                  <c:v>4.0254190000000003</c:v>
                </c:pt>
                <c:pt idx="91">
                  <c:v>4.0764870000000002</c:v>
                </c:pt>
                <c:pt idx="92">
                  <c:v>4.1537139999999999</c:v>
                </c:pt>
                <c:pt idx="93">
                  <c:v>4.2299930000000003</c:v>
                </c:pt>
                <c:pt idx="94">
                  <c:v>4.3026710000000001</c:v>
                </c:pt>
                <c:pt idx="95">
                  <c:v>4.3639000000000001</c:v>
                </c:pt>
                <c:pt idx="96">
                  <c:v>4.4360390000000001</c:v>
                </c:pt>
                <c:pt idx="97">
                  <c:v>4.5185469999999999</c:v>
                </c:pt>
                <c:pt idx="98">
                  <c:v>4.5812299999999997</c:v>
                </c:pt>
                <c:pt idx="99">
                  <c:v>4.6480709999999998</c:v>
                </c:pt>
                <c:pt idx="100">
                  <c:v>4.7468579999999996</c:v>
                </c:pt>
                <c:pt idx="101">
                  <c:v>4.8207969999999998</c:v>
                </c:pt>
                <c:pt idx="102">
                  <c:v>4.8652360000000003</c:v>
                </c:pt>
                <c:pt idx="103">
                  <c:v>4.9399430000000004</c:v>
                </c:pt>
                <c:pt idx="104">
                  <c:v>4.999498</c:v>
                </c:pt>
                <c:pt idx="105">
                  <c:v>5.0812179999999998</c:v>
                </c:pt>
                <c:pt idx="106">
                  <c:v>5.159821</c:v>
                </c:pt>
                <c:pt idx="107">
                  <c:v>5.2209779999999997</c:v>
                </c:pt>
                <c:pt idx="108">
                  <c:v>5.2771290000000004</c:v>
                </c:pt>
                <c:pt idx="109">
                  <c:v>5.3548660000000003</c:v>
                </c:pt>
                <c:pt idx="110">
                  <c:v>5.4224730000000001</c:v>
                </c:pt>
                <c:pt idx="111">
                  <c:v>5.5261199999999997</c:v>
                </c:pt>
                <c:pt idx="112">
                  <c:v>5.5879659999999998</c:v>
                </c:pt>
                <c:pt idx="113">
                  <c:v>5.6678290000000002</c:v>
                </c:pt>
                <c:pt idx="114">
                  <c:v>5.7632830000000004</c:v>
                </c:pt>
                <c:pt idx="115">
                  <c:v>5.8644100000000003</c:v>
                </c:pt>
                <c:pt idx="116">
                  <c:v>5.9336729999999998</c:v>
                </c:pt>
                <c:pt idx="117">
                  <c:v>5.9977450000000001</c:v>
                </c:pt>
                <c:pt idx="118">
                  <c:v>6.0352790000000001</c:v>
                </c:pt>
                <c:pt idx="119">
                  <c:v>6.0995809999999997</c:v>
                </c:pt>
                <c:pt idx="120">
                  <c:v>6.1852330000000002</c:v>
                </c:pt>
                <c:pt idx="121">
                  <c:v>6.2450359999999998</c:v>
                </c:pt>
                <c:pt idx="122">
                  <c:v>6.3205730000000004</c:v>
                </c:pt>
                <c:pt idx="123">
                  <c:v>6.3628929999999997</c:v>
                </c:pt>
                <c:pt idx="124">
                  <c:v>6.4200939999999997</c:v>
                </c:pt>
                <c:pt idx="125">
                  <c:v>6.4815110000000002</c:v>
                </c:pt>
                <c:pt idx="126">
                  <c:v>6.5565490000000004</c:v>
                </c:pt>
                <c:pt idx="127">
                  <c:v>6.6126550000000002</c:v>
                </c:pt>
                <c:pt idx="128">
                  <c:v>6.6832029999999998</c:v>
                </c:pt>
                <c:pt idx="129">
                  <c:v>6.7582000000000004</c:v>
                </c:pt>
                <c:pt idx="130">
                  <c:v>6.8233430000000004</c:v>
                </c:pt>
                <c:pt idx="131">
                  <c:v>6.8582999999999998</c:v>
                </c:pt>
                <c:pt idx="132">
                  <c:v>6.908512</c:v>
                </c:pt>
                <c:pt idx="133">
                  <c:v>6.9579430000000002</c:v>
                </c:pt>
                <c:pt idx="134">
                  <c:v>7.0051019999999999</c:v>
                </c:pt>
                <c:pt idx="135">
                  <c:v>7.0507210000000002</c:v>
                </c:pt>
                <c:pt idx="136">
                  <c:v>7.1272719999999996</c:v>
                </c:pt>
                <c:pt idx="137">
                  <c:v>7.1765749999999997</c:v>
                </c:pt>
                <c:pt idx="138">
                  <c:v>7.2524480000000002</c:v>
                </c:pt>
                <c:pt idx="139">
                  <c:v>7.3130569999999997</c:v>
                </c:pt>
                <c:pt idx="140">
                  <c:v>7.3275180000000004</c:v>
                </c:pt>
                <c:pt idx="141">
                  <c:v>7.3825219999999998</c:v>
                </c:pt>
                <c:pt idx="142">
                  <c:v>7.4469589999999997</c:v>
                </c:pt>
                <c:pt idx="143">
                  <c:v>7.4999830000000003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0.184752</c:v>
                </c:pt>
                <c:pt idx="1">
                  <c:v>0.27526200000000001</c:v>
                </c:pt>
                <c:pt idx="2">
                  <c:v>0.28161399999999998</c:v>
                </c:pt>
                <c:pt idx="3">
                  <c:v>0.28952099999999997</c:v>
                </c:pt>
                <c:pt idx="4">
                  <c:v>0.30286400000000002</c:v>
                </c:pt>
                <c:pt idx="5">
                  <c:v>0.30998999999999999</c:v>
                </c:pt>
                <c:pt idx="6">
                  <c:v>0.32596799999999998</c:v>
                </c:pt>
                <c:pt idx="7">
                  <c:v>0.35208699999999998</c:v>
                </c:pt>
                <c:pt idx="8">
                  <c:v>0.37590099999999999</c:v>
                </c:pt>
                <c:pt idx="9">
                  <c:v>0.41151900000000002</c:v>
                </c:pt>
                <c:pt idx="10">
                  <c:v>0.44338300000000003</c:v>
                </c:pt>
                <c:pt idx="11">
                  <c:v>0.480292</c:v>
                </c:pt>
                <c:pt idx="12">
                  <c:v>0.52192700000000003</c:v>
                </c:pt>
                <c:pt idx="13">
                  <c:v>0.55396999999999996</c:v>
                </c:pt>
                <c:pt idx="14">
                  <c:v>0.58482699999999999</c:v>
                </c:pt>
                <c:pt idx="15">
                  <c:v>0.61921300000000001</c:v>
                </c:pt>
                <c:pt idx="16">
                  <c:v>0.65963899999999998</c:v>
                </c:pt>
                <c:pt idx="17">
                  <c:v>0.69870699999999997</c:v>
                </c:pt>
                <c:pt idx="18">
                  <c:v>0.73744500000000002</c:v>
                </c:pt>
                <c:pt idx="19">
                  <c:v>0.78399200000000002</c:v>
                </c:pt>
                <c:pt idx="20">
                  <c:v>0.82837099999999997</c:v>
                </c:pt>
                <c:pt idx="21">
                  <c:v>0.88389399999999996</c:v>
                </c:pt>
                <c:pt idx="22">
                  <c:v>0.94189699999999998</c:v>
                </c:pt>
                <c:pt idx="23">
                  <c:v>1</c:v>
                </c:pt>
                <c:pt idx="24">
                  <c:v>0.99524000000000001</c:v>
                </c:pt>
                <c:pt idx="25">
                  <c:v>1.0918429999999999</c:v>
                </c:pt>
                <c:pt idx="26">
                  <c:v>1.054149</c:v>
                </c:pt>
                <c:pt idx="27">
                  <c:v>1.0556410000000001</c:v>
                </c:pt>
                <c:pt idx="28">
                  <c:v>1.0702130000000001</c:v>
                </c:pt>
                <c:pt idx="29">
                  <c:v>1.0384089999999999</c:v>
                </c:pt>
                <c:pt idx="30">
                  <c:v>1.029809</c:v>
                </c:pt>
                <c:pt idx="31">
                  <c:v>1.025504</c:v>
                </c:pt>
                <c:pt idx="32">
                  <c:v>1.0221290000000001</c:v>
                </c:pt>
                <c:pt idx="33">
                  <c:v>1.0277240000000001</c:v>
                </c:pt>
                <c:pt idx="34">
                  <c:v>1.0314650000000001</c:v>
                </c:pt>
                <c:pt idx="35">
                  <c:v>1.0395019999999999</c:v>
                </c:pt>
                <c:pt idx="36">
                  <c:v>1.0488280000000001</c:v>
                </c:pt>
                <c:pt idx="37">
                  <c:v>1.0607549999999999</c:v>
                </c:pt>
                <c:pt idx="38">
                  <c:v>1.0735330000000001</c:v>
                </c:pt>
                <c:pt idx="39">
                  <c:v>1.086622</c:v>
                </c:pt>
                <c:pt idx="40">
                  <c:v>1.0998559999999999</c:v>
                </c:pt>
                <c:pt idx="41">
                  <c:v>1.115909</c:v>
                </c:pt>
                <c:pt idx="42">
                  <c:v>1.1254519999999999</c:v>
                </c:pt>
                <c:pt idx="43">
                  <c:v>1.141883</c:v>
                </c:pt>
                <c:pt idx="44">
                  <c:v>1.1956070000000001</c:v>
                </c:pt>
                <c:pt idx="45">
                  <c:v>1.2508980000000001</c:v>
                </c:pt>
                <c:pt idx="46">
                  <c:v>1.3016399999999999</c:v>
                </c:pt>
                <c:pt idx="47">
                  <c:v>1.3456790000000001</c:v>
                </c:pt>
                <c:pt idx="48">
                  <c:v>1.392258</c:v>
                </c:pt>
                <c:pt idx="49">
                  <c:v>1.5246390000000001</c:v>
                </c:pt>
                <c:pt idx="50">
                  <c:v>1.642415</c:v>
                </c:pt>
                <c:pt idx="51">
                  <c:v>1.6986520000000001</c:v>
                </c:pt>
                <c:pt idx="52">
                  <c:v>1.7380770000000001</c:v>
                </c:pt>
                <c:pt idx="53">
                  <c:v>1.772073</c:v>
                </c:pt>
                <c:pt idx="54">
                  <c:v>1.837483</c:v>
                </c:pt>
                <c:pt idx="55">
                  <c:v>1.891</c:v>
                </c:pt>
                <c:pt idx="56">
                  <c:v>1.9424239999999999</c:v>
                </c:pt>
                <c:pt idx="57">
                  <c:v>1.988515</c:v>
                </c:pt>
                <c:pt idx="58">
                  <c:v>2.0576319999999999</c:v>
                </c:pt>
                <c:pt idx="59">
                  <c:v>2.1295799999999998</c:v>
                </c:pt>
                <c:pt idx="60">
                  <c:v>2.1866859999999999</c:v>
                </c:pt>
                <c:pt idx="61">
                  <c:v>2.2372000000000001</c:v>
                </c:pt>
                <c:pt idx="62">
                  <c:v>2.2878020000000001</c:v>
                </c:pt>
                <c:pt idx="63">
                  <c:v>2.3353959999999998</c:v>
                </c:pt>
                <c:pt idx="64">
                  <c:v>2.3847139999999998</c:v>
                </c:pt>
                <c:pt idx="65">
                  <c:v>2.461992</c:v>
                </c:pt>
                <c:pt idx="66">
                  <c:v>2.525128</c:v>
                </c:pt>
                <c:pt idx="67">
                  <c:v>2.580095</c:v>
                </c:pt>
                <c:pt idx="68">
                  <c:v>2.6418889999999999</c:v>
                </c:pt>
                <c:pt idx="69">
                  <c:v>2.6983229999999998</c:v>
                </c:pt>
                <c:pt idx="70">
                  <c:v>2.7385380000000001</c:v>
                </c:pt>
                <c:pt idx="71">
                  <c:v>2.770883</c:v>
                </c:pt>
                <c:pt idx="72">
                  <c:v>2.8345150000000001</c:v>
                </c:pt>
                <c:pt idx="73">
                  <c:v>2.8786559999999999</c:v>
                </c:pt>
                <c:pt idx="74">
                  <c:v>2.9301010000000001</c:v>
                </c:pt>
                <c:pt idx="75">
                  <c:v>2.9879769999999999</c:v>
                </c:pt>
                <c:pt idx="76">
                  <c:v>3.048737</c:v>
                </c:pt>
                <c:pt idx="77">
                  <c:v>3.116962</c:v>
                </c:pt>
                <c:pt idx="78">
                  <c:v>3.1672210000000001</c:v>
                </c:pt>
                <c:pt idx="79">
                  <c:v>3.2383150000000001</c:v>
                </c:pt>
                <c:pt idx="80">
                  <c:v>3.306791</c:v>
                </c:pt>
                <c:pt idx="81">
                  <c:v>3.3691209999999998</c:v>
                </c:pt>
                <c:pt idx="82">
                  <c:v>3.4259689999999998</c:v>
                </c:pt>
                <c:pt idx="83">
                  <c:v>3.4654579999999999</c:v>
                </c:pt>
                <c:pt idx="84">
                  <c:v>3.5561470000000002</c:v>
                </c:pt>
                <c:pt idx="85">
                  <c:v>3.6304799999999999</c:v>
                </c:pt>
                <c:pt idx="86">
                  <c:v>3.6989000000000001</c:v>
                </c:pt>
                <c:pt idx="87">
                  <c:v>3.7670819999999998</c:v>
                </c:pt>
                <c:pt idx="88">
                  <c:v>3.8476499999999998</c:v>
                </c:pt>
                <c:pt idx="89">
                  <c:v>3.9194360000000001</c:v>
                </c:pt>
                <c:pt idx="90">
                  <c:v>3.9720360000000001</c:v>
                </c:pt>
                <c:pt idx="91">
                  <c:v>4.025569</c:v>
                </c:pt>
                <c:pt idx="92">
                  <c:v>4.0981870000000002</c:v>
                </c:pt>
                <c:pt idx="93">
                  <c:v>4.1551859999999996</c:v>
                </c:pt>
                <c:pt idx="94">
                  <c:v>4.2415609999999999</c:v>
                </c:pt>
                <c:pt idx="95">
                  <c:v>4.3183829999999999</c:v>
                </c:pt>
                <c:pt idx="96">
                  <c:v>4.4086220000000003</c:v>
                </c:pt>
                <c:pt idx="97">
                  <c:v>4.4745309999999998</c:v>
                </c:pt>
                <c:pt idx="98">
                  <c:v>4.5154519999999998</c:v>
                </c:pt>
                <c:pt idx="99">
                  <c:v>4.5897790000000001</c:v>
                </c:pt>
                <c:pt idx="100">
                  <c:v>4.6536080000000002</c:v>
                </c:pt>
                <c:pt idx="101">
                  <c:v>4.7298499999999999</c:v>
                </c:pt>
                <c:pt idx="102">
                  <c:v>4.7826490000000002</c:v>
                </c:pt>
                <c:pt idx="103">
                  <c:v>4.8588820000000004</c:v>
                </c:pt>
                <c:pt idx="104">
                  <c:v>4.9294380000000002</c:v>
                </c:pt>
                <c:pt idx="105">
                  <c:v>4.9769240000000003</c:v>
                </c:pt>
                <c:pt idx="106">
                  <c:v>5.0839499999999997</c:v>
                </c:pt>
                <c:pt idx="107">
                  <c:v>5.158487</c:v>
                </c:pt>
                <c:pt idx="108">
                  <c:v>5.2302280000000003</c:v>
                </c:pt>
                <c:pt idx="109">
                  <c:v>5.3117510000000001</c:v>
                </c:pt>
                <c:pt idx="110">
                  <c:v>5.3649529999999999</c:v>
                </c:pt>
                <c:pt idx="111">
                  <c:v>5.429932</c:v>
                </c:pt>
                <c:pt idx="112">
                  <c:v>5.5245980000000001</c:v>
                </c:pt>
                <c:pt idx="113">
                  <c:v>5.6159800000000004</c:v>
                </c:pt>
                <c:pt idx="114">
                  <c:v>5.6606839999999998</c:v>
                </c:pt>
                <c:pt idx="115">
                  <c:v>5.7513040000000002</c:v>
                </c:pt>
                <c:pt idx="116">
                  <c:v>5.8097940000000001</c:v>
                </c:pt>
                <c:pt idx="117">
                  <c:v>5.8665089999999998</c:v>
                </c:pt>
                <c:pt idx="118">
                  <c:v>5.9452109999999996</c:v>
                </c:pt>
                <c:pt idx="119">
                  <c:v>5.9873750000000001</c:v>
                </c:pt>
                <c:pt idx="120">
                  <c:v>6.0639510000000003</c:v>
                </c:pt>
                <c:pt idx="121">
                  <c:v>6.1048090000000004</c:v>
                </c:pt>
                <c:pt idx="122">
                  <c:v>6.1950209999999997</c:v>
                </c:pt>
                <c:pt idx="123">
                  <c:v>6.2460649999999998</c:v>
                </c:pt>
                <c:pt idx="124">
                  <c:v>6.2922979999999997</c:v>
                </c:pt>
                <c:pt idx="125">
                  <c:v>6.3640280000000002</c:v>
                </c:pt>
                <c:pt idx="126">
                  <c:v>6.4106059999999996</c:v>
                </c:pt>
                <c:pt idx="127">
                  <c:v>6.5017849999999999</c:v>
                </c:pt>
                <c:pt idx="128">
                  <c:v>6.5551490000000001</c:v>
                </c:pt>
                <c:pt idx="129">
                  <c:v>6.629664</c:v>
                </c:pt>
                <c:pt idx="130">
                  <c:v>6.6838540000000002</c:v>
                </c:pt>
                <c:pt idx="131">
                  <c:v>6.7654800000000002</c:v>
                </c:pt>
                <c:pt idx="132">
                  <c:v>6.8067589999999996</c:v>
                </c:pt>
                <c:pt idx="133">
                  <c:v>6.8544989999999997</c:v>
                </c:pt>
                <c:pt idx="134">
                  <c:v>6.9022329999999998</c:v>
                </c:pt>
                <c:pt idx="135">
                  <c:v>6.9476170000000002</c:v>
                </c:pt>
                <c:pt idx="136">
                  <c:v>7.0024509999999998</c:v>
                </c:pt>
                <c:pt idx="137">
                  <c:v>7.0633999999999997</c:v>
                </c:pt>
                <c:pt idx="138">
                  <c:v>7.1040159999999997</c:v>
                </c:pt>
                <c:pt idx="139">
                  <c:v>7.1659040000000003</c:v>
                </c:pt>
                <c:pt idx="140">
                  <c:v>7.2275840000000002</c:v>
                </c:pt>
                <c:pt idx="141">
                  <c:v>7.274235</c:v>
                </c:pt>
                <c:pt idx="142">
                  <c:v>7.3435920000000001</c:v>
                </c:pt>
                <c:pt idx="143">
                  <c:v>7.407635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0.188134</c:v>
                </c:pt>
                <c:pt idx="1">
                  <c:v>0.28914200000000001</c:v>
                </c:pt>
                <c:pt idx="2">
                  <c:v>0.29941699999999999</c:v>
                </c:pt>
                <c:pt idx="3">
                  <c:v>0.31006499999999998</c:v>
                </c:pt>
                <c:pt idx="4">
                  <c:v>0.32081700000000002</c:v>
                </c:pt>
                <c:pt idx="5">
                  <c:v>0.32978600000000002</c:v>
                </c:pt>
                <c:pt idx="6">
                  <c:v>0.34969800000000001</c:v>
                </c:pt>
                <c:pt idx="7">
                  <c:v>0.36965999999999999</c:v>
                </c:pt>
                <c:pt idx="8">
                  <c:v>0.39746199999999998</c:v>
                </c:pt>
                <c:pt idx="9">
                  <c:v>0.430201</c:v>
                </c:pt>
                <c:pt idx="10">
                  <c:v>0.462779</c:v>
                </c:pt>
                <c:pt idx="11">
                  <c:v>0.49516700000000002</c:v>
                </c:pt>
                <c:pt idx="12">
                  <c:v>0.52957399999999999</c:v>
                </c:pt>
                <c:pt idx="13">
                  <c:v>0.55856499999999998</c:v>
                </c:pt>
                <c:pt idx="14">
                  <c:v>0.59902699999999998</c:v>
                </c:pt>
                <c:pt idx="15">
                  <c:v>0.63363199999999997</c:v>
                </c:pt>
                <c:pt idx="16">
                  <c:v>0.67421500000000001</c:v>
                </c:pt>
                <c:pt idx="17">
                  <c:v>0.71205799999999997</c:v>
                </c:pt>
                <c:pt idx="18">
                  <c:v>0.75613600000000003</c:v>
                </c:pt>
                <c:pt idx="19">
                  <c:v>0.79776100000000005</c:v>
                </c:pt>
                <c:pt idx="20">
                  <c:v>0.84364600000000001</c:v>
                </c:pt>
                <c:pt idx="21">
                  <c:v>0.88807899999999995</c:v>
                </c:pt>
                <c:pt idx="22">
                  <c:v>0.94772100000000004</c:v>
                </c:pt>
                <c:pt idx="23">
                  <c:v>1</c:v>
                </c:pt>
                <c:pt idx="24">
                  <c:v>0.98495200000000005</c:v>
                </c:pt>
                <c:pt idx="25">
                  <c:v>1.073626</c:v>
                </c:pt>
                <c:pt idx="26">
                  <c:v>1.0413520000000001</c:v>
                </c:pt>
                <c:pt idx="27">
                  <c:v>1.0450950000000001</c:v>
                </c:pt>
                <c:pt idx="28">
                  <c:v>1.049806</c:v>
                </c:pt>
                <c:pt idx="29">
                  <c:v>1.024877</c:v>
                </c:pt>
                <c:pt idx="30">
                  <c:v>1.0208969999999999</c:v>
                </c:pt>
                <c:pt idx="31">
                  <c:v>1.02565</c:v>
                </c:pt>
                <c:pt idx="32">
                  <c:v>1.029576</c:v>
                </c:pt>
                <c:pt idx="33">
                  <c:v>1.0267790000000001</c:v>
                </c:pt>
                <c:pt idx="34">
                  <c:v>1.0402819999999999</c:v>
                </c:pt>
                <c:pt idx="35">
                  <c:v>1.0484770000000001</c:v>
                </c:pt>
                <c:pt idx="36">
                  <c:v>1.0566120000000001</c:v>
                </c:pt>
                <c:pt idx="37">
                  <c:v>1.066991</c:v>
                </c:pt>
                <c:pt idx="38">
                  <c:v>1.0837749999999999</c:v>
                </c:pt>
                <c:pt idx="39">
                  <c:v>1.0960240000000001</c:v>
                </c:pt>
                <c:pt idx="40">
                  <c:v>1.111116</c:v>
                </c:pt>
                <c:pt idx="41">
                  <c:v>1.1267849999999999</c:v>
                </c:pt>
                <c:pt idx="42">
                  <c:v>1.1370560000000001</c:v>
                </c:pt>
                <c:pt idx="43">
                  <c:v>1.151357</c:v>
                </c:pt>
                <c:pt idx="44">
                  <c:v>1.211849</c:v>
                </c:pt>
                <c:pt idx="45">
                  <c:v>1.256597</c:v>
                </c:pt>
                <c:pt idx="46">
                  <c:v>1.3023169999999999</c:v>
                </c:pt>
                <c:pt idx="47">
                  <c:v>1.3505100000000001</c:v>
                </c:pt>
                <c:pt idx="48">
                  <c:v>1.3978660000000001</c:v>
                </c:pt>
                <c:pt idx="49">
                  <c:v>1.4523919999999999</c:v>
                </c:pt>
                <c:pt idx="50">
                  <c:v>1.4961009999999999</c:v>
                </c:pt>
                <c:pt idx="51">
                  <c:v>1.5557650000000001</c:v>
                </c:pt>
                <c:pt idx="52">
                  <c:v>1.728537</c:v>
                </c:pt>
                <c:pt idx="53">
                  <c:v>1.777747</c:v>
                </c:pt>
                <c:pt idx="54">
                  <c:v>1.8261419999999999</c:v>
                </c:pt>
                <c:pt idx="55">
                  <c:v>1.8930880000000001</c:v>
                </c:pt>
                <c:pt idx="56">
                  <c:v>1.94164</c:v>
                </c:pt>
                <c:pt idx="57">
                  <c:v>1.993223</c:v>
                </c:pt>
                <c:pt idx="58">
                  <c:v>2.0503550000000001</c:v>
                </c:pt>
                <c:pt idx="59">
                  <c:v>2.1328170000000002</c:v>
                </c:pt>
                <c:pt idx="60">
                  <c:v>2.1932740000000002</c:v>
                </c:pt>
                <c:pt idx="61">
                  <c:v>2.260885</c:v>
                </c:pt>
                <c:pt idx="62">
                  <c:v>2.2985959999999999</c:v>
                </c:pt>
                <c:pt idx="63">
                  <c:v>2.3509009999999999</c:v>
                </c:pt>
                <c:pt idx="64">
                  <c:v>2.3939940000000002</c:v>
                </c:pt>
                <c:pt idx="65">
                  <c:v>2.4450500000000002</c:v>
                </c:pt>
                <c:pt idx="66">
                  <c:v>2.5149330000000001</c:v>
                </c:pt>
                <c:pt idx="67">
                  <c:v>2.570338</c:v>
                </c:pt>
                <c:pt idx="68">
                  <c:v>2.6213380000000002</c:v>
                </c:pt>
                <c:pt idx="69">
                  <c:v>2.6868660000000002</c:v>
                </c:pt>
                <c:pt idx="70">
                  <c:v>2.736634</c:v>
                </c:pt>
                <c:pt idx="71">
                  <c:v>2.792055</c:v>
                </c:pt>
                <c:pt idx="72">
                  <c:v>2.833018</c:v>
                </c:pt>
                <c:pt idx="73">
                  <c:v>2.8878300000000001</c:v>
                </c:pt>
                <c:pt idx="74">
                  <c:v>2.9455629999999999</c:v>
                </c:pt>
                <c:pt idx="75">
                  <c:v>3.0145529999999998</c:v>
                </c:pt>
                <c:pt idx="76">
                  <c:v>3.0833759999999999</c:v>
                </c:pt>
                <c:pt idx="77">
                  <c:v>3.1366049999999999</c:v>
                </c:pt>
                <c:pt idx="78">
                  <c:v>3.2044389999999998</c:v>
                </c:pt>
                <c:pt idx="79">
                  <c:v>3.2694540000000001</c:v>
                </c:pt>
                <c:pt idx="80">
                  <c:v>3.3223009999999999</c:v>
                </c:pt>
                <c:pt idx="81">
                  <c:v>3.3914819999999999</c:v>
                </c:pt>
                <c:pt idx="82">
                  <c:v>3.4435259999999999</c:v>
                </c:pt>
                <c:pt idx="83">
                  <c:v>3.5228489999999999</c:v>
                </c:pt>
                <c:pt idx="84">
                  <c:v>3.577458</c:v>
                </c:pt>
                <c:pt idx="85">
                  <c:v>3.6339730000000001</c:v>
                </c:pt>
                <c:pt idx="86">
                  <c:v>3.6884830000000002</c:v>
                </c:pt>
                <c:pt idx="87">
                  <c:v>3.7564099999999998</c:v>
                </c:pt>
                <c:pt idx="88">
                  <c:v>3.8426239999999998</c:v>
                </c:pt>
                <c:pt idx="89">
                  <c:v>3.9090509999999998</c:v>
                </c:pt>
                <c:pt idx="90">
                  <c:v>3.976302</c:v>
                </c:pt>
                <c:pt idx="91">
                  <c:v>4.044797</c:v>
                </c:pt>
                <c:pt idx="92">
                  <c:v>4.1160370000000004</c:v>
                </c:pt>
                <c:pt idx="93">
                  <c:v>4.1776270000000002</c:v>
                </c:pt>
                <c:pt idx="94">
                  <c:v>4.2460779999999998</c:v>
                </c:pt>
                <c:pt idx="95">
                  <c:v>4.3207740000000001</c:v>
                </c:pt>
                <c:pt idx="96">
                  <c:v>4.379264</c:v>
                </c:pt>
                <c:pt idx="97">
                  <c:v>4.4556339999999999</c:v>
                </c:pt>
                <c:pt idx="98">
                  <c:v>4.5213789999999996</c:v>
                </c:pt>
                <c:pt idx="99">
                  <c:v>4.5923389999999999</c:v>
                </c:pt>
                <c:pt idx="100">
                  <c:v>4.6221350000000001</c:v>
                </c:pt>
                <c:pt idx="101">
                  <c:v>4.7032790000000002</c:v>
                </c:pt>
                <c:pt idx="102">
                  <c:v>4.7905620000000004</c:v>
                </c:pt>
                <c:pt idx="103">
                  <c:v>4.8562799999999999</c:v>
                </c:pt>
                <c:pt idx="104">
                  <c:v>4.9200609999999996</c:v>
                </c:pt>
                <c:pt idx="105">
                  <c:v>4.9979300000000002</c:v>
                </c:pt>
                <c:pt idx="106">
                  <c:v>5.0544909999999996</c:v>
                </c:pt>
                <c:pt idx="107">
                  <c:v>5.1224509999999999</c:v>
                </c:pt>
                <c:pt idx="108">
                  <c:v>5.202941</c:v>
                </c:pt>
                <c:pt idx="109">
                  <c:v>5.2732429999999999</c:v>
                </c:pt>
                <c:pt idx="110">
                  <c:v>5.3621230000000004</c:v>
                </c:pt>
                <c:pt idx="111">
                  <c:v>5.4587279999999998</c:v>
                </c:pt>
                <c:pt idx="112">
                  <c:v>5.5320169999999997</c:v>
                </c:pt>
                <c:pt idx="113">
                  <c:v>5.5845700000000003</c:v>
                </c:pt>
                <c:pt idx="114">
                  <c:v>5.6272070000000003</c:v>
                </c:pt>
                <c:pt idx="115">
                  <c:v>5.6931390000000004</c:v>
                </c:pt>
                <c:pt idx="116">
                  <c:v>5.7771520000000001</c:v>
                </c:pt>
                <c:pt idx="117">
                  <c:v>5.8099879999999997</c:v>
                </c:pt>
                <c:pt idx="118">
                  <c:v>5.8728829999999999</c:v>
                </c:pt>
                <c:pt idx="119">
                  <c:v>5.9284689999999998</c:v>
                </c:pt>
                <c:pt idx="120">
                  <c:v>6.0284620000000002</c:v>
                </c:pt>
                <c:pt idx="121">
                  <c:v>6.1268609999999999</c:v>
                </c:pt>
                <c:pt idx="122">
                  <c:v>6.1616970000000002</c:v>
                </c:pt>
                <c:pt idx="123">
                  <c:v>6.244605</c:v>
                </c:pt>
                <c:pt idx="124">
                  <c:v>6.3155780000000004</c:v>
                </c:pt>
                <c:pt idx="125">
                  <c:v>6.3925999999999998</c:v>
                </c:pt>
                <c:pt idx="126">
                  <c:v>6.4580010000000003</c:v>
                </c:pt>
                <c:pt idx="127">
                  <c:v>6.5232400000000004</c:v>
                </c:pt>
                <c:pt idx="128">
                  <c:v>6.5752709999999999</c:v>
                </c:pt>
                <c:pt idx="129">
                  <c:v>6.6400230000000002</c:v>
                </c:pt>
                <c:pt idx="130">
                  <c:v>6.6860869999999997</c:v>
                </c:pt>
                <c:pt idx="131">
                  <c:v>6.7450320000000001</c:v>
                </c:pt>
                <c:pt idx="132">
                  <c:v>6.8324680000000004</c:v>
                </c:pt>
                <c:pt idx="133">
                  <c:v>6.9198329999999997</c:v>
                </c:pt>
                <c:pt idx="134">
                  <c:v>6.9956360000000002</c:v>
                </c:pt>
                <c:pt idx="135">
                  <c:v>7.0867690000000003</c:v>
                </c:pt>
                <c:pt idx="136">
                  <c:v>7.126614</c:v>
                </c:pt>
                <c:pt idx="137">
                  <c:v>7.183052</c:v>
                </c:pt>
                <c:pt idx="138">
                  <c:v>7.2654649999999998</c:v>
                </c:pt>
                <c:pt idx="139">
                  <c:v>7.3389610000000003</c:v>
                </c:pt>
                <c:pt idx="140">
                  <c:v>7.3851319999999996</c:v>
                </c:pt>
                <c:pt idx="141">
                  <c:v>7.4118000000000004</c:v>
                </c:pt>
                <c:pt idx="142">
                  <c:v>7.4992299999999998</c:v>
                </c:pt>
                <c:pt idx="143">
                  <c:v>7.5157489999999996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0.183702</c:v>
                </c:pt>
                <c:pt idx="1">
                  <c:v>0.28093899999999999</c:v>
                </c:pt>
                <c:pt idx="2">
                  <c:v>0.29558200000000001</c:v>
                </c:pt>
                <c:pt idx="3">
                  <c:v>0.30293500000000001</c:v>
                </c:pt>
                <c:pt idx="4">
                  <c:v>0.31565300000000002</c:v>
                </c:pt>
                <c:pt idx="5">
                  <c:v>0.32467699999999999</c:v>
                </c:pt>
                <c:pt idx="6">
                  <c:v>0.340424</c:v>
                </c:pt>
                <c:pt idx="7">
                  <c:v>0.36394199999999999</c:v>
                </c:pt>
                <c:pt idx="8">
                  <c:v>0.38791399999999998</c:v>
                </c:pt>
                <c:pt idx="9">
                  <c:v>0.41724699999999998</c:v>
                </c:pt>
                <c:pt idx="10">
                  <c:v>0.45047300000000001</c:v>
                </c:pt>
                <c:pt idx="11">
                  <c:v>0.48700199999999999</c:v>
                </c:pt>
                <c:pt idx="12">
                  <c:v>0.51919499999999996</c:v>
                </c:pt>
                <c:pt idx="13">
                  <c:v>0.55960900000000002</c:v>
                </c:pt>
                <c:pt idx="14">
                  <c:v>0.59371399999999996</c:v>
                </c:pt>
                <c:pt idx="15">
                  <c:v>0.63765000000000005</c:v>
                </c:pt>
                <c:pt idx="16">
                  <c:v>0.66820299999999999</c:v>
                </c:pt>
                <c:pt idx="17">
                  <c:v>0.70284400000000002</c:v>
                </c:pt>
                <c:pt idx="18">
                  <c:v>0.74261500000000003</c:v>
                </c:pt>
                <c:pt idx="19">
                  <c:v>0.787296</c:v>
                </c:pt>
                <c:pt idx="20">
                  <c:v>0.83854600000000001</c:v>
                </c:pt>
                <c:pt idx="21">
                  <c:v>0.88968599999999998</c:v>
                </c:pt>
                <c:pt idx="22">
                  <c:v>0.94387200000000004</c:v>
                </c:pt>
                <c:pt idx="23">
                  <c:v>1</c:v>
                </c:pt>
                <c:pt idx="24">
                  <c:v>0.98799099999999995</c:v>
                </c:pt>
                <c:pt idx="25">
                  <c:v>1.071834</c:v>
                </c:pt>
                <c:pt idx="26">
                  <c:v>1.0458320000000001</c:v>
                </c:pt>
                <c:pt idx="27">
                  <c:v>1.0568379999999999</c:v>
                </c:pt>
                <c:pt idx="28">
                  <c:v>1.0655870000000001</c:v>
                </c:pt>
                <c:pt idx="29">
                  <c:v>1.0358430000000001</c:v>
                </c:pt>
                <c:pt idx="30">
                  <c:v>1.0220400000000001</c:v>
                </c:pt>
                <c:pt idx="31">
                  <c:v>1.0226550000000001</c:v>
                </c:pt>
                <c:pt idx="32">
                  <c:v>1.0225470000000001</c:v>
                </c:pt>
                <c:pt idx="33">
                  <c:v>1.025631</c:v>
                </c:pt>
                <c:pt idx="34">
                  <c:v>1.029841</c:v>
                </c:pt>
                <c:pt idx="35">
                  <c:v>1.0401609999999999</c:v>
                </c:pt>
                <c:pt idx="36">
                  <c:v>1.054187</c:v>
                </c:pt>
                <c:pt idx="37">
                  <c:v>1.06148</c:v>
                </c:pt>
                <c:pt idx="38">
                  <c:v>1.067842</c:v>
                </c:pt>
                <c:pt idx="39">
                  <c:v>1.0823179999999999</c:v>
                </c:pt>
                <c:pt idx="40">
                  <c:v>1.095132</c:v>
                </c:pt>
                <c:pt idx="41">
                  <c:v>1.109864</c:v>
                </c:pt>
                <c:pt idx="42">
                  <c:v>1.1170450000000001</c:v>
                </c:pt>
                <c:pt idx="43">
                  <c:v>1.134341</c:v>
                </c:pt>
                <c:pt idx="44">
                  <c:v>1.1807510000000001</c:v>
                </c:pt>
                <c:pt idx="45">
                  <c:v>1.23014</c:v>
                </c:pt>
                <c:pt idx="46">
                  <c:v>1.2744439999999999</c:v>
                </c:pt>
                <c:pt idx="47">
                  <c:v>1.3232660000000001</c:v>
                </c:pt>
                <c:pt idx="48">
                  <c:v>1.3621559999999999</c:v>
                </c:pt>
                <c:pt idx="49">
                  <c:v>1.401894</c:v>
                </c:pt>
                <c:pt idx="50">
                  <c:v>1.4592609999999999</c:v>
                </c:pt>
                <c:pt idx="51">
                  <c:v>1.5964659999999999</c:v>
                </c:pt>
                <c:pt idx="52">
                  <c:v>1.667853</c:v>
                </c:pt>
                <c:pt idx="53">
                  <c:v>1.7206440000000001</c:v>
                </c:pt>
                <c:pt idx="54">
                  <c:v>1.773441</c:v>
                </c:pt>
                <c:pt idx="55">
                  <c:v>1.8296429999999999</c:v>
                </c:pt>
                <c:pt idx="56">
                  <c:v>1.882852</c:v>
                </c:pt>
                <c:pt idx="57">
                  <c:v>1.920876</c:v>
                </c:pt>
                <c:pt idx="58">
                  <c:v>1.978267</c:v>
                </c:pt>
                <c:pt idx="59">
                  <c:v>2.0382790000000002</c:v>
                </c:pt>
                <c:pt idx="60">
                  <c:v>2.1167370000000001</c:v>
                </c:pt>
                <c:pt idx="61">
                  <c:v>2.1655679999999999</c:v>
                </c:pt>
                <c:pt idx="62">
                  <c:v>2.2026520000000001</c:v>
                </c:pt>
                <c:pt idx="63">
                  <c:v>2.2693479999999999</c:v>
                </c:pt>
                <c:pt idx="64">
                  <c:v>2.325958</c:v>
                </c:pt>
                <c:pt idx="65">
                  <c:v>2.3772730000000002</c:v>
                </c:pt>
                <c:pt idx="66">
                  <c:v>2.4362979999999999</c:v>
                </c:pt>
                <c:pt idx="67">
                  <c:v>2.4802390000000001</c:v>
                </c:pt>
                <c:pt idx="68">
                  <c:v>2.5316339999999999</c:v>
                </c:pt>
                <c:pt idx="69">
                  <c:v>2.5808879999999998</c:v>
                </c:pt>
                <c:pt idx="70">
                  <c:v>2.612816</c:v>
                </c:pt>
                <c:pt idx="71">
                  <c:v>2.656542</c:v>
                </c:pt>
                <c:pt idx="72">
                  <c:v>2.6966459999999999</c:v>
                </c:pt>
                <c:pt idx="73">
                  <c:v>2.7554979999999998</c:v>
                </c:pt>
                <c:pt idx="74">
                  <c:v>2.8184870000000002</c:v>
                </c:pt>
                <c:pt idx="75">
                  <c:v>2.8675860000000002</c:v>
                </c:pt>
                <c:pt idx="76">
                  <c:v>2.919899</c:v>
                </c:pt>
                <c:pt idx="77">
                  <c:v>2.9870739999999998</c:v>
                </c:pt>
                <c:pt idx="78">
                  <c:v>3.0513499999999998</c:v>
                </c:pt>
                <c:pt idx="79">
                  <c:v>3.1080429999999999</c:v>
                </c:pt>
                <c:pt idx="80">
                  <c:v>3.1826789999999998</c:v>
                </c:pt>
                <c:pt idx="81">
                  <c:v>3.2609490000000001</c:v>
                </c:pt>
                <c:pt idx="82">
                  <c:v>3.3223250000000002</c:v>
                </c:pt>
                <c:pt idx="83">
                  <c:v>3.3821699999999999</c:v>
                </c:pt>
                <c:pt idx="84">
                  <c:v>3.4464549999999998</c:v>
                </c:pt>
                <c:pt idx="85">
                  <c:v>3.4935330000000002</c:v>
                </c:pt>
                <c:pt idx="86">
                  <c:v>3.558764</c:v>
                </c:pt>
                <c:pt idx="87">
                  <c:v>3.5904090000000002</c:v>
                </c:pt>
                <c:pt idx="88">
                  <c:v>3.685924</c:v>
                </c:pt>
                <c:pt idx="89">
                  <c:v>3.753199</c:v>
                </c:pt>
                <c:pt idx="90">
                  <c:v>3.8274370000000002</c:v>
                </c:pt>
                <c:pt idx="91">
                  <c:v>3.8705059999999998</c:v>
                </c:pt>
                <c:pt idx="92">
                  <c:v>3.9166180000000002</c:v>
                </c:pt>
                <c:pt idx="93">
                  <c:v>4.0067719999999998</c:v>
                </c:pt>
                <c:pt idx="94">
                  <c:v>4.031803</c:v>
                </c:pt>
                <c:pt idx="95">
                  <c:v>4.0758419999999997</c:v>
                </c:pt>
                <c:pt idx="96">
                  <c:v>4.1372949999999999</c:v>
                </c:pt>
                <c:pt idx="97">
                  <c:v>4.2101940000000004</c:v>
                </c:pt>
                <c:pt idx="98">
                  <c:v>4.2740539999999996</c:v>
                </c:pt>
                <c:pt idx="99">
                  <c:v>4.3412379999999997</c:v>
                </c:pt>
                <c:pt idx="100">
                  <c:v>4.4131130000000001</c:v>
                </c:pt>
                <c:pt idx="101">
                  <c:v>4.4382029999999997</c:v>
                </c:pt>
                <c:pt idx="102">
                  <c:v>4.5224479999999998</c:v>
                </c:pt>
                <c:pt idx="103">
                  <c:v>4.5980920000000003</c:v>
                </c:pt>
                <c:pt idx="104">
                  <c:v>4.6685299999999996</c:v>
                </c:pt>
                <c:pt idx="105">
                  <c:v>4.7468199999999996</c:v>
                </c:pt>
                <c:pt idx="106">
                  <c:v>4.8025380000000002</c:v>
                </c:pt>
                <c:pt idx="107">
                  <c:v>4.870768</c:v>
                </c:pt>
                <c:pt idx="108">
                  <c:v>4.9340970000000004</c:v>
                </c:pt>
                <c:pt idx="109">
                  <c:v>5.016235</c:v>
                </c:pt>
                <c:pt idx="110">
                  <c:v>5.0635459999999997</c:v>
                </c:pt>
                <c:pt idx="111">
                  <c:v>5.1157570000000003</c:v>
                </c:pt>
                <c:pt idx="112">
                  <c:v>5.1904539999999999</c:v>
                </c:pt>
                <c:pt idx="113">
                  <c:v>5.2672699999999999</c:v>
                </c:pt>
                <c:pt idx="114">
                  <c:v>5.3154899999999996</c:v>
                </c:pt>
                <c:pt idx="115">
                  <c:v>5.3722510000000003</c:v>
                </c:pt>
                <c:pt idx="116">
                  <c:v>5.4557070000000003</c:v>
                </c:pt>
                <c:pt idx="117">
                  <c:v>5.52088</c:v>
                </c:pt>
                <c:pt idx="118">
                  <c:v>5.5799620000000001</c:v>
                </c:pt>
                <c:pt idx="119">
                  <c:v>5.6575850000000001</c:v>
                </c:pt>
                <c:pt idx="120">
                  <c:v>5.6954190000000002</c:v>
                </c:pt>
                <c:pt idx="121">
                  <c:v>5.7507849999999996</c:v>
                </c:pt>
                <c:pt idx="122">
                  <c:v>5.7982139999999998</c:v>
                </c:pt>
                <c:pt idx="123">
                  <c:v>5.8795599999999997</c:v>
                </c:pt>
                <c:pt idx="124">
                  <c:v>5.9161679999999999</c:v>
                </c:pt>
                <c:pt idx="125">
                  <c:v>5.9816099999999999</c:v>
                </c:pt>
                <c:pt idx="126">
                  <c:v>6.0418419999999999</c:v>
                </c:pt>
                <c:pt idx="127">
                  <c:v>6.0565389999999999</c:v>
                </c:pt>
                <c:pt idx="128">
                  <c:v>6.1544160000000003</c:v>
                </c:pt>
                <c:pt idx="129">
                  <c:v>6.2163329999999997</c:v>
                </c:pt>
                <c:pt idx="130">
                  <c:v>6.2602460000000004</c:v>
                </c:pt>
                <c:pt idx="131">
                  <c:v>6.3421669999999999</c:v>
                </c:pt>
                <c:pt idx="132">
                  <c:v>6.3968290000000003</c:v>
                </c:pt>
                <c:pt idx="133">
                  <c:v>6.4455</c:v>
                </c:pt>
                <c:pt idx="134">
                  <c:v>6.5022000000000002</c:v>
                </c:pt>
                <c:pt idx="135">
                  <c:v>6.5658620000000001</c:v>
                </c:pt>
                <c:pt idx="136">
                  <c:v>6.6589460000000003</c:v>
                </c:pt>
                <c:pt idx="137">
                  <c:v>6.7083659999999998</c:v>
                </c:pt>
                <c:pt idx="138">
                  <c:v>6.7588970000000002</c:v>
                </c:pt>
                <c:pt idx="139">
                  <c:v>6.8181440000000002</c:v>
                </c:pt>
                <c:pt idx="140">
                  <c:v>6.8466849999999999</c:v>
                </c:pt>
                <c:pt idx="141">
                  <c:v>6.8982150000000004</c:v>
                </c:pt>
                <c:pt idx="142">
                  <c:v>6.9594849999999999</c:v>
                </c:pt>
                <c:pt idx="143">
                  <c:v>6.9975769999999997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0.179345</c:v>
                </c:pt>
                <c:pt idx="1">
                  <c:v>0.276335</c:v>
                </c:pt>
                <c:pt idx="2">
                  <c:v>0.28993999999999998</c:v>
                </c:pt>
                <c:pt idx="3">
                  <c:v>0.304012</c:v>
                </c:pt>
                <c:pt idx="4">
                  <c:v>0.31288700000000003</c:v>
                </c:pt>
                <c:pt idx="5">
                  <c:v>0.32550299999999999</c:v>
                </c:pt>
                <c:pt idx="6">
                  <c:v>0.33754099999999998</c:v>
                </c:pt>
                <c:pt idx="7">
                  <c:v>0.359653</c:v>
                </c:pt>
                <c:pt idx="8">
                  <c:v>0.39191500000000001</c:v>
                </c:pt>
                <c:pt idx="9">
                  <c:v>0.42081400000000002</c:v>
                </c:pt>
                <c:pt idx="10">
                  <c:v>0.459926</c:v>
                </c:pt>
                <c:pt idx="11">
                  <c:v>0.49587300000000001</c:v>
                </c:pt>
                <c:pt idx="12">
                  <c:v>0.53399700000000005</c:v>
                </c:pt>
                <c:pt idx="13">
                  <c:v>0.56969599999999998</c:v>
                </c:pt>
                <c:pt idx="14">
                  <c:v>0.60585299999999997</c:v>
                </c:pt>
                <c:pt idx="15">
                  <c:v>0.64081100000000002</c:v>
                </c:pt>
                <c:pt idx="16">
                  <c:v>0.67524399999999996</c:v>
                </c:pt>
                <c:pt idx="17">
                  <c:v>0.71440400000000004</c:v>
                </c:pt>
                <c:pt idx="18">
                  <c:v>0.75308799999999998</c:v>
                </c:pt>
                <c:pt idx="19">
                  <c:v>0.79546399999999995</c:v>
                </c:pt>
                <c:pt idx="20">
                  <c:v>0.84217500000000001</c:v>
                </c:pt>
                <c:pt idx="21">
                  <c:v>0.89020200000000005</c:v>
                </c:pt>
                <c:pt idx="22">
                  <c:v>0.94810700000000003</c:v>
                </c:pt>
                <c:pt idx="23">
                  <c:v>1</c:v>
                </c:pt>
                <c:pt idx="24">
                  <c:v>0.99264399999999997</c:v>
                </c:pt>
                <c:pt idx="25">
                  <c:v>1.081116</c:v>
                </c:pt>
                <c:pt idx="26">
                  <c:v>1.0422469999999999</c:v>
                </c:pt>
                <c:pt idx="27">
                  <c:v>1.054216</c:v>
                </c:pt>
                <c:pt idx="28">
                  <c:v>1.066254</c:v>
                </c:pt>
                <c:pt idx="29">
                  <c:v>1.0416350000000001</c:v>
                </c:pt>
                <c:pt idx="30">
                  <c:v>1.0364519999999999</c:v>
                </c:pt>
                <c:pt idx="31">
                  <c:v>1.036959</c:v>
                </c:pt>
                <c:pt idx="32">
                  <c:v>1.0319510000000001</c:v>
                </c:pt>
                <c:pt idx="33">
                  <c:v>1.0328029999999999</c:v>
                </c:pt>
                <c:pt idx="34">
                  <c:v>1.0429010000000001</c:v>
                </c:pt>
                <c:pt idx="35">
                  <c:v>1.044343</c:v>
                </c:pt>
                <c:pt idx="36">
                  <c:v>1.052942</c:v>
                </c:pt>
                <c:pt idx="37">
                  <c:v>1.0686500000000001</c:v>
                </c:pt>
                <c:pt idx="38">
                  <c:v>1.0822320000000001</c:v>
                </c:pt>
                <c:pt idx="39">
                  <c:v>1.091307</c:v>
                </c:pt>
                <c:pt idx="40">
                  <c:v>1.105564</c:v>
                </c:pt>
                <c:pt idx="41">
                  <c:v>1.1230039999999999</c:v>
                </c:pt>
                <c:pt idx="42">
                  <c:v>1.1334690000000001</c:v>
                </c:pt>
                <c:pt idx="43">
                  <c:v>1.148687</c:v>
                </c:pt>
                <c:pt idx="44">
                  <c:v>1.2019580000000001</c:v>
                </c:pt>
                <c:pt idx="45">
                  <c:v>1.279347</c:v>
                </c:pt>
                <c:pt idx="46">
                  <c:v>1.397975</c:v>
                </c:pt>
                <c:pt idx="47">
                  <c:v>1.439773</c:v>
                </c:pt>
                <c:pt idx="48">
                  <c:v>1.4761329999999999</c:v>
                </c:pt>
                <c:pt idx="49">
                  <c:v>1.5143279999999999</c:v>
                </c:pt>
                <c:pt idx="50">
                  <c:v>1.57569</c:v>
                </c:pt>
                <c:pt idx="51">
                  <c:v>1.6294329999999999</c:v>
                </c:pt>
                <c:pt idx="52">
                  <c:v>1.6772020000000001</c:v>
                </c:pt>
                <c:pt idx="53">
                  <c:v>1.73763</c:v>
                </c:pt>
                <c:pt idx="54">
                  <c:v>1.7977179999999999</c:v>
                </c:pt>
                <c:pt idx="55">
                  <c:v>1.8856109999999999</c:v>
                </c:pt>
                <c:pt idx="56">
                  <c:v>1.943165</c:v>
                </c:pt>
                <c:pt idx="57">
                  <c:v>1.9996179999999999</c:v>
                </c:pt>
                <c:pt idx="58">
                  <c:v>2.0379299999999998</c:v>
                </c:pt>
                <c:pt idx="59">
                  <c:v>2.0871179999999998</c:v>
                </c:pt>
                <c:pt idx="60">
                  <c:v>2.1466370000000001</c:v>
                </c:pt>
                <c:pt idx="61">
                  <c:v>2.2035</c:v>
                </c:pt>
                <c:pt idx="62">
                  <c:v>2.2539530000000001</c:v>
                </c:pt>
                <c:pt idx="63">
                  <c:v>2.3039049999999999</c:v>
                </c:pt>
                <c:pt idx="64">
                  <c:v>2.3594740000000001</c:v>
                </c:pt>
                <c:pt idx="65">
                  <c:v>2.4216380000000002</c:v>
                </c:pt>
                <c:pt idx="66">
                  <c:v>2.4716230000000001</c:v>
                </c:pt>
                <c:pt idx="67">
                  <c:v>2.514516</c:v>
                </c:pt>
                <c:pt idx="68">
                  <c:v>2.5759180000000002</c:v>
                </c:pt>
                <c:pt idx="69">
                  <c:v>2.6454460000000002</c:v>
                </c:pt>
                <c:pt idx="70">
                  <c:v>2.6861039999999998</c:v>
                </c:pt>
                <c:pt idx="71">
                  <c:v>2.739738</c:v>
                </c:pt>
                <c:pt idx="72">
                  <c:v>2.7838379999999998</c:v>
                </c:pt>
                <c:pt idx="73">
                  <c:v>2.8289219999999999</c:v>
                </c:pt>
                <c:pt idx="74">
                  <c:v>2.8741180000000002</c:v>
                </c:pt>
                <c:pt idx="75">
                  <c:v>2.9246340000000002</c:v>
                </c:pt>
                <c:pt idx="76">
                  <c:v>2.9863019999999998</c:v>
                </c:pt>
                <c:pt idx="77">
                  <c:v>3.039758</c:v>
                </c:pt>
                <c:pt idx="78">
                  <c:v>3.1035430000000002</c:v>
                </c:pt>
                <c:pt idx="79">
                  <c:v>3.1747770000000002</c:v>
                </c:pt>
                <c:pt idx="80">
                  <c:v>3.2328869999999998</c:v>
                </c:pt>
                <c:pt idx="81">
                  <c:v>3.28112</c:v>
                </c:pt>
                <c:pt idx="82">
                  <c:v>3.3167309999999999</c:v>
                </c:pt>
                <c:pt idx="83">
                  <c:v>3.3754179999999998</c:v>
                </c:pt>
                <c:pt idx="84">
                  <c:v>3.4631110000000001</c:v>
                </c:pt>
                <c:pt idx="85">
                  <c:v>3.518176</c:v>
                </c:pt>
                <c:pt idx="86">
                  <c:v>3.5799500000000002</c:v>
                </c:pt>
                <c:pt idx="87">
                  <c:v>3.6312579999999999</c:v>
                </c:pt>
                <c:pt idx="88">
                  <c:v>3.7048459999999999</c:v>
                </c:pt>
                <c:pt idx="89">
                  <c:v>3.7610030000000001</c:v>
                </c:pt>
                <c:pt idx="90">
                  <c:v>3.8183069999999999</c:v>
                </c:pt>
                <c:pt idx="91">
                  <c:v>3.8718400000000002</c:v>
                </c:pt>
                <c:pt idx="92">
                  <c:v>3.9389340000000002</c:v>
                </c:pt>
                <c:pt idx="93">
                  <c:v>3.9878179999999999</c:v>
                </c:pt>
                <c:pt idx="94">
                  <c:v>4.0633179999999998</c:v>
                </c:pt>
                <c:pt idx="95">
                  <c:v>4.1245269999999996</c:v>
                </c:pt>
                <c:pt idx="96">
                  <c:v>4.1928109999999998</c:v>
                </c:pt>
                <c:pt idx="97">
                  <c:v>4.2765409999999999</c:v>
                </c:pt>
                <c:pt idx="98">
                  <c:v>4.3236559999999997</c:v>
                </c:pt>
                <c:pt idx="99">
                  <c:v>4.3906229999999997</c:v>
                </c:pt>
                <c:pt idx="100">
                  <c:v>4.4604679999999997</c:v>
                </c:pt>
                <c:pt idx="101">
                  <c:v>4.5104160000000002</c:v>
                </c:pt>
                <c:pt idx="102">
                  <c:v>4.5763280000000002</c:v>
                </c:pt>
                <c:pt idx="103">
                  <c:v>4.6618539999999999</c:v>
                </c:pt>
                <c:pt idx="104">
                  <c:v>4.7261179999999996</c:v>
                </c:pt>
                <c:pt idx="105">
                  <c:v>4.8007330000000001</c:v>
                </c:pt>
                <c:pt idx="106">
                  <c:v>4.8589149999999997</c:v>
                </c:pt>
                <c:pt idx="107">
                  <c:v>4.9159290000000002</c:v>
                </c:pt>
                <c:pt idx="108">
                  <c:v>4.9352869999999998</c:v>
                </c:pt>
                <c:pt idx="109">
                  <c:v>4.977735</c:v>
                </c:pt>
                <c:pt idx="110">
                  <c:v>5.0449200000000003</c:v>
                </c:pt>
                <c:pt idx="111">
                  <c:v>5.1240920000000001</c:v>
                </c:pt>
                <c:pt idx="112">
                  <c:v>5.1874919999999998</c:v>
                </c:pt>
                <c:pt idx="113">
                  <c:v>5.2500869999999997</c:v>
                </c:pt>
                <c:pt idx="114">
                  <c:v>5.3048169999999999</c:v>
                </c:pt>
                <c:pt idx="115">
                  <c:v>5.3667660000000001</c:v>
                </c:pt>
                <c:pt idx="116">
                  <c:v>5.4093689999999999</c:v>
                </c:pt>
                <c:pt idx="117">
                  <c:v>5.4741660000000003</c:v>
                </c:pt>
                <c:pt idx="118">
                  <c:v>5.5157740000000004</c:v>
                </c:pt>
                <c:pt idx="119">
                  <c:v>5.587434</c:v>
                </c:pt>
                <c:pt idx="120">
                  <c:v>5.6553290000000001</c:v>
                </c:pt>
                <c:pt idx="121">
                  <c:v>5.705463</c:v>
                </c:pt>
                <c:pt idx="122">
                  <c:v>5.7555550000000002</c:v>
                </c:pt>
                <c:pt idx="123">
                  <c:v>5.8172170000000003</c:v>
                </c:pt>
                <c:pt idx="124">
                  <c:v>5.8661560000000001</c:v>
                </c:pt>
                <c:pt idx="125">
                  <c:v>5.9292090000000002</c:v>
                </c:pt>
                <c:pt idx="126">
                  <c:v>5.9897330000000002</c:v>
                </c:pt>
                <c:pt idx="127">
                  <c:v>6.0549999999999997</c:v>
                </c:pt>
                <c:pt idx="128">
                  <c:v>6.0666310000000001</c:v>
                </c:pt>
                <c:pt idx="129">
                  <c:v>6.1310399999999996</c:v>
                </c:pt>
                <c:pt idx="130">
                  <c:v>6.1624400000000001</c:v>
                </c:pt>
                <c:pt idx="131">
                  <c:v>6.2098279999999999</c:v>
                </c:pt>
                <c:pt idx="132">
                  <c:v>6.2615069999999999</c:v>
                </c:pt>
                <c:pt idx="133">
                  <c:v>6.3416259999999998</c:v>
                </c:pt>
                <c:pt idx="134">
                  <c:v>6.3876359999999996</c:v>
                </c:pt>
                <c:pt idx="135">
                  <c:v>6.4223860000000004</c:v>
                </c:pt>
                <c:pt idx="136">
                  <c:v>6.4658610000000003</c:v>
                </c:pt>
                <c:pt idx="137">
                  <c:v>6.4928910000000002</c:v>
                </c:pt>
                <c:pt idx="138">
                  <c:v>6.5395339999999997</c:v>
                </c:pt>
                <c:pt idx="139">
                  <c:v>6.5863019999999999</c:v>
                </c:pt>
                <c:pt idx="140">
                  <c:v>6.6302380000000003</c:v>
                </c:pt>
                <c:pt idx="141">
                  <c:v>6.6836760000000002</c:v>
                </c:pt>
                <c:pt idx="142">
                  <c:v>6.7422810000000002</c:v>
                </c:pt>
                <c:pt idx="143">
                  <c:v>6.8101719999999997</c:v>
                </c:pt>
              </c:numCache>
            </c:numRef>
          </c:yVal>
          <c:smooth val="1"/>
        </c:ser>
        <c:axId val="114467584"/>
        <c:axId val="114469504"/>
      </c:scatterChart>
      <c:valAx>
        <c:axId val="114467584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4469504"/>
        <c:crosses val="autoZero"/>
        <c:crossBetween val="midCat"/>
      </c:valAx>
      <c:valAx>
        <c:axId val="114469504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7452719451735227"/>
            </c:manualLayout>
          </c:layout>
        </c:title>
        <c:numFmt formatCode="General" sourceLinked="1"/>
        <c:tickLblPos val="nextTo"/>
        <c:crossAx val="114467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977995742122274"/>
          <c:y val="8.1414041994750663E-2"/>
          <c:w val="0.35022004257877759"/>
          <c:h val="0.5735383655995141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570090190716771"/>
          <c:y val="5.0322667220565116E-2"/>
          <c:w val="0.53583899605050433"/>
          <c:h val="0.80440177904165533"/>
        </c:manualLayout>
      </c:layout>
      <c:scatterChart>
        <c:scatterStyle val="smoothMarker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0.192521</c:v>
                </c:pt>
                <c:pt idx="1">
                  <c:v>0.26433400000000001</c:v>
                </c:pt>
                <c:pt idx="2">
                  <c:v>0.272901</c:v>
                </c:pt>
                <c:pt idx="3">
                  <c:v>0.28878199999999998</c:v>
                </c:pt>
                <c:pt idx="4">
                  <c:v>0.29827799999999999</c:v>
                </c:pt>
                <c:pt idx="5">
                  <c:v>0.30934099999999998</c:v>
                </c:pt>
                <c:pt idx="6">
                  <c:v>0.32552199999999998</c:v>
                </c:pt>
                <c:pt idx="7">
                  <c:v>0.344779</c:v>
                </c:pt>
                <c:pt idx="8">
                  <c:v>0.37523000000000001</c:v>
                </c:pt>
                <c:pt idx="9">
                  <c:v>0.408279</c:v>
                </c:pt>
                <c:pt idx="10">
                  <c:v>0.43795899999999999</c:v>
                </c:pt>
                <c:pt idx="11">
                  <c:v>0.48172900000000002</c:v>
                </c:pt>
                <c:pt idx="12">
                  <c:v>0.51365000000000005</c:v>
                </c:pt>
                <c:pt idx="13">
                  <c:v>0.55514300000000005</c:v>
                </c:pt>
                <c:pt idx="14">
                  <c:v>0.59212799999999999</c:v>
                </c:pt>
                <c:pt idx="15">
                  <c:v>0.62323300000000004</c:v>
                </c:pt>
                <c:pt idx="16">
                  <c:v>0.66468700000000003</c:v>
                </c:pt>
                <c:pt idx="17">
                  <c:v>0.70458900000000002</c:v>
                </c:pt>
                <c:pt idx="18">
                  <c:v>0.74076799999999998</c:v>
                </c:pt>
                <c:pt idx="19">
                  <c:v>0.78875399999999996</c:v>
                </c:pt>
                <c:pt idx="20">
                  <c:v>0.83713099999999996</c:v>
                </c:pt>
                <c:pt idx="21">
                  <c:v>0.88480800000000004</c:v>
                </c:pt>
                <c:pt idx="22">
                  <c:v>0.94639899999999999</c:v>
                </c:pt>
                <c:pt idx="23">
                  <c:v>1</c:v>
                </c:pt>
                <c:pt idx="24">
                  <c:v>1.0177499999999999</c:v>
                </c:pt>
                <c:pt idx="25">
                  <c:v>1.074435</c:v>
                </c:pt>
                <c:pt idx="26">
                  <c:v>1.0499350000000001</c:v>
                </c:pt>
                <c:pt idx="27">
                  <c:v>1.0597650000000001</c:v>
                </c:pt>
                <c:pt idx="28">
                  <c:v>1.0606450000000001</c:v>
                </c:pt>
                <c:pt idx="29">
                  <c:v>1.028845</c:v>
                </c:pt>
                <c:pt idx="30">
                  <c:v>1.024505</c:v>
                </c:pt>
                <c:pt idx="31">
                  <c:v>1.0197259999999999</c:v>
                </c:pt>
                <c:pt idx="32">
                  <c:v>1.0201769999999999</c:v>
                </c:pt>
                <c:pt idx="33">
                  <c:v>1.0223599999999999</c:v>
                </c:pt>
                <c:pt idx="34">
                  <c:v>1.0260499999999999</c:v>
                </c:pt>
                <c:pt idx="35">
                  <c:v>1.036079</c:v>
                </c:pt>
                <c:pt idx="36">
                  <c:v>1.045202</c:v>
                </c:pt>
                <c:pt idx="37">
                  <c:v>1.058516</c:v>
                </c:pt>
                <c:pt idx="38">
                  <c:v>1.0737000000000001</c:v>
                </c:pt>
                <c:pt idx="39">
                  <c:v>1.0887789999999999</c:v>
                </c:pt>
                <c:pt idx="40">
                  <c:v>1.102041</c:v>
                </c:pt>
                <c:pt idx="41">
                  <c:v>1.114414</c:v>
                </c:pt>
                <c:pt idx="42">
                  <c:v>1.129845</c:v>
                </c:pt>
                <c:pt idx="43">
                  <c:v>1.147313</c:v>
                </c:pt>
                <c:pt idx="44">
                  <c:v>1.197522</c:v>
                </c:pt>
                <c:pt idx="45">
                  <c:v>1.2528680000000001</c:v>
                </c:pt>
                <c:pt idx="46">
                  <c:v>1.447036</c:v>
                </c:pt>
                <c:pt idx="47">
                  <c:v>1.4898769999999999</c:v>
                </c:pt>
                <c:pt idx="48">
                  <c:v>1.5502880000000001</c:v>
                </c:pt>
                <c:pt idx="49">
                  <c:v>1.6148180000000001</c:v>
                </c:pt>
                <c:pt idx="50">
                  <c:v>1.651737</c:v>
                </c:pt>
                <c:pt idx="51">
                  <c:v>1.6903699999999999</c:v>
                </c:pt>
                <c:pt idx="52">
                  <c:v>1.7357290000000001</c:v>
                </c:pt>
                <c:pt idx="53">
                  <c:v>1.7932159999999999</c:v>
                </c:pt>
                <c:pt idx="54">
                  <c:v>1.8407659999999999</c:v>
                </c:pt>
                <c:pt idx="55">
                  <c:v>1.901178</c:v>
                </c:pt>
                <c:pt idx="56">
                  <c:v>1.958178</c:v>
                </c:pt>
                <c:pt idx="57">
                  <c:v>2.0114359999999998</c:v>
                </c:pt>
                <c:pt idx="58">
                  <c:v>2.0729329999999999</c:v>
                </c:pt>
                <c:pt idx="59">
                  <c:v>2.1251419999999999</c:v>
                </c:pt>
                <c:pt idx="60">
                  <c:v>2.182569</c:v>
                </c:pt>
                <c:pt idx="61">
                  <c:v>2.2289759999999998</c:v>
                </c:pt>
                <c:pt idx="62">
                  <c:v>2.2848890000000002</c:v>
                </c:pt>
                <c:pt idx="63">
                  <c:v>2.3282669999999999</c:v>
                </c:pt>
                <c:pt idx="64">
                  <c:v>2.3900030000000001</c:v>
                </c:pt>
                <c:pt idx="65">
                  <c:v>2.4356789999999999</c:v>
                </c:pt>
                <c:pt idx="66">
                  <c:v>2.4727570000000001</c:v>
                </c:pt>
                <c:pt idx="67">
                  <c:v>2.5150380000000001</c:v>
                </c:pt>
                <c:pt idx="68">
                  <c:v>2.5690249999999999</c:v>
                </c:pt>
                <c:pt idx="69">
                  <c:v>2.6282960000000002</c:v>
                </c:pt>
                <c:pt idx="70">
                  <c:v>2.6548780000000001</c:v>
                </c:pt>
                <c:pt idx="71">
                  <c:v>2.7250079999999999</c:v>
                </c:pt>
                <c:pt idx="72">
                  <c:v>2.7954029999999999</c:v>
                </c:pt>
                <c:pt idx="73">
                  <c:v>2.8463289999999999</c:v>
                </c:pt>
                <c:pt idx="74">
                  <c:v>2.8999480000000002</c:v>
                </c:pt>
                <c:pt idx="75">
                  <c:v>2.9606379999999999</c:v>
                </c:pt>
                <c:pt idx="76">
                  <c:v>3.0155660000000002</c:v>
                </c:pt>
                <c:pt idx="77">
                  <c:v>3.0587119999999999</c:v>
                </c:pt>
                <c:pt idx="78">
                  <c:v>3.1318619999999999</c:v>
                </c:pt>
                <c:pt idx="79">
                  <c:v>3.169257</c:v>
                </c:pt>
                <c:pt idx="80">
                  <c:v>3.2361239999999998</c:v>
                </c:pt>
                <c:pt idx="81">
                  <c:v>3.2845970000000002</c:v>
                </c:pt>
                <c:pt idx="82">
                  <c:v>3.3417699999999999</c:v>
                </c:pt>
                <c:pt idx="83">
                  <c:v>3.3932600000000002</c:v>
                </c:pt>
                <c:pt idx="84">
                  <c:v>3.4524460000000001</c:v>
                </c:pt>
                <c:pt idx="85">
                  <c:v>3.5080719999999999</c:v>
                </c:pt>
                <c:pt idx="86">
                  <c:v>3.572673</c:v>
                </c:pt>
                <c:pt idx="87">
                  <c:v>3.6405729999999998</c:v>
                </c:pt>
                <c:pt idx="88">
                  <c:v>3.7129400000000001</c:v>
                </c:pt>
                <c:pt idx="89">
                  <c:v>3.7464309999999998</c:v>
                </c:pt>
                <c:pt idx="90">
                  <c:v>3.8146779999999998</c:v>
                </c:pt>
                <c:pt idx="91">
                  <c:v>3.8920140000000001</c:v>
                </c:pt>
                <c:pt idx="92">
                  <c:v>3.9446669999999999</c:v>
                </c:pt>
                <c:pt idx="93">
                  <c:v>4.0117079999999996</c:v>
                </c:pt>
                <c:pt idx="94">
                  <c:v>4.0564609999999997</c:v>
                </c:pt>
                <c:pt idx="95">
                  <c:v>4.1129499999999997</c:v>
                </c:pt>
                <c:pt idx="96">
                  <c:v>4.1737950000000001</c:v>
                </c:pt>
                <c:pt idx="97">
                  <c:v>4.2217330000000004</c:v>
                </c:pt>
                <c:pt idx="98">
                  <c:v>4.2887729999999999</c:v>
                </c:pt>
                <c:pt idx="99">
                  <c:v>4.36965</c:v>
                </c:pt>
                <c:pt idx="100">
                  <c:v>4.4394130000000001</c:v>
                </c:pt>
                <c:pt idx="101">
                  <c:v>4.4925490000000003</c:v>
                </c:pt>
                <c:pt idx="102">
                  <c:v>4.5600699999999996</c:v>
                </c:pt>
                <c:pt idx="103">
                  <c:v>4.6532650000000002</c:v>
                </c:pt>
                <c:pt idx="104">
                  <c:v>4.7072510000000003</c:v>
                </c:pt>
                <c:pt idx="105">
                  <c:v>4.7860079999999998</c:v>
                </c:pt>
                <c:pt idx="106">
                  <c:v>4.8600130000000004</c:v>
                </c:pt>
                <c:pt idx="107">
                  <c:v>4.9333070000000001</c:v>
                </c:pt>
                <c:pt idx="108">
                  <c:v>5.0056260000000004</c:v>
                </c:pt>
                <c:pt idx="109">
                  <c:v>5.0749259999999996</c:v>
                </c:pt>
                <c:pt idx="110">
                  <c:v>5.1449980000000002</c:v>
                </c:pt>
                <c:pt idx="111">
                  <c:v>5.2018259999999996</c:v>
                </c:pt>
                <c:pt idx="112">
                  <c:v>5.2444670000000002</c:v>
                </c:pt>
                <c:pt idx="113">
                  <c:v>5.3077059999999996</c:v>
                </c:pt>
                <c:pt idx="114">
                  <c:v>5.3611820000000003</c:v>
                </c:pt>
                <c:pt idx="115">
                  <c:v>5.4296499999999996</c:v>
                </c:pt>
                <c:pt idx="116">
                  <c:v>5.4782120000000001</c:v>
                </c:pt>
                <c:pt idx="117">
                  <c:v>5.5472900000000003</c:v>
                </c:pt>
                <c:pt idx="118">
                  <c:v>5.580006</c:v>
                </c:pt>
                <c:pt idx="119">
                  <c:v>5.6435339999999998</c:v>
                </c:pt>
                <c:pt idx="120">
                  <c:v>5.7116949999999997</c:v>
                </c:pt>
                <c:pt idx="121">
                  <c:v>5.7647810000000002</c:v>
                </c:pt>
                <c:pt idx="122">
                  <c:v>5.8318240000000001</c:v>
                </c:pt>
                <c:pt idx="123">
                  <c:v>5.8956169999999997</c:v>
                </c:pt>
                <c:pt idx="124">
                  <c:v>5.9594490000000002</c:v>
                </c:pt>
                <c:pt idx="125">
                  <c:v>6.0072419999999997</c:v>
                </c:pt>
                <c:pt idx="126">
                  <c:v>6.0639950000000002</c:v>
                </c:pt>
                <c:pt idx="127">
                  <c:v>6.1171059999999997</c:v>
                </c:pt>
                <c:pt idx="128">
                  <c:v>6.1674509999999998</c:v>
                </c:pt>
                <c:pt idx="129">
                  <c:v>6.224615</c:v>
                </c:pt>
                <c:pt idx="130">
                  <c:v>6.2737869999999996</c:v>
                </c:pt>
                <c:pt idx="131">
                  <c:v>6.3149090000000001</c:v>
                </c:pt>
                <c:pt idx="132">
                  <c:v>6.3863120000000002</c:v>
                </c:pt>
                <c:pt idx="133">
                  <c:v>6.4596429999999998</c:v>
                </c:pt>
                <c:pt idx="134">
                  <c:v>6.5241559999999996</c:v>
                </c:pt>
                <c:pt idx="135">
                  <c:v>6.5660220000000002</c:v>
                </c:pt>
                <c:pt idx="136">
                  <c:v>6.6496919999999999</c:v>
                </c:pt>
                <c:pt idx="137">
                  <c:v>6.7124410000000001</c:v>
                </c:pt>
                <c:pt idx="138">
                  <c:v>6.7489299999999997</c:v>
                </c:pt>
                <c:pt idx="139">
                  <c:v>6.7894509999999997</c:v>
                </c:pt>
                <c:pt idx="140">
                  <c:v>6.8196890000000003</c:v>
                </c:pt>
                <c:pt idx="141">
                  <c:v>6.8723150000000004</c:v>
                </c:pt>
                <c:pt idx="142">
                  <c:v>6.9213630000000004</c:v>
                </c:pt>
                <c:pt idx="143">
                  <c:v>6.9501059999999999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0.176702</c:v>
                </c:pt>
                <c:pt idx="1">
                  <c:v>0.24529500000000001</c:v>
                </c:pt>
                <c:pt idx="2">
                  <c:v>0.25366699999999998</c:v>
                </c:pt>
                <c:pt idx="3">
                  <c:v>0.268181</c:v>
                </c:pt>
                <c:pt idx="4">
                  <c:v>0.27963300000000002</c:v>
                </c:pt>
                <c:pt idx="5">
                  <c:v>0.28977000000000003</c:v>
                </c:pt>
                <c:pt idx="6">
                  <c:v>0.31229600000000002</c:v>
                </c:pt>
                <c:pt idx="7">
                  <c:v>0.33624900000000002</c:v>
                </c:pt>
                <c:pt idx="8">
                  <c:v>0.36452299999999999</c:v>
                </c:pt>
                <c:pt idx="9">
                  <c:v>0.39738899999999999</c:v>
                </c:pt>
                <c:pt idx="10">
                  <c:v>0.42915799999999998</c:v>
                </c:pt>
                <c:pt idx="11">
                  <c:v>0.463951</c:v>
                </c:pt>
                <c:pt idx="12">
                  <c:v>0.503579</c:v>
                </c:pt>
                <c:pt idx="13">
                  <c:v>0.54090300000000002</c:v>
                </c:pt>
                <c:pt idx="14">
                  <c:v>0.57512700000000005</c:v>
                </c:pt>
                <c:pt idx="15">
                  <c:v>0.61367300000000002</c:v>
                </c:pt>
                <c:pt idx="16">
                  <c:v>0.65840100000000001</c:v>
                </c:pt>
                <c:pt idx="17">
                  <c:v>0.69347300000000001</c:v>
                </c:pt>
                <c:pt idx="18">
                  <c:v>0.73710600000000004</c:v>
                </c:pt>
                <c:pt idx="19">
                  <c:v>0.78449199999999997</c:v>
                </c:pt>
                <c:pt idx="20">
                  <c:v>0.83298700000000003</c:v>
                </c:pt>
                <c:pt idx="21">
                  <c:v>0.88380199999999998</c:v>
                </c:pt>
                <c:pt idx="22">
                  <c:v>0.94137300000000002</c:v>
                </c:pt>
                <c:pt idx="23">
                  <c:v>1</c:v>
                </c:pt>
                <c:pt idx="24">
                  <c:v>1.00786</c:v>
                </c:pt>
                <c:pt idx="25">
                  <c:v>1.0849089999999999</c:v>
                </c:pt>
                <c:pt idx="26">
                  <c:v>1.054751</c:v>
                </c:pt>
                <c:pt idx="27">
                  <c:v>1.0665990000000001</c:v>
                </c:pt>
                <c:pt idx="28">
                  <c:v>1.0717460000000001</c:v>
                </c:pt>
                <c:pt idx="29">
                  <c:v>1.0466489999999999</c:v>
                </c:pt>
                <c:pt idx="30">
                  <c:v>1.0391980000000001</c:v>
                </c:pt>
                <c:pt idx="31">
                  <c:v>1.033112</c:v>
                </c:pt>
                <c:pt idx="32">
                  <c:v>1.028435</c:v>
                </c:pt>
                <c:pt idx="33">
                  <c:v>1.03454</c:v>
                </c:pt>
                <c:pt idx="34">
                  <c:v>1.042052</c:v>
                </c:pt>
                <c:pt idx="35">
                  <c:v>1.052546</c:v>
                </c:pt>
                <c:pt idx="36">
                  <c:v>1.05955</c:v>
                </c:pt>
                <c:pt idx="37">
                  <c:v>1.0762780000000001</c:v>
                </c:pt>
                <c:pt idx="38">
                  <c:v>1.0859030000000001</c:v>
                </c:pt>
                <c:pt idx="39">
                  <c:v>1.097761</c:v>
                </c:pt>
                <c:pt idx="40">
                  <c:v>1.1100159999999999</c:v>
                </c:pt>
                <c:pt idx="41">
                  <c:v>1.124142</c:v>
                </c:pt>
                <c:pt idx="42">
                  <c:v>1.1360980000000001</c:v>
                </c:pt>
                <c:pt idx="43">
                  <c:v>1.1496170000000001</c:v>
                </c:pt>
                <c:pt idx="44">
                  <c:v>1.203255</c:v>
                </c:pt>
                <c:pt idx="45">
                  <c:v>1.262588</c:v>
                </c:pt>
                <c:pt idx="46">
                  <c:v>1.3081719999999999</c:v>
                </c:pt>
                <c:pt idx="47">
                  <c:v>1.350652</c:v>
                </c:pt>
                <c:pt idx="48">
                  <c:v>1.3989549999999999</c:v>
                </c:pt>
                <c:pt idx="49">
                  <c:v>1.44478</c:v>
                </c:pt>
                <c:pt idx="50">
                  <c:v>1.493806</c:v>
                </c:pt>
                <c:pt idx="51">
                  <c:v>1.5550520000000001</c:v>
                </c:pt>
                <c:pt idx="52">
                  <c:v>1.6307720000000001</c:v>
                </c:pt>
                <c:pt idx="53">
                  <c:v>1.7426520000000001</c:v>
                </c:pt>
                <c:pt idx="54">
                  <c:v>1.7997129999999999</c:v>
                </c:pt>
                <c:pt idx="55">
                  <c:v>1.827771</c:v>
                </c:pt>
                <c:pt idx="56">
                  <c:v>1.935262</c:v>
                </c:pt>
                <c:pt idx="57">
                  <c:v>1.976564</c:v>
                </c:pt>
                <c:pt idx="58">
                  <c:v>2.0060509999999998</c:v>
                </c:pt>
                <c:pt idx="59">
                  <c:v>2.0831900000000001</c:v>
                </c:pt>
                <c:pt idx="60">
                  <c:v>2.1537510000000002</c:v>
                </c:pt>
                <c:pt idx="61">
                  <c:v>2.2132849999999999</c:v>
                </c:pt>
                <c:pt idx="62">
                  <c:v>2.2427380000000001</c:v>
                </c:pt>
                <c:pt idx="63">
                  <c:v>2.2905700000000002</c:v>
                </c:pt>
                <c:pt idx="64">
                  <c:v>2.3461050000000001</c:v>
                </c:pt>
                <c:pt idx="65">
                  <c:v>2.4296600000000002</c:v>
                </c:pt>
                <c:pt idx="66">
                  <c:v>2.4849049999999999</c:v>
                </c:pt>
                <c:pt idx="67">
                  <c:v>2.5450080000000002</c:v>
                </c:pt>
                <c:pt idx="68">
                  <c:v>2.6051359999999999</c:v>
                </c:pt>
                <c:pt idx="69">
                  <c:v>2.639707</c:v>
                </c:pt>
                <c:pt idx="70">
                  <c:v>2.6895570000000002</c:v>
                </c:pt>
                <c:pt idx="71">
                  <c:v>2.7358030000000002</c:v>
                </c:pt>
                <c:pt idx="72">
                  <c:v>2.7818770000000002</c:v>
                </c:pt>
                <c:pt idx="73">
                  <c:v>2.8124129999999998</c:v>
                </c:pt>
                <c:pt idx="74">
                  <c:v>2.8692639999999998</c:v>
                </c:pt>
                <c:pt idx="75">
                  <c:v>2.9157760000000001</c:v>
                </c:pt>
                <c:pt idx="76">
                  <c:v>2.9841350000000002</c:v>
                </c:pt>
                <c:pt idx="77">
                  <c:v>3.0260379999999998</c:v>
                </c:pt>
                <c:pt idx="78">
                  <c:v>3.0851999999999999</c:v>
                </c:pt>
                <c:pt idx="79">
                  <c:v>3.1523460000000001</c:v>
                </c:pt>
                <c:pt idx="80">
                  <c:v>3.1917490000000002</c:v>
                </c:pt>
                <c:pt idx="81">
                  <c:v>3.241752</c:v>
                </c:pt>
                <c:pt idx="82">
                  <c:v>3.3075369999999999</c:v>
                </c:pt>
                <c:pt idx="83">
                  <c:v>3.3827050000000001</c:v>
                </c:pt>
                <c:pt idx="84">
                  <c:v>3.461144</c:v>
                </c:pt>
                <c:pt idx="85">
                  <c:v>3.5122979999999999</c:v>
                </c:pt>
                <c:pt idx="86">
                  <c:v>3.5995680000000001</c:v>
                </c:pt>
                <c:pt idx="87">
                  <c:v>3.671227</c:v>
                </c:pt>
                <c:pt idx="88">
                  <c:v>3.7120790000000001</c:v>
                </c:pt>
                <c:pt idx="89">
                  <c:v>3.7824230000000001</c:v>
                </c:pt>
                <c:pt idx="90">
                  <c:v>3.8403049999999999</c:v>
                </c:pt>
                <c:pt idx="91">
                  <c:v>3.899108</c:v>
                </c:pt>
                <c:pt idx="92">
                  <c:v>3.956575</c:v>
                </c:pt>
                <c:pt idx="93">
                  <c:v>4.0266900000000003</c:v>
                </c:pt>
                <c:pt idx="94">
                  <c:v>4.1031779999999998</c:v>
                </c:pt>
                <c:pt idx="95">
                  <c:v>4.1396030000000001</c:v>
                </c:pt>
                <c:pt idx="96">
                  <c:v>4.2083709999999996</c:v>
                </c:pt>
                <c:pt idx="97">
                  <c:v>4.2628529999999998</c:v>
                </c:pt>
                <c:pt idx="98">
                  <c:v>4.3341289999999999</c:v>
                </c:pt>
                <c:pt idx="99">
                  <c:v>4.3779589999999997</c:v>
                </c:pt>
                <c:pt idx="100">
                  <c:v>4.4482309999999998</c:v>
                </c:pt>
                <c:pt idx="101">
                  <c:v>4.5051059999999996</c:v>
                </c:pt>
                <c:pt idx="102">
                  <c:v>4.5751049999999998</c:v>
                </c:pt>
                <c:pt idx="103">
                  <c:v>4.6280010000000003</c:v>
                </c:pt>
                <c:pt idx="104">
                  <c:v>4.7097879999999996</c:v>
                </c:pt>
                <c:pt idx="105">
                  <c:v>4.7786850000000003</c:v>
                </c:pt>
                <c:pt idx="106">
                  <c:v>4.851763</c:v>
                </c:pt>
                <c:pt idx="107">
                  <c:v>4.9148820000000004</c:v>
                </c:pt>
                <c:pt idx="108">
                  <c:v>4.9819190000000004</c:v>
                </c:pt>
                <c:pt idx="109">
                  <c:v>5.0732080000000002</c:v>
                </c:pt>
                <c:pt idx="110">
                  <c:v>5.1251600000000002</c:v>
                </c:pt>
                <c:pt idx="111">
                  <c:v>5.2317140000000002</c:v>
                </c:pt>
                <c:pt idx="112">
                  <c:v>5.300421</c:v>
                </c:pt>
                <c:pt idx="113">
                  <c:v>5.3506749999999998</c:v>
                </c:pt>
                <c:pt idx="114">
                  <c:v>5.4127739999999998</c:v>
                </c:pt>
                <c:pt idx="115">
                  <c:v>5.5124909999999998</c:v>
                </c:pt>
                <c:pt idx="116">
                  <c:v>5.5650969999999997</c:v>
                </c:pt>
                <c:pt idx="117">
                  <c:v>5.6214360000000001</c:v>
                </c:pt>
                <c:pt idx="118">
                  <c:v>5.6561700000000004</c:v>
                </c:pt>
                <c:pt idx="119">
                  <c:v>5.7490699999999997</c:v>
                </c:pt>
                <c:pt idx="120">
                  <c:v>5.8225410000000002</c:v>
                </c:pt>
                <c:pt idx="121">
                  <c:v>5.8631510000000002</c:v>
                </c:pt>
                <c:pt idx="122">
                  <c:v>5.9323439999999996</c:v>
                </c:pt>
                <c:pt idx="123">
                  <c:v>6.0008569999999999</c:v>
                </c:pt>
                <c:pt idx="124">
                  <c:v>6.0527319999999998</c:v>
                </c:pt>
                <c:pt idx="125">
                  <c:v>6.095485</c:v>
                </c:pt>
                <c:pt idx="126">
                  <c:v>6.1754800000000003</c:v>
                </c:pt>
                <c:pt idx="127">
                  <c:v>6.2159139999999997</c:v>
                </c:pt>
                <c:pt idx="128">
                  <c:v>6.3109510000000002</c:v>
                </c:pt>
                <c:pt idx="129">
                  <c:v>6.3836219999999999</c:v>
                </c:pt>
                <c:pt idx="130">
                  <c:v>6.4222039999999998</c:v>
                </c:pt>
                <c:pt idx="131">
                  <c:v>6.4695429999999998</c:v>
                </c:pt>
                <c:pt idx="132">
                  <c:v>6.5161420000000003</c:v>
                </c:pt>
                <c:pt idx="133">
                  <c:v>6.5563130000000003</c:v>
                </c:pt>
                <c:pt idx="134">
                  <c:v>6.6192130000000002</c:v>
                </c:pt>
                <c:pt idx="135">
                  <c:v>6.6450990000000001</c:v>
                </c:pt>
                <c:pt idx="136">
                  <c:v>6.7452829999999997</c:v>
                </c:pt>
                <c:pt idx="137">
                  <c:v>6.8203500000000004</c:v>
                </c:pt>
                <c:pt idx="138">
                  <c:v>6.8726289999999999</c:v>
                </c:pt>
                <c:pt idx="139">
                  <c:v>6.9476230000000001</c:v>
                </c:pt>
                <c:pt idx="140">
                  <c:v>6.9939489999999997</c:v>
                </c:pt>
                <c:pt idx="141">
                  <c:v>7.0455579999999998</c:v>
                </c:pt>
                <c:pt idx="142">
                  <c:v>7.1148740000000004</c:v>
                </c:pt>
                <c:pt idx="143">
                  <c:v>7.1933800000000003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0.177035</c:v>
                </c:pt>
                <c:pt idx="1">
                  <c:v>0.235711</c:v>
                </c:pt>
                <c:pt idx="2">
                  <c:v>0.24965499999999999</c:v>
                </c:pt>
                <c:pt idx="3">
                  <c:v>0.25783699999999998</c:v>
                </c:pt>
                <c:pt idx="4">
                  <c:v>0.26742500000000002</c:v>
                </c:pt>
                <c:pt idx="5">
                  <c:v>0.27998099999999998</c:v>
                </c:pt>
                <c:pt idx="6">
                  <c:v>0.29452400000000001</c:v>
                </c:pt>
                <c:pt idx="7">
                  <c:v>0.316637</c:v>
                </c:pt>
                <c:pt idx="8">
                  <c:v>0.344476</c:v>
                </c:pt>
                <c:pt idx="9">
                  <c:v>0.37558799999999998</c:v>
                </c:pt>
                <c:pt idx="10">
                  <c:v>0.41169499999999998</c:v>
                </c:pt>
                <c:pt idx="11">
                  <c:v>0.44902700000000001</c:v>
                </c:pt>
                <c:pt idx="12">
                  <c:v>0.48945100000000002</c:v>
                </c:pt>
                <c:pt idx="13">
                  <c:v>0.532358</c:v>
                </c:pt>
                <c:pt idx="14">
                  <c:v>0.56659999999999999</c:v>
                </c:pt>
                <c:pt idx="15">
                  <c:v>0.606742</c:v>
                </c:pt>
                <c:pt idx="16">
                  <c:v>0.64939999999999998</c:v>
                </c:pt>
                <c:pt idx="17">
                  <c:v>0.68959700000000002</c:v>
                </c:pt>
                <c:pt idx="18">
                  <c:v>0.72808600000000001</c:v>
                </c:pt>
                <c:pt idx="19">
                  <c:v>0.77501600000000004</c:v>
                </c:pt>
                <c:pt idx="20">
                  <c:v>0.82736699999999996</c:v>
                </c:pt>
                <c:pt idx="21">
                  <c:v>0.88151000000000002</c:v>
                </c:pt>
                <c:pt idx="22">
                  <c:v>0.93369999999999997</c:v>
                </c:pt>
                <c:pt idx="23">
                  <c:v>1</c:v>
                </c:pt>
                <c:pt idx="24">
                  <c:v>1.0058389999999999</c:v>
                </c:pt>
                <c:pt idx="25">
                  <c:v>1.084211</c:v>
                </c:pt>
                <c:pt idx="26">
                  <c:v>1.04511</c:v>
                </c:pt>
                <c:pt idx="27">
                  <c:v>1.0658319999999999</c:v>
                </c:pt>
                <c:pt idx="28">
                  <c:v>1.0748850000000001</c:v>
                </c:pt>
                <c:pt idx="29">
                  <c:v>1.0474939999999999</c:v>
                </c:pt>
                <c:pt idx="30">
                  <c:v>1.0394369999999999</c:v>
                </c:pt>
                <c:pt idx="31">
                  <c:v>1.0344469999999999</c:v>
                </c:pt>
                <c:pt idx="32">
                  <c:v>1.0337400000000001</c:v>
                </c:pt>
                <c:pt idx="33">
                  <c:v>1.035846</c:v>
                </c:pt>
                <c:pt idx="34">
                  <c:v>1.04023</c:v>
                </c:pt>
                <c:pt idx="35">
                  <c:v>1.051204</c:v>
                </c:pt>
                <c:pt idx="36">
                  <c:v>1.0649839999999999</c:v>
                </c:pt>
                <c:pt idx="37">
                  <c:v>1.071634</c:v>
                </c:pt>
                <c:pt idx="38">
                  <c:v>1.085744</c:v>
                </c:pt>
                <c:pt idx="39">
                  <c:v>1.1017140000000001</c:v>
                </c:pt>
                <c:pt idx="40">
                  <c:v>1.1159829999999999</c:v>
                </c:pt>
                <c:pt idx="41">
                  <c:v>1.129248</c:v>
                </c:pt>
                <c:pt idx="42">
                  <c:v>1.1412720000000001</c:v>
                </c:pt>
                <c:pt idx="43">
                  <c:v>1.152072</c:v>
                </c:pt>
                <c:pt idx="44">
                  <c:v>1.2046939999999999</c:v>
                </c:pt>
                <c:pt idx="45">
                  <c:v>1.2560070000000001</c:v>
                </c:pt>
                <c:pt idx="46">
                  <c:v>1.3022689999999999</c:v>
                </c:pt>
                <c:pt idx="47">
                  <c:v>1.355065</c:v>
                </c:pt>
                <c:pt idx="48">
                  <c:v>1.39815</c:v>
                </c:pt>
                <c:pt idx="49">
                  <c:v>1.437306</c:v>
                </c:pt>
                <c:pt idx="50">
                  <c:v>1.4863900000000001</c:v>
                </c:pt>
                <c:pt idx="51">
                  <c:v>1.636547</c:v>
                </c:pt>
                <c:pt idx="52">
                  <c:v>1.7071099999999999</c:v>
                </c:pt>
                <c:pt idx="53">
                  <c:v>1.779291</c:v>
                </c:pt>
                <c:pt idx="54">
                  <c:v>1.8121989999999999</c:v>
                </c:pt>
                <c:pt idx="55">
                  <c:v>1.8767400000000001</c:v>
                </c:pt>
                <c:pt idx="56">
                  <c:v>1.932776</c:v>
                </c:pt>
                <c:pt idx="57">
                  <c:v>1.9942599999999999</c:v>
                </c:pt>
                <c:pt idx="58">
                  <c:v>2.00759</c:v>
                </c:pt>
                <c:pt idx="59">
                  <c:v>2.107901</c:v>
                </c:pt>
                <c:pt idx="60">
                  <c:v>2.1874889999999998</c:v>
                </c:pt>
                <c:pt idx="61">
                  <c:v>2.2562570000000002</c:v>
                </c:pt>
                <c:pt idx="62">
                  <c:v>2.2973880000000002</c:v>
                </c:pt>
                <c:pt idx="63">
                  <c:v>2.35534</c:v>
                </c:pt>
                <c:pt idx="64">
                  <c:v>2.4189129999999999</c:v>
                </c:pt>
                <c:pt idx="65">
                  <c:v>2.4835940000000001</c:v>
                </c:pt>
                <c:pt idx="66">
                  <c:v>2.5289280000000001</c:v>
                </c:pt>
                <c:pt idx="67">
                  <c:v>2.572676</c:v>
                </c:pt>
                <c:pt idx="68">
                  <c:v>2.6168429999999998</c:v>
                </c:pt>
                <c:pt idx="69">
                  <c:v>2.6534490000000002</c:v>
                </c:pt>
                <c:pt idx="70">
                  <c:v>2.6970480000000001</c:v>
                </c:pt>
                <c:pt idx="71">
                  <c:v>2.73787</c:v>
                </c:pt>
                <c:pt idx="72">
                  <c:v>2.802349</c:v>
                </c:pt>
                <c:pt idx="73">
                  <c:v>2.8526820000000002</c:v>
                </c:pt>
                <c:pt idx="74">
                  <c:v>2.9253849999999999</c:v>
                </c:pt>
                <c:pt idx="75">
                  <c:v>2.976953</c:v>
                </c:pt>
                <c:pt idx="76">
                  <c:v>3.0293290000000002</c:v>
                </c:pt>
                <c:pt idx="77">
                  <c:v>3.0940439999999998</c:v>
                </c:pt>
                <c:pt idx="78">
                  <c:v>3.1534870000000002</c:v>
                </c:pt>
                <c:pt idx="79">
                  <c:v>3.2080289999999998</c:v>
                </c:pt>
                <c:pt idx="80">
                  <c:v>3.2807680000000001</c:v>
                </c:pt>
                <c:pt idx="81">
                  <c:v>3.3526859999999998</c:v>
                </c:pt>
                <c:pt idx="82">
                  <c:v>3.4185370000000002</c:v>
                </c:pt>
                <c:pt idx="83">
                  <c:v>3.4843600000000001</c:v>
                </c:pt>
                <c:pt idx="84">
                  <c:v>3.5491470000000001</c:v>
                </c:pt>
                <c:pt idx="85">
                  <c:v>3.6248140000000002</c:v>
                </c:pt>
                <c:pt idx="86">
                  <c:v>3.6881879999999998</c:v>
                </c:pt>
                <c:pt idx="87">
                  <c:v>3.749377</c:v>
                </c:pt>
                <c:pt idx="88">
                  <c:v>3.8078669999999999</c:v>
                </c:pt>
                <c:pt idx="89">
                  <c:v>3.861818</c:v>
                </c:pt>
                <c:pt idx="90">
                  <c:v>3.9266000000000001</c:v>
                </c:pt>
                <c:pt idx="91">
                  <c:v>3.992543</c:v>
                </c:pt>
                <c:pt idx="92">
                  <c:v>4.0491900000000003</c:v>
                </c:pt>
                <c:pt idx="93">
                  <c:v>4.1055289999999998</c:v>
                </c:pt>
                <c:pt idx="94">
                  <c:v>4.1848179999999999</c:v>
                </c:pt>
                <c:pt idx="95">
                  <c:v>4.2526099999999998</c:v>
                </c:pt>
                <c:pt idx="96">
                  <c:v>4.3295389999999996</c:v>
                </c:pt>
                <c:pt idx="97">
                  <c:v>4.4088510000000003</c:v>
                </c:pt>
                <c:pt idx="98">
                  <c:v>4.463273</c:v>
                </c:pt>
                <c:pt idx="99">
                  <c:v>4.5078760000000004</c:v>
                </c:pt>
                <c:pt idx="100">
                  <c:v>4.5914619999999999</c:v>
                </c:pt>
                <c:pt idx="101">
                  <c:v>4.6600590000000004</c:v>
                </c:pt>
                <c:pt idx="102">
                  <c:v>4.6868720000000001</c:v>
                </c:pt>
                <c:pt idx="103">
                  <c:v>4.7614989999999997</c:v>
                </c:pt>
                <c:pt idx="104">
                  <c:v>4.8038449999999999</c:v>
                </c:pt>
                <c:pt idx="105">
                  <c:v>4.8851170000000002</c:v>
                </c:pt>
                <c:pt idx="106">
                  <c:v>4.9447869999999998</c:v>
                </c:pt>
                <c:pt idx="107">
                  <c:v>5.0065710000000001</c:v>
                </c:pt>
                <c:pt idx="108">
                  <c:v>5.0653730000000001</c:v>
                </c:pt>
                <c:pt idx="109">
                  <c:v>5.1482049999999999</c:v>
                </c:pt>
                <c:pt idx="110">
                  <c:v>5.1916989999999998</c:v>
                </c:pt>
                <c:pt idx="111">
                  <c:v>5.2425660000000001</c:v>
                </c:pt>
                <c:pt idx="112">
                  <c:v>5.3173450000000004</c:v>
                </c:pt>
                <c:pt idx="113">
                  <c:v>5.3948450000000001</c:v>
                </c:pt>
                <c:pt idx="114">
                  <c:v>5.4716880000000003</c:v>
                </c:pt>
                <c:pt idx="115">
                  <c:v>5.5297400000000003</c:v>
                </c:pt>
                <c:pt idx="116">
                  <c:v>5.5801920000000003</c:v>
                </c:pt>
                <c:pt idx="117">
                  <c:v>5.6628959999999999</c:v>
                </c:pt>
                <c:pt idx="118">
                  <c:v>5.723503</c:v>
                </c:pt>
                <c:pt idx="119">
                  <c:v>5.7863800000000003</c:v>
                </c:pt>
                <c:pt idx="120">
                  <c:v>5.8544700000000001</c:v>
                </c:pt>
                <c:pt idx="121">
                  <c:v>5.9341609999999996</c:v>
                </c:pt>
                <c:pt idx="122">
                  <c:v>6.0059940000000003</c:v>
                </c:pt>
                <c:pt idx="123">
                  <c:v>6.0822459999999996</c:v>
                </c:pt>
                <c:pt idx="124">
                  <c:v>6.1344760000000003</c:v>
                </c:pt>
                <c:pt idx="125">
                  <c:v>6.1873630000000004</c:v>
                </c:pt>
                <c:pt idx="126">
                  <c:v>6.2695249999999998</c:v>
                </c:pt>
                <c:pt idx="127">
                  <c:v>6.3283940000000003</c:v>
                </c:pt>
                <c:pt idx="128">
                  <c:v>6.413125</c:v>
                </c:pt>
                <c:pt idx="129">
                  <c:v>6.4589939999999997</c:v>
                </c:pt>
                <c:pt idx="130">
                  <c:v>6.5336790000000002</c:v>
                </c:pt>
                <c:pt idx="131">
                  <c:v>6.5880650000000003</c:v>
                </c:pt>
                <c:pt idx="132">
                  <c:v>6.6551330000000002</c:v>
                </c:pt>
                <c:pt idx="133">
                  <c:v>6.7177740000000004</c:v>
                </c:pt>
                <c:pt idx="134">
                  <c:v>6.761088</c:v>
                </c:pt>
                <c:pt idx="135">
                  <c:v>6.8089690000000003</c:v>
                </c:pt>
                <c:pt idx="136">
                  <c:v>6.8552730000000004</c:v>
                </c:pt>
                <c:pt idx="137">
                  <c:v>6.9477989999999998</c:v>
                </c:pt>
                <c:pt idx="138">
                  <c:v>7.0020899999999999</c:v>
                </c:pt>
                <c:pt idx="139">
                  <c:v>7.0681649999999996</c:v>
                </c:pt>
                <c:pt idx="140">
                  <c:v>7.1364970000000003</c:v>
                </c:pt>
                <c:pt idx="141">
                  <c:v>7.1897919999999997</c:v>
                </c:pt>
                <c:pt idx="142">
                  <c:v>7.2633460000000003</c:v>
                </c:pt>
                <c:pt idx="143">
                  <c:v>7.2851929999999996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0.172038</c:v>
                </c:pt>
                <c:pt idx="1">
                  <c:v>0.24266699999999999</c:v>
                </c:pt>
                <c:pt idx="2">
                  <c:v>0.25378800000000001</c:v>
                </c:pt>
                <c:pt idx="3">
                  <c:v>0.26486500000000002</c:v>
                </c:pt>
                <c:pt idx="4">
                  <c:v>0.275584</c:v>
                </c:pt>
                <c:pt idx="5">
                  <c:v>0.28880099999999997</c:v>
                </c:pt>
                <c:pt idx="6">
                  <c:v>0.30486400000000002</c:v>
                </c:pt>
                <c:pt idx="7">
                  <c:v>0.32642599999999999</c:v>
                </c:pt>
                <c:pt idx="8">
                  <c:v>0.353244</c:v>
                </c:pt>
                <c:pt idx="9">
                  <c:v>0.38133400000000001</c:v>
                </c:pt>
                <c:pt idx="10">
                  <c:v>0.41867900000000002</c:v>
                </c:pt>
                <c:pt idx="11">
                  <c:v>0.45502500000000001</c:v>
                </c:pt>
                <c:pt idx="12">
                  <c:v>0.495724</c:v>
                </c:pt>
                <c:pt idx="13">
                  <c:v>0.52973199999999998</c:v>
                </c:pt>
                <c:pt idx="14">
                  <c:v>0.57382699999999998</c:v>
                </c:pt>
                <c:pt idx="15">
                  <c:v>0.61257300000000003</c:v>
                </c:pt>
                <c:pt idx="16">
                  <c:v>0.65176800000000001</c:v>
                </c:pt>
                <c:pt idx="17">
                  <c:v>0.69707699999999995</c:v>
                </c:pt>
                <c:pt idx="18">
                  <c:v>0.73992599999999997</c:v>
                </c:pt>
                <c:pt idx="19">
                  <c:v>0.79039099999999995</c:v>
                </c:pt>
                <c:pt idx="20">
                  <c:v>0.83726800000000001</c:v>
                </c:pt>
                <c:pt idx="21">
                  <c:v>0.88842399999999999</c:v>
                </c:pt>
                <c:pt idx="22">
                  <c:v>0.94572299999999998</c:v>
                </c:pt>
                <c:pt idx="23">
                  <c:v>1</c:v>
                </c:pt>
                <c:pt idx="24">
                  <c:v>1.011663</c:v>
                </c:pt>
                <c:pt idx="25">
                  <c:v>1.0772010000000001</c:v>
                </c:pt>
                <c:pt idx="26">
                  <c:v>1.0489379999999999</c:v>
                </c:pt>
                <c:pt idx="27">
                  <c:v>1.06247</c:v>
                </c:pt>
                <c:pt idx="28">
                  <c:v>1.0527219999999999</c:v>
                </c:pt>
                <c:pt idx="29">
                  <c:v>1.034467</c:v>
                </c:pt>
                <c:pt idx="30">
                  <c:v>1.0341590000000001</c:v>
                </c:pt>
                <c:pt idx="31">
                  <c:v>1.031285</c:v>
                </c:pt>
                <c:pt idx="32">
                  <c:v>1.031747</c:v>
                </c:pt>
                <c:pt idx="33">
                  <c:v>1.0340549999999999</c:v>
                </c:pt>
                <c:pt idx="34">
                  <c:v>1.0372319999999999</c:v>
                </c:pt>
                <c:pt idx="35">
                  <c:v>1.0446610000000001</c:v>
                </c:pt>
                <c:pt idx="36">
                  <c:v>1.0529520000000001</c:v>
                </c:pt>
                <c:pt idx="37">
                  <c:v>1.061782</c:v>
                </c:pt>
                <c:pt idx="38">
                  <c:v>1.0781179999999999</c:v>
                </c:pt>
                <c:pt idx="39">
                  <c:v>1.0910230000000001</c:v>
                </c:pt>
                <c:pt idx="40">
                  <c:v>1.1033759999999999</c:v>
                </c:pt>
                <c:pt idx="41">
                  <c:v>1.1172709999999999</c:v>
                </c:pt>
                <c:pt idx="42">
                  <c:v>1.1293029999999999</c:v>
                </c:pt>
                <c:pt idx="43">
                  <c:v>1.146444</c:v>
                </c:pt>
                <c:pt idx="44">
                  <c:v>1.196609</c:v>
                </c:pt>
                <c:pt idx="45">
                  <c:v>1.2432529999999999</c:v>
                </c:pt>
                <c:pt idx="46">
                  <c:v>1.297625</c:v>
                </c:pt>
                <c:pt idx="47">
                  <c:v>1.3392919999999999</c:v>
                </c:pt>
                <c:pt idx="48">
                  <c:v>1.4571019999999999</c:v>
                </c:pt>
                <c:pt idx="49">
                  <c:v>1.5582910000000001</c:v>
                </c:pt>
                <c:pt idx="50">
                  <c:v>1.608179</c:v>
                </c:pt>
                <c:pt idx="51">
                  <c:v>1.6597280000000001</c:v>
                </c:pt>
                <c:pt idx="52">
                  <c:v>1.7227520000000001</c:v>
                </c:pt>
                <c:pt idx="53">
                  <c:v>1.771733</c:v>
                </c:pt>
                <c:pt idx="54">
                  <c:v>1.8213090000000001</c:v>
                </c:pt>
                <c:pt idx="55">
                  <c:v>1.9023060000000001</c:v>
                </c:pt>
                <c:pt idx="56">
                  <c:v>1.9743869999999999</c:v>
                </c:pt>
                <c:pt idx="57">
                  <c:v>2.0277769999999999</c:v>
                </c:pt>
                <c:pt idx="58">
                  <c:v>2.099866</c:v>
                </c:pt>
                <c:pt idx="59">
                  <c:v>2.1605560000000001</c:v>
                </c:pt>
                <c:pt idx="60">
                  <c:v>2.2188140000000001</c:v>
                </c:pt>
                <c:pt idx="61">
                  <c:v>2.2741560000000001</c:v>
                </c:pt>
                <c:pt idx="62">
                  <c:v>2.348617</c:v>
                </c:pt>
                <c:pt idx="63">
                  <c:v>2.4222039999999998</c:v>
                </c:pt>
                <c:pt idx="64">
                  <c:v>2.4997560000000001</c:v>
                </c:pt>
                <c:pt idx="65">
                  <c:v>2.5638079999999999</c:v>
                </c:pt>
                <c:pt idx="66">
                  <c:v>2.6141380000000001</c:v>
                </c:pt>
                <c:pt idx="67">
                  <c:v>2.6684649999999999</c:v>
                </c:pt>
                <c:pt idx="68">
                  <c:v>2.7199589999999998</c:v>
                </c:pt>
                <c:pt idx="69">
                  <c:v>2.782619</c:v>
                </c:pt>
                <c:pt idx="70">
                  <c:v>2.8172259999999998</c:v>
                </c:pt>
                <c:pt idx="71">
                  <c:v>2.8625560000000001</c:v>
                </c:pt>
                <c:pt idx="72">
                  <c:v>2.9180899999999999</c:v>
                </c:pt>
                <c:pt idx="73">
                  <c:v>2.9666779999999999</c:v>
                </c:pt>
                <c:pt idx="74">
                  <c:v>3.0331600000000001</c:v>
                </c:pt>
                <c:pt idx="75">
                  <c:v>3.1034839999999999</c:v>
                </c:pt>
                <c:pt idx="76">
                  <c:v>3.1793499999999999</c:v>
                </c:pt>
                <c:pt idx="77">
                  <c:v>3.2287569999999999</c:v>
                </c:pt>
                <c:pt idx="78">
                  <c:v>3.2883239999999998</c:v>
                </c:pt>
                <c:pt idx="79">
                  <c:v>3.348919</c:v>
                </c:pt>
                <c:pt idx="80">
                  <c:v>3.415673</c:v>
                </c:pt>
                <c:pt idx="81">
                  <c:v>3.4912719999999999</c:v>
                </c:pt>
                <c:pt idx="82">
                  <c:v>3.5576629999999998</c:v>
                </c:pt>
                <c:pt idx="83">
                  <c:v>3.630398</c:v>
                </c:pt>
                <c:pt idx="84">
                  <c:v>3.7024319999999999</c:v>
                </c:pt>
                <c:pt idx="85">
                  <c:v>3.7665549999999999</c:v>
                </c:pt>
                <c:pt idx="86">
                  <c:v>3.8465150000000001</c:v>
                </c:pt>
                <c:pt idx="87">
                  <c:v>3.9297300000000002</c:v>
                </c:pt>
                <c:pt idx="88">
                  <c:v>3.9971009999999998</c:v>
                </c:pt>
                <c:pt idx="89">
                  <c:v>4.0716999999999999</c:v>
                </c:pt>
                <c:pt idx="90">
                  <c:v>4.1360060000000001</c:v>
                </c:pt>
                <c:pt idx="91">
                  <c:v>4.2018849999999999</c:v>
                </c:pt>
                <c:pt idx="92">
                  <c:v>4.2518570000000002</c:v>
                </c:pt>
                <c:pt idx="93">
                  <c:v>4.3304470000000004</c:v>
                </c:pt>
                <c:pt idx="94">
                  <c:v>4.4213279999999999</c:v>
                </c:pt>
                <c:pt idx="95">
                  <c:v>4.485913</c:v>
                </c:pt>
                <c:pt idx="96">
                  <c:v>4.5693679999999999</c:v>
                </c:pt>
                <c:pt idx="97">
                  <c:v>4.6136790000000003</c:v>
                </c:pt>
                <c:pt idx="98">
                  <c:v>4.6666660000000002</c:v>
                </c:pt>
                <c:pt idx="99">
                  <c:v>4.7292909999999999</c:v>
                </c:pt>
                <c:pt idx="100">
                  <c:v>4.8146000000000004</c:v>
                </c:pt>
                <c:pt idx="101">
                  <c:v>4.9133579999999997</c:v>
                </c:pt>
                <c:pt idx="102">
                  <c:v>4.9924090000000003</c:v>
                </c:pt>
                <c:pt idx="103">
                  <c:v>5.0781390000000002</c:v>
                </c:pt>
                <c:pt idx="104">
                  <c:v>5.1635429999999998</c:v>
                </c:pt>
                <c:pt idx="105">
                  <c:v>5.2516290000000003</c:v>
                </c:pt>
                <c:pt idx="106">
                  <c:v>5.3000179999999997</c:v>
                </c:pt>
                <c:pt idx="107">
                  <c:v>5.3632980000000003</c:v>
                </c:pt>
                <c:pt idx="108">
                  <c:v>5.4611739999999998</c:v>
                </c:pt>
                <c:pt idx="109">
                  <c:v>5.5623459999999998</c:v>
                </c:pt>
                <c:pt idx="110">
                  <c:v>5.6462770000000004</c:v>
                </c:pt>
                <c:pt idx="111">
                  <c:v>5.7415229999999999</c:v>
                </c:pt>
                <c:pt idx="112">
                  <c:v>5.7793080000000003</c:v>
                </c:pt>
                <c:pt idx="113">
                  <c:v>5.8579929999999996</c:v>
                </c:pt>
                <c:pt idx="114">
                  <c:v>5.9180840000000003</c:v>
                </c:pt>
                <c:pt idx="115">
                  <c:v>5.9668109999999999</c:v>
                </c:pt>
                <c:pt idx="116">
                  <c:v>6.0447509999999998</c:v>
                </c:pt>
                <c:pt idx="117">
                  <c:v>6.1255870000000003</c:v>
                </c:pt>
                <c:pt idx="118">
                  <c:v>6.2040319999999998</c:v>
                </c:pt>
                <c:pt idx="119">
                  <c:v>6.2840939999999996</c:v>
                </c:pt>
                <c:pt idx="120">
                  <c:v>6.3635999999999999</c:v>
                </c:pt>
                <c:pt idx="121">
                  <c:v>6.4341059999999999</c:v>
                </c:pt>
                <c:pt idx="122">
                  <c:v>6.5004150000000003</c:v>
                </c:pt>
                <c:pt idx="123">
                  <c:v>6.537731</c:v>
                </c:pt>
                <c:pt idx="124">
                  <c:v>6.6128280000000004</c:v>
                </c:pt>
                <c:pt idx="125">
                  <c:v>6.6786120000000002</c:v>
                </c:pt>
                <c:pt idx="126">
                  <c:v>6.7511700000000001</c:v>
                </c:pt>
                <c:pt idx="127">
                  <c:v>6.7993050000000004</c:v>
                </c:pt>
                <c:pt idx="128">
                  <c:v>6.88849</c:v>
                </c:pt>
                <c:pt idx="129">
                  <c:v>6.9820919999999997</c:v>
                </c:pt>
                <c:pt idx="130">
                  <c:v>7.0405369999999996</c:v>
                </c:pt>
                <c:pt idx="131">
                  <c:v>7.1267889999999996</c:v>
                </c:pt>
                <c:pt idx="132">
                  <c:v>7.2347799999999998</c:v>
                </c:pt>
                <c:pt idx="133">
                  <c:v>7.3259460000000001</c:v>
                </c:pt>
                <c:pt idx="134">
                  <c:v>7.3594179999999998</c:v>
                </c:pt>
                <c:pt idx="135">
                  <c:v>7.4105319999999999</c:v>
                </c:pt>
                <c:pt idx="136">
                  <c:v>7.4806090000000003</c:v>
                </c:pt>
                <c:pt idx="137">
                  <c:v>7.5343939999999998</c:v>
                </c:pt>
                <c:pt idx="138">
                  <c:v>7.6054110000000001</c:v>
                </c:pt>
                <c:pt idx="139">
                  <c:v>7.6468170000000004</c:v>
                </c:pt>
                <c:pt idx="140">
                  <c:v>7.7285849999999998</c:v>
                </c:pt>
                <c:pt idx="141">
                  <c:v>7.8220720000000004</c:v>
                </c:pt>
                <c:pt idx="142">
                  <c:v>7.8630120000000003</c:v>
                </c:pt>
                <c:pt idx="143">
                  <c:v>7.9190209999999999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0.18307899999999999</c:v>
                </c:pt>
                <c:pt idx="1">
                  <c:v>0.257274</c:v>
                </c:pt>
                <c:pt idx="2">
                  <c:v>0.27524399999999999</c:v>
                </c:pt>
                <c:pt idx="3">
                  <c:v>0.291074</c:v>
                </c:pt>
                <c:pt idx="4">
                  <c:v>0.29835800000000001</c:v>
                </c:pt>
                <c:pt idx="5">
                  <c:v>0.312056</c:v>
                </c:pt>
                <c:pt idx="6">
                  <c:v>0.32668700000000001</c:v>
                </c:pt>
                <c:pt idx="7">
                  <c:v>0.35089199999999998</c:v>
                </c:pt>
                <c:pt idx="8">
                  <c:v>0.37944699999999998</c:v>
                </c:pt>
                <c:pt idx="9">
                  <c:v>0.413408</c:v>
                </c:pt>
                <c:pt idx="10">
                  <c:v>0.44742199999999999</c:v>
                </c:pt>
                <c:pt idx="11">
                  <c:v>0.48667700000000003</c:v>
                </c:pt>
                <c:pt idx="12">
                  <c:v>0.527582</c:v>
                </c:pt>
                <c:pt idx="13">
                  <c:v>0.56460900000000003</c:v>
                </c:pt>
                <c:pt idx="14">
                  <c:v>0.59693799999999997</c:v>
                </c:pt>
                <c:pt idx="15">
                  <c:v>0.63022</c:v>
                </c:pt>
                <c:pt idx="16">
                  <c:v>0.67344099999999996</c:v>
                </c:pt>
                <c:pt idx="17">
                  <c:v>0.71043800000000001</c:v>
                </c:pt>
                <c:pt idx="18">
                  <c:v>0.75520299999999996</c:v>
                </c:pt>
                <c:pt idx="19">
                  <c:v>0.79734000000000005</c:v>
                </c:pt>
                <c:pt idx="20">
                  <c:v>0.85104999999999997</c:v>
                </c:pt>
                <c:pt idx="21">
                  <c:v>0.90468400000000004</c:v>
                </c:pt>
                <c:pt idx="22">
                  <c:v>0.95128999999999997</c:v>
                </c:pt>
                <c:pt idx="23">
                  <c:v>1</c:v>
                </c:pt>
                <c:pt idx="24">
                  <c:v>1.003814</c:v>
                </c:pt>
                <c:pt idx="25">
                  <c:v>1.092468</c:v>
                </c:pt>
                <c:pt idx="26">
                  <c:v>1.0607709999999999</c:v>
                </c:pt>
                <c:pt idx="27">
                  <c:v>1.086422</c:v>
                </c:pt>
                <c:pt idx="28">
                  <c:v>1.0823389999999999</c:v>
                </c:pt>
                <c:pt idx="29">
                  <c:v>1.045566</c:v>
                </c:pt>
                <c:pt idx="30">
                  <c:v>1.0417959999999999</c:v>
                </c:pt>
                <c:pt idx="31">
                  <c:v>1.032521</c:v>
                </c:pt>
                <c:pt idx="32">
                  <c:v>1.0333159999999999</c:v>
                </c:pt>
                <c:pt idx="33">
                  <c:v>1.0303169999999999</c:v>
                </c:pt>
                <c:pt idx="34">
                  <c:v>1.0352760000000001</c:v>
                </c:pt>
                <c:pt idx="35">
                  <c:v>1.0378000000000001</c:v>
                </c:pt>
                <c:pt idx="36">
                  <c:v>1.0527660000000001</c:v>
                </c:pt>
                <c:pt idx="37">
                  <c:v>1.0624800000000001</c:v>
                </c:pt>
                <c:pt idx="38">
                  <c:v>1.073804</c:v>
                </c:pt>
                <c:pt idx="39">
                  <c:v>1.0866260000000001</c:v>
                </c:pt>
                <c:pt idx="40">
                  <c:v>1.0953809999999999</c:v>
                </c:pt>
                <c:pt idx="41">
                  <c:v>1.106085</c:v>
                </c:pt>
                <c:pt idx="42">
                  <c:v>1.119874</c:v>
                </c:pt>
                <c:pt idx="43">
                  <c:v>1.1317839999999999</c:v>
                </c:pt>
                <c:pt idx="44">
                  <c:v>1.1794249999999999</c:v>
                </c:pt>
                <c:pt idx="45">
                  <c:v>1.228817</c:v>
                </c:pt>
                <c:pt idx="46">
                  <c:v>1.272654</c:v>
                </c:pt>
                <c:pt idx="47">
                  <c:v>1.3065340000000001</c:v>
                </c:pt>
                <c:pt idx="48">
                  <c:v>1.356474</c:v>
                </c:pt>
                <c:pt idx="49">
                  <c:v>1.397413</c:v>
                </c:pt>
                <c:pt idx="50">
                  <c:v>1.445273</c:v>
                </c:pt>
                <c:pt idx="51">
                  <c:v>1.4963519999999999</c:v>
                </c:pt>
                <c:pt idx="52">
                  <c:v>1.5758000000000001</c:v>
                </c:pt>
                <c:pt idx="53">
                  <c:v>1.700634</c:v>
                </c:pt>
                <c:pt idx="54">
                  <c:v>1.7940670000000001</c:v>
                </c:pt>
                <c:pt idx="55">
                  <c:v>1.837542</c:v>
                </c:pt>
                <c:pt idx="56">
                  <c:v>1.876511</c:v>
                </c:pt>
                <c:pt idx="57">
                  <c:v>1.9671400000000001</c:v>
                </c:pt>
                <c:pt idx="58">
                  <c:v>2.0219420000000001</c:v>
                </c:pt>
                <c:pt idx="59">
                  <c:v>2.0714190000000001</c:v>
                </c:pt>
                <c:pt idx="60">
                  <c:v>2.1173419999999998</c:v>
                </c:pt>
                <c:pt idx="61">
                  <c:v>2.2113399999999999</c:v>
                </c:pt>
                <c:pt idx="62">
                  <c:v>2.2689460000000001</c:v>
                </c:pt>
                <c:pt idx="63">
                  <c:v>2.3345760000000002</c:v>
                </c:pt>
                <c:pt idx="64">
                  <c:v>2.406396</c:v>
                </c:pt>
                <c:pt idx="65">
                  <c:v>2.4542419999999998</c:v>
                </c:pt>
                <c:pt idx="66">
                  <c:v>2.4884469999999999</c:v>
                </c:pt>
                <c:pt idx="67">
                  <c:v>2.5203549999999999</c:v>
                </c:pt>
                <c:pt idx="68">
                  <c:v>2.554389</c:v>
                </c:pt>
                <c:pt idx="69">
                  <c:v>2.5864129999999999</c:v>
                </c:pt>
                <c:pt idx="70">
                  <c:v>2.632701</c:v>
                </c:pt>
                <c:pt idx="71">
                  <c:v>2.6869909999999999</c:v>
                </c:pt>
                <c:pt idx="72">
                  <c:v>2.7238470000000001</c:v>
                </c:pt>
                <c:pt idx="73">
                  <c:v>2.7699780000000001</c:v>
                </c:pt>
                <c:pt idx="74">
                  <c:v>2.8325629999999999</c:v>
                </c:pt>
                <c:pt idx="75">
                  <c:v>2.906895</c:v>
                </c:pt>
                <c:pt idx="76">
                  <c:v>2.9705810000000001</c:v>
                </c:pt>
                <c:pt idx="77">
                  <c:v>3.0127199999999998</c:v>
                </c:pt>
                <c:pt idx="78">
                  <c:v>3.0737999999999999</c:v>
                </c:pt>
                <c:pt idx="79">
                  <c:v>3.1263450000000002</c:v>
                </c:pt>
                <c:pt idx="80">
                  <c:v>3.1773020000000001</c:v>
                </c:pt>
                <c:pt idx="81">
                  <c:v>3.2479239999999998</c:v>
                </c:pt>
                <c:pt idx="82">
                  <c:v>3.3095129999999999</c:v>
                </c:pt>
                <c:pt idx="83">
                  <c:v>3.3687019999999999</c:v>
                </c:pt>
                <c:pt idx="84">
                  <c:v>3.4298899999999999</c:v>
                </c:pt>
                <c:pt idx="85">
                  <c:v>3.4958550000000002</c:v>
                </c:pt>
                <c:pt idx="86">
                  <c:v>3.581779</c:v>
                </c:pt>
                <c:pt idx="87">
                  <c:v>3.6596709999999999</c:v>
                </c:pt>
                <c:pt idx="88">
                  <c:v>3.7009099999999999</c:v>
                </c:pt>
                <c:pt idx="89">
                  <c:v>3.7735370000000001</c:v>
                </c:pt>
                <c:pt idx="90">
                  <c:v>3.823928</c:v>
                </c:pt>
                <c:pt idx="91">
                  <c:v>3.893599</c:v>
                </c:pt>
                <c:pt idx="92">
                  <c:v>3.9410150000000002</c:v>
                </c:pt>
                <c:pt idx="93">
                  <c:v>4.0005730000000002</c:v>
                </c:pt>
                <c:pt idx="94">
                  <c:v>4.0677159999999999</c:v>
                </c:pt>
                <c:pt idx="95">
                  <c:v>4.1309690000000003</c:v>
                </c:pt>
                <c:pt idx="96">
                  <c:v>4.2014500000000004</c:v>
                </c:pt>
                <c:pt idx="97">
                  <c:v>4.2683530000000003</c:v>
                </c:pt>
                <c:pt idx="98">
                  <c:v>4.3549980000000001</c:v>
                </c:pt>
                <c:pt idx="99">
                  <c:v>4.3918030000000003</c:v>
                </c:pt>
                <c:pt idx="100">
                  <c:v>4.463533</c:v>
                </c:pt>
                <c:pt idx="101">
                  <c:v>4.5137590000000003</c:v>
                </c:pt>
                <c:pt idx="102">
                  <c:v>4.5807310000000001</c:v>
                </c:pt>
                <c:pt idx="103">
                  <c:v>4.6504329999999996</c:v>
                </c:pt>
                <c:pt idx="104">
                  <c:v>4.7170719999999999</c:v>
                </c:pt>
                <c:pt idx="105">
                  <c:v>4.7631829999999997</c:v>
                </c:pt>
                <c:pt idx="106">
                  <c:v>4.8059380000000003</c:v>
                </c:pt>
                <c:pt idx="107">
                  <c:v>4.860957</c:v>
                </c:pt>
                <c:pt idx="108">
                  <c:v>4.932137</c:v>
                </c:pt>
                <c:pt idx="109">
                  <c:v>4.9972989999999999</c:v>
                </c:pt>
                <c:pt idx="110">
                  <c:v>5.0706319999999998</c:v>
                </c:pt>
                <c:pt idx="111">
                  <c:v>5.1375609999999998</c:v>
                </c:pt>
                <c:pt idx="112">
                  <c:v>5.1961349999999999</c:v>
                </c:pt>
                <c:pt idx="113">
                  <c:v>5.2842060000000002</c:v>
                </c:pt>
                <c:pt idx="114">
                  <c:v>5.3553290000000002</c:v>
                </c:pt>
                <c:pt idx="115">
                  <c:v>5.3977849999999998</c:v>
                </c:pt>
                <c:pt idx="116">
                  <c:v>5.4866830000000002</c:v>
                </c:pt>
                <c:pt idx="117">
                  <c:v>5.5782369999999997</c:v>
                </c:pt>
                <c:pt idx="118">
                  <c:v>5.6469120000000004</c:v>
                </c:pt>
                <c:pt idx="119">
                  <c:v>5.6811389999999999</c:v>
                </c:pt>
                <c:pt idx="120">
                  <c:v>5.7506579999999996</c:v>
                </c:pt>
                <c:pt idx="121">
                  <c:v>5.8273970000000004</c:v>
                </c:pt>
                <c:pt idx="122">
                  <c:v>5.8763519999999998</c:v>
                </c:pt>
                <c:pt idx="123">
                  <c:v>5.9658879999999996</c:v>
                </c:pt>
                <c:pt idx="124">
                  <c:v>6.0366390000000001</c:v>
                </c:pt>
                <c:pt idx="125">
                  <c:v>6.1090179999999998</c:v>
                </c:pt>
                <c:pt idx="126">
                  <c:v>6.1405139999999996</c:v>
                </c:pt>
                <c:pt idx="127">
                  <c:v>6.2068329999999996</c:v>
                </c:pt>
                <c:pt idx="128">
                  <c:v>6.2676699999999999</c:v>
                </c:pt>
                <c:pt idx="129">
                  <c:v>6.3330580000000003</c:v>
                </c:pt>
                <c:pt idx="130">
                  <c:v>6.3737149999999998</c:v>
                </c:pt>
                <c:pt idx="131">
                  <c:v>6.4326350000000003</c:v>
                </c:pt>
                <c:pt idx="132">
                  <c:v>6.4658329999999999</c:v>
                </c:pt>
                <c:pt idx="133">
                  <c:v>6.5304820000000001</c:v>
                </c:pt>
                <c:pt idx="134">
                  <c:v>6.5862319999999999</c:v>
                </c:pt>
                <c:pt idx="135">
                  <c:v>6.6860879999999998</c:v>
                </c:pt>
                <c:pt idx="136">
                  <c:v>6.7453029999999998</c:v>
                </c:pt>
                <c:pt idx="137">
                  <c:v>6.7637020000000003</c:v>
                </c:pt>
                <c:pt idx="138">
                  <c:v>6.7965330000000002</c:v>
                </c:pt>
                <c:pt idx="139">
                  <c:v>6.8690499999999997</c:v>
                </c:pt>
                <c:pt idx="140">
                  <c:v>6.9241149999999996</c:v>
                </c:pt>
                <c:pt idx="141">
                  <c:v>6.9979740000000001</c:v>
                </c:pt>
                <c:pt idx="142">
                  <c:v>7.0769310000000001</c:v>
                </c:pt>
                <c:pt idx="143">
                  <c:v>7.1398450000000002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0.18083299999999999</c:v>
                </c:pt>
                <c:pt idx="1">
                  <c:v>0.24695600000000001</c:v>
                </c:pt>
                <c:pt idx="2">
                  <c:v>0.261324</c:v>
                </c:pt>
                <c:pt idx="3">
                  <c:v>0.27763399999999999</c:v>
                </c:pt>
                <c:pt idx="4">
                  <c:v>0.28958699999999998</c:v>
                </c:pt>
                <c:pt idx="5">
                  <c:v>0.30121700000000001</c:v>
                </c:pt>
                <c:pt idx="6">
                  <c:v>0.31592500000000001</c:v>
                </c:pt>
                <c:pt idx="7">
                  <c:v>0.34053099999999997</c:v>
                </c:pt>
                <c:pt idx="8">
                  <c:v>0.37274800000000002</c:v>
                </c:pt>
                <c:pt idx="9">
                  <c:v>0.40356300000000001</c:v>
                </c:pt>
                <c:pt idx="10">
                  <c:v>0.43898500000000001</c:v>
                </c:pt>
                <c:pt idx="11">
                  <c:v>0.47677399999999998</c:v>
                </c:pt>
                <c:pt idx="12">
                  <c:v>0.51300100000000004</c:v>
                </c:pt>
                <c:pt idx="13">
                  <c:v>0.545875</c:v>
                </c:pt>
                <c:pt idx="14">
                  <c:v>0.581044</c:v>
                </c:pt>
                <c:pt idx="15">
                  <c:v>0.61482300000000001</c:v>
                </c:pt>
                <c:pt idx="16">
                  <c:v>0.65335799999999999</c:v>
                </c:pt>
                <c:pt idx="17">
                  <c:v>0.69699900000000004</c:v>
                </c:pt>
                <c:pt idx="18">
                  <c:v>0.73426899999999995</c:v>
                </c:pt>
                <c:pt idx="19">
                  <c:v>0.78552699999999998</c:v>
                </c:pt>
                <c:pt idx="20">
                  <c:v>0.83727700000000005</c:v>
                </c:pt>
                <c:pt idx="21">
                  <c:v>0.89098599999999994</c:v>
                </c:pt>
                <c:pt idx="22">
                  <c:v>0.94350800000000001</c:v>
                </c:pt>
                <c:pt idx="23">
                  <c:v>1</c:v>
                </c:pt>
                <c:pt idx="24">
                  <c:v>1.0028280000000001</c:v>
                </c:pt>
                <c:pt idx="25">
                  <c:v>1.082052</c:v>
                </c:pt>
                <c:pt idx="26">
                  <c:v>1.063404</c:v>
                </c:pt>
                <c:pt idx="27">
                  <c:v>1.0867929999999999</c:v>
                </c:pt>
                <c:pt idx="28">
                  <c:v>1.0730299999999999</c:v>
                </c:pt>
                <c:pt idx="29">
                  <c:v>1.049345</c:v>
                </c:pt>
                <c:pt idx="30">
                  <c:v>1.04688</c:v>
                </c:pt>
                <c:pt idx="31">
                  <c:v>1.0462089999999999</c:v>
                </c:pt>
                <c:pt idx="32">
                  <c:v>1.0429299999999999</c:v>
                </c:pt>
                <c:pt idx="33">
                  <c:v>1.050697</c:v>
                </c:pt>
                <c:pt idx="34">
                  <c:v>1.0493079999999999</c:v>
                </c:pt>
                <c:pt idx="35">
                  <c:v>1.051787</c:v>
                </c:pt>
                <c:pt idx="36">
                  <c:v>1.0634410000000001</c:v>
                </c:pt>
                <c:pt idx="37">
                  <c:v>1.072122</c:v>
                </c:pt>
                <c:pt idx="38">
                  <c:v>1.081718</c:v>
                </c:pt>
                <c:pt idx="39">
                  <c:v>1.0986260000000001</c:v>
                </c:pt>
                <c:pt idx="40">
                  <c:v>1.107245</c:v>
                </c:pt>
                <c:pt idx="41">
                  <c:v>1.1198109999999999</c:v>
                </c:pt>
                <c:pt idx="42">
                  <c:v>1.133114</c:v>
                </c:pt>
                <c:pt idx="43">
                  <c:v>1.147054</c:v>
                </c:pt>
                <c:pt idx="44">
                  <c:v>1.194658</c:v>
                </c:pt>
                <c:pt idx="45">
                  <c:v>1.2504420000000001</c:v>
                </c:pt>
                <c:pt idx="46">
                  <c:v>1.3015460000000001</c:v>
                </c:pt>
                <c:pt idx="47">
                  <c:v>1.3471169999999999</c:v>
                </c:pt>
                <c:pt idx="48">
                  <c:v>1.396989</c:v>
                </c:pt>
                <c:pt idx="49">
                  <c:v>1.4564159999999999</c:v>
                </c:pt>
                <c:pt idx="50">
                  <c:v>1.5900240000000001</c:v>
                </c:pt>
                <c:pt idx="51">
                  <c:v>1.6335170000000001</c:v>
                </c:pt>
                <c:pt idx="52">
                  <c:v>1.7198070000000001</c:v>
                </c:pt>
                <c:pt idx="53">
                  <c:v>1.7614570000000001</c:v>
                </c:pt>
                <c:pt idx="54">
                  <c:v>1.8063979999999999</c:v>
                </c:pt>
                <c:pt idx="55">
                  <c:v>1.8751059999999999</c:v>
                </c:pt>
                <c:pt idx="56">
                  <c:v>1.9347129999999999</c:v>
                </c:pt>
                <c:pt idx="57">
                  <c:v>1.994245</c:v>
                </c:pt>
                <c:pt idx="58">
                  <c:v>2.0645980000000002</c:v>
                </c:pt>
                <c:pt idx="59">
                  <c:v>2.1440990000000002</c:v>
                </c:pt>
                <c:pt idx="60">
                  <c:v>2.2039960000000001</c:v>
                </c:pt>
                <c:pt idx="61">
                  <c:v>2.2597480000000001</c:v>
                </c:pt>
                <c:pt idx="62">
                  <c:v>2.306667</c:v>
                </c:pt>
                <c:pt idx="63">
                  <c:v>2.3758699999999999</c:v>
                </c:pt>
                <c:pt idx="64">
                  <c:v>2.432801</c:v>
                </c:pt>
                <c:pt idx="65">
                  <c:v>2.4890840000000001</c:v>
                </c:pt>
                <c:pt idx="66">
                  <c:v>2.5373540000000001</c:v>
                </c:pt>
                <c:pt idx="67">
                  <c:v>2.5790860000000002</c:v>
                </c:pt>
                <c:pt idx="68">
                  <c:v>2.6246010000000002</c:v>
                </c:pt>
                <c:pt idx="69">
                  <c:v>2.6719460000000002</c:v>
                </c:pt>
                <c:pt idx="70">
                  <c:v>2.7136300000000002</c:v>
                </c:pt>
                <c:pt idx="71">
                  <c:v>2.7675700000000001</c:v>
                </c:pt>
                <c:pt idx="72">
                  <c:v>2.8094589999999999</c:v>
                </c:pt>
                <c:pt idx="73">
                  <c:v>2.8556400000000002</c:v>
                </c:pt>
                <c:pt idx="74">
                  <c:v>2.9107630000000002</c:v>
                </c:pt>
                <c:pt idx="75">
                  <c:v>2.9679579999999999</c:v>
                </c:pt>
                <c:pt idx="76">
                  <c:v>3.0110769999999998</c:v>
                </c:pt>
                <c:pt idx="77">
                  <c:v>3.0800540000000001</c:v>
                </c:pt>
                <c:pt idx="78">
                  <c:v>3.1430799999999999</c:v>
                </c:pt>
                <c:pt idx="79">
                  <c:v>3.2083900000000001</c:v>
                </c:pt>
                <c:pt idx="80">
                  <c:v>3.2700279999999999</c:v>
                </c:pt>
                <c:pt idx="81">
                  <c:v>3.3354490000000001</c:v>
                </c:pt>
                <c:pt idx="82">
                  <c:v>3.3989259999999999</c:v>
                </c:pt>
                <c:pt idx="83">
                  <c:v>3.4823949999999999</c:v>
                </c:pt>
                <c:pt idx="84">
                  <c:v>3.5532490000000001</c:v>
                </c:pt>
                <c:pt idx="85">
                  <c:v>3.6071800000000001</c:v>
                </c:pt>
                <c:pt idx="86">
                  <c:v>3.6733090000000002</c:v>
                </c:pt>
                <c:pt idx="87">
                  <c:v>3.7355740000000002</c:v>
                </c:pt>
                <c:pt idx="88">
                  <c:v>3.802908</c:v>
                </c:pt>
                <c:pt idx="89">
                  <c:v>3.8934760000000002</c:v>
                </c:pt>
                <c:pt idx="90">
                  <c:v>3.9672499999999999</c:v>
                </c:pt>
                <c:pt idx="91">
                  <c:v>4.0243469999999997</c:v>
                </c:pt>
                <c:pt idx="92">
                  <c:v>4.0708219999999997</c:v>
                </c:pt>
                <c:pt idx="93">
                  <c:v>4.1266990000000003</c:v>
                </c:pt>
                <c:pt idx="94">
                  <c:v>4.1961490000000001</c:v>
                </c:pt>
                <c:pt idx="95">
                  <c:v>4.277825</c:v>
                </c:pt>
                <c:pt idx="96">
                  <c:v>4.3378540000000001</c:v>
                </c:pt>
                <c:pt idx="97">
                  <c:v>4.392417</c:v>
                </c:pt>
                <c:pt idx="98">
                  <c:v>4.479679</c:v>
                </c:pt>
                <c:pt idx="99">
                  <c:v>4.547237</c:v>
                </c:pt>
                <c:pt idx="100">
                  <c:v>4.6105970000000003</c:v>
                </c:pt>
                <c:pt idx="101">
                  <c:v>4.6940030000000004</c:v>
                </c:pt>
                <c:pt idx="102">
                  <c:v>4.7767780000000002</c:v>
                </c:pt>
                <c:pt idx="103">
                  <c:v>4.8395250000000001</c:v>
                </c:pt>
                <c:pt idx="104">
                  <c:v>4.9223109999999997</c:v>
                </c:pt>
                <c:pt idx="105">
                  <c:v>4.9976440000000002</c:v>
                </c:pt>
                <c:pt idx="106">
                  <c:v>5.0634430000000004</c:v>
                </c:pt>
                <c:pt idx="107">
                  <c:v>5.1305490000000002</c:v>
                </c:pt>
                <c:pt idx="108">
                  <c:v>5.2048370000000004</c:v>
                </c:pt>
                <c:pt idx="109">
                  <c:v>5.2709539999999997</c:v>
                </c:pt>
                <c:pt idx="110">
                  <c:v>5.3295529999999998</c:v>
                </c:pt>
                <c:pt idx="111">
                  <c:v>5.415502</c:v>
                </c:pt>
                <c:pt idx="112">
                  <c:v>5.50983</c:v>
                </c:pt>
                <c:pt idx="113">
                  <c:v>5.601496</c:v>
                </c:pt>
                <c:pt idx="114">
                  <c:v>5.7044180000000004</c:v>
                </c:pt>
                <c:pt idx="115">
                  <c:v>5.769755</c:v>
                </c:pt>
                <c:pt idx="116">
                  <c:v>5.8334400000000004</c:v>
                </c:pt>
                <c:pt idx="117">
                  <c:v>5.9289110000000003</c:v>
                </c:pt>
                <c:pt idx="118">
                  <c:v>5.9636240000000003</c:v>
                </c:pt>
                <c:pt idx="119">
                  <c:v>6.0328920000000004</c:v>
                </c:pt>
                <c:pt idx="120">
                  <c:v>6.0992600000000001</c:v>
                </c:pt>
                <c:pt idx="121">
                  <c:v>6.1449059999999998</c:v>
                </c:pt>
                <c:pt idx="122">
                  <c:v>6.2154999999999996</c:v>
                </c:pt>
                <c:pt idx="123">
                  <c:v>6.2778929999999997</c:v>
                </c:pt>
                <c:pt idx="124">
                  <c:v>6.3641449999999997</c:v>
                </c:pt>
                <c:pt idx="125">
                  <c:v>6.4332039999999999</c:v>
                </c:pt>
                <c:pt idx="126">
                  <c:v>6.4810559999999997</c:v>
                </c:pt>
                <c:pt idx="127">
                  <c:v>6.5795399999999997</c:v>
                </c:pt>
                <c:pt idx="128">
                  <c:v>6.6510870000000004</c:v>
                </c:pt>
                <c:pt idx="129">
                  <c:v>6.6829850000000004</c:v>
                </c:pt>
                <c:pt idx="130">
                  <c:v>6.7729200000000001</c:v>
                </c:pt>
                <c:pt idx="131">
                  <c:v>6.8228850000000003</c:v>
                </c:pt>
                <c:pt idx="132">
                  <c:v>6.8843579999999998</c:v>
                </c:pt>
                <c:pt idx="133">
                  <c:v>6.9410350000000003</c:v>
                </c:pt>
                <c:pt idx="134">
                  <c:v>7.0187290000000004</c:v>
                </c:pt>
                <c:pt idx="135">
                  <c:v>7.0759449999999999</c:v>
                </c:pt>
                <c:pt idx="136">
                  <c:v>7.0959599999999998</c:v>
                </c:pt>
                <c:pt idx="137">
                  <c:v>7.1767070000000004</c:v>
                </c:pt>
                <c:pt idx="138">
                  <c:v>7.2347900000000003</c:v>
                </c:pt>
                <c:pt idx="139">
                  <c:v>7.2836379999999998</c:v>
                </c:pt>
                <c:pt idx="140">
                  <c:v>7.3458290000000002</c:v>
                </c:pt>
                <c:pt idx="141">
                  <c:v>7.4350180000000003</c:v>
                </c:pt>
                <c:pt idx="142">
                  <c:v>7.4783439999999999</c:v>
                </c:pt>
                <c:pt idx="143">
                  <c:v>7.5500040000000004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0.182839</c:v>
                </c:pt>
                <c:pt idx="1">
                  <c:v>0.25010599999999999</c:v>
                </c:pt>
                <c:pt idx="2">
                  <c:v>0.26429799999999998</c:v>
                </c:pt>
                <c:pt idx="3">
                  <c:v>0.27976499999999999</c:v>
                </c:pt>
                <c:pt idx="4">
                  <c:v>0.28934900000000002</c:v>
                </c:pt>
                <c:pt idx="5">
                  <c:v>0.30520999999999998</c:v>
                </c:pt>
                <c:pt idx="6">
                  <c:v>0.31914399999999998</c:v>
                </c:pt>
                <c:pt idx="7">
                  <c:v>0.34433599999999998</c:v>
                </c:pt>
                <c:pt idx="8">
                  <c:v>0.37399300000000002</c:v>
                </c:pt>
                <c:pt idx="9">
                  <c:v>0.40565699999999999</c:v>
                </c:pt>
                <c:pt idx="10">
                  <c:v>0.43862499999999999</c:v>
                </c:pt>
                <c:pt idx="11">
                  <c:v>0.476161</c:v>
                </c:pt>
                <c:pt idx="12">
                  <c:v>0.51257200000000003</c:v>
                </c:pt>
                <c:pt idx="13">
                  <c:v>0.54959599999999997</c:v>
                </c:pt>
                <c:pt idx="14">
                  <c:v>0.59117900000000001</c:v>
                </c:pt>
                <c:pt idx="15">
                  <c:v>0.624749</c:v>
                </c:pt>
                <c:pt idx="16">
                  <c:v>0.66498299999999999</c:v>
                </c:pt>
                <c:pt idx="17">
                  <c:v>0.70786899999999997</c:v>
                </c:pt>
                <c:pt idx="18">
                  <c:v>0.74531599999999998</c:v>
                </c:pt>
                <c:pt idx="19">
                  <c:v>0.79446000000000006</c:v>
                </c:pt>
                <c:pt idx="20">
                  <c:v>0.83725099999999997</c:v>
                </c:pt>
                <c:pt idx="21">
                  <c:v>0.89137299999999997</c:v>
                </c:pt>
                <c:pt idx="22">
                  <c:v>0.94570799999999999</c:v>
                </c:pt>
                <c:pt idx="23">
                  <c:v>1</c:v>
                </c:pt>
                <c:pt idx="24">
                  <c:v>0.99543300000000001</c:v>
                </c:pt>
                <c:pt idx="25">
                  <c:v>1.0823959999999999</c:v>
                </c:pt>
                <c:pt idx="26">
                  <c:v>1.0575049999999999</c:v>
                </c:pt>
                <c:pt idx="27">
                  <c:v>1.080462</c:v>
                </c:pt>
                <c:pt idx="28">
                  <c:v>1.075777</c:v>
                </c:pt>
                <c:pt idx="29">
                  <c:v>1.0434110000000001</c:v>
                </c:pt>
                <c:pt idx="30">
                  <c:v>1.0392129999999999</c:v>
                </c:pt>
                <c:pt idx="31">
                  <c:v>1.0387139999999999</c:v>
                </c:pt>
                <c:pt idx="32">
                  <c:v>1.038367</c:v>
                </c:pt>
                <c:pt idx="33">
                  <c:v>1.045107</c:v>
                </c:pt>
                <c:pt idx="34">
                  <c:v>1.051917</c:v>
                </c:pt>
                <c:pt idx="35">
                  <c:v>1.0580210000000001</c:v>
                </c:pt>
                <c:pt idx="36">
                  <c:v>1.065402</c:v>
                </c:pt>
                <c:pt idx="37">
                  <c:v>1.0704260000000001</c:v>
                </c:pt>
                <c:pt idx="38">
                  <c:v>1.0834159999999999</c:v>
                </c:pt>
                <c:pt idx="39">
                  <c:v>1.096598</c:v>
                </c:pt>
                <c:pt idx="40">
                  <c:v>1.112125</c:v>
                </c:pt>
                <c:pt idx="41">
                  <c:v>1.1234219999999999</c:v>
                </c:pt>
                <c:pt idx="42">
                  <c:v>1.136547</c:v>
                </c:pt>
                <c:pt idx="43">
                  <c:v>1.1484669999999999</c:v>
                </c:pt>
                <c:pt idx="44">
                  <c:v>1.1965790000000001</c:v>
                </c:pt>
                <c:pt idx="45">
                  <c:v>1.250461</c:v>
                </c:pt>
                <c:pt idx="46">
                  <c:v>1.297498</c:v>
                </c:pt>
                <c:pt idx="47">
                  <c:v>1.336581</c:v>
                </c:pt>
                <c:pt idx="48">
                  <c:v>1.387823</c:v>
                </c:pt>
                <c:pt idx="49">
                  <c:v>1.429937</c:v>
                </c:pt>
                <c:pt idx="50">
                  <c:v>1.492059</c:v>
                </c:pt>
                <c:pt idx="51">
                  <c:v>1.5582199999999999</c:v>
                </c:pt>
                <c:pt idx="52">
                  <c:v>1.681249</c:v>
                </c:pt>
                <c:pt idx="53">
                  <c:v>1.746955</c:v>
                </c:pt>
                <c:pt idx="54">
                  <c:v>1.791393</c:v>
                </c:pt>
                <c:pt idx="55">
                  <c:v>1.8554550000000001</c:v>
                </c:pt>
                <c:pt idx="56">
                  <c:v>1.9230579999999999</c:v>
                </c:pt>
                <c:pt idx="57">
                  <c:v>1.9752069999999999</c:v>
                </c:pt>
                <c:pt idx="58">
                  <c:v>2.0299130000000001</c:v>
                </c:pt>
                <c:pt idx="59">
                  <c:v>2.1046170000000002</c:v>
                </c:pt>
                <c:pt idx="60">
                  <c:v>2.1550090000000002</c:v>
                </c:pt>
                <c:pt idx="61">
                  <c:v>2.2050779999999999</c:v>
                </c:pt>
                <c:pt idx="62">
                  <c:v>2.2433839999999998</c:v>
                </c:pt>
                <c:pt idx="63">
                  <c:v>2.2849949999999999</c:v>
                </c:pt>
                <c:pt idx="64">
                  <c:v>2.3422149999999999</c:v>
                </c:pt>
                <c:pt idx="65">
                  <c:v>2.4009800000000001</c:v>
                </c:pt>
                <c:pt idx="66">
                  <c:v>2.4663580000000001</c:v>
                </c:pt>
                <c:pt idx="67">
                  <c:v>2.5324740000000001</c:v>
                </c:pt>
                <c:pt idx="68">
                  <c:v>2.5672039999999998</c:v>
                </c:pt>
                <c:pt idx="69">
                  <c:v>2.6074389999999998</c:v>
                </c:pt>
                <c:pt idx="70">
                  <c:v>2.6493389999999999</c:v>
                </c:pt>
                <c:pt idx="71">
                  <c:v>2.7021410000000001</c:v>
                </c:pt>
                <c:pt idx="72">
                  <c:v>2.7473610000000002</c:v>
                </c:pt>
                <c:pt idx="73">
                  <c:v>2.8016869999999998</c:v>
                </c:pt>
                <c:pt idx="74">
                  <c:v>2.852436</c:v>
                </c:pt>
                <c:pt idx="75">
                  <c:v>2.9043909999999999</c:v>
                </c:pt>
                <c:pt idx="76">
                  <c:v>2.9400309999999998</c:v>
                </c:pt>
                <c:pt idx="77">
                  <c:v>3.0098319999999998</c:v>
                </c:pt>
                <c:pt idx="78">
                  <c:v>3.0871870000000001</c:v>
                </c:pt>
                <c:pt idx="79">
                  <c:v>3.1543749999999999</c:v>
                </c:pt>
                <c:pt idx="80">
                  <c:v>3.2220620000000002</c:v>
                </c:pt>
                <c:pt idx="81">
                  <c:v>3.2738179999999999</c:v>
                </c:pt>
                <c:pt idx="82">
                  <c:v>3.3416160000000001</c:v>
                </c:pt>
                <c:pt idx="83">
                  <c:v>3.390164</c:v>
                </c:pt>
                <c:pt idx="84">
                  <c:v>3.4600849999999999</c:v>
                </c:pt>
                <c:pt idx="85">
                  <c:v>3.507682</c:v>
                </c:pt>
                <c:pt idx="86">
                  <c:v>3.573531</c:v>
                </c:pt>
                <c:pt idx="87">
                  <c:v>3.6490860000000001</c:v>
                </c:pt>
                <c:pt idx="88">
                  <c:v>3.717889</c:v>
                </c:pt>
                <c:pt idx="89">
                  <c:v>3.8005239999999998</c:v>
                </c:pt>
                <c:pt idx="90">
                  <c:v>3.8635199999999998</c:v>
                </c:pt>
                <c:pt idx="91">
                  <c:v>3.9313180000000001</c:v>
                </c:pt>
                <c:pt idx="92">
                  <c:v>3.996054</c:v>
                </c:pt>
                <c:pt idx="93">
                  <c:v>4.0545479999999996</c:v>
                </c:pt>
                <c:pt idx="94">
                  <c:v>4.1211710000000004</c:v>
                </c:pt>
                <c:pt idx="95">
                  <c:v>4.1895550000000004</c:v>
                </c:pt>
                <c:pt idx="96">
                  <c:v>4.2502180000000003</c:v>
                </c:pt>
                <c:pt idx="97">
                  <c:v>4.3347959999999999</c:v>
                </c:pt>
                <c:pt idx="98">
                  <c:v>4.4188650000000003</c:v>
                </c:pt>
                <c:pt idx="99">
                  <c:v>4.4628480000000001</c:v>
                </c:pt>
                <c:pt idx="100">
                  <c:v>4.5532159999999999</c:v>
                </c:pt>
                <c:pt idx="101">
                  <c:v>4.6261549999999998</c:v>
                </c:pt>
                <c:pt idx="102">
                  <c:v>4.701263</c:v>
                </c:pt>
                <c:pt idx="103">
                  <c:v>4.7734610000000002</c:v>
                </c:pt>
                <c:pt idx="104">
                  <c:v>4.8281099999999997</c:v>
                </c:pt>
                <c:pt idx="105">
                  <c:v>4.8893589999999998</c:v>
                </c:pt>
                <c:pt idx="106">
                  <c:v>4.9541380000000004</c:v>
                </c:pt>
                <c:pt idx="107">
                  <c:v>5.0049390000000002</c:v>
                </c:pt>
                <c:pt idx="108">
                  <c:v>5.103459</c:v>
                </c:pt>
                <c:pt idx="109">
                  <c:v>5.1828139999999996</c:v>
                </c:pt>
                <c:pt idx="110">
                  <c:v>5.2480339999999996</c:v>
                </c:pt>
                <c:pt idx="111">
                  <c:v>5.3001129999999996</c:v>
                </c:pt>
                <c:pt idx="112">
                  <c:v>5.3565880000000003</c:v>
                </c:pt>
                <c:pt idx="113">
                  <c:v>5.455959</c:v>
                </c:pt>
                <c:pt idx="114">
                  <c:v>5.5215310000000004</c:v>
                </c:pt>
                <c:pt idx="115">
                  <c:v>5.5528269999999997</c:v>
                </c:pt>
                <c:pt idx="116">
                  <c:v>5.6272820000000001</c:v>
                </c:pt>
                <c:pt idx="117">
                  <c:v>5.7092790000000004</c:v>
                </c:pt>
                <c:pt idx="118">
                  <c:v>5.7703949999999997</c:v>
                </c:pt>
                <c:pt idx="119">
                  <c:v>5.8416740000000003</c:v>
                </c:pt>
                <c:pt idx="120">
                  <c:v>5.8761950000000001</c:v>
                </c:pt>
                <c:pt idx="121">
                  <c:v>5.9485419999999998</c:v>
                </c:pt>
                <c:pt idx="122">
                  <c:v>5.9913189999999998</c:v>
                </c:pt>
                <c:pt idx="123">
                  <c:v>6.0873730000000004</c:v>
                </c:pt>
                <c:pt idx="124">
                  <c:v>6.172396</c:v>
                </c:pt>
                <c:pt idx="125">
                  <c:v>6.2405530000000002</c:v>
                </c:pt>
                <c:pt idx="126">
                  <c:v>6.2877289999999997</c:v>
                </c:pt>
                <c:pt idx="127">
                  <c:v>6.3539719999999997</c:v>
                </c:pt>
                <c:pt idx="128">
                  <c:v>6.4210940000000001</c:v>
                </c:pt>
                <c:pt idx="129">
                  <c:v>6.4956680000000002</c:v>
                </c:pt>
                <c:pt idx="130">
                  <c:v>6.5394040000000002</c:v>
                </c:pt>
                <c:pt idx="131">
                  <c:v>6.575666</c:v>
                </c:pt>
                <c:pt idx="132">
                  <c:v>6.6427430000000003</c:v>
                </c:pt>
                <c:pt idx="133">
                  <c:v>6.6880620000000004</c:v>
                </c:pt>
                <c:pt idx="134">
                  <c:v>6.7732270000000003</c:v>
                </c:pt>
                <c:pt idx="135">
                  <c:v>6.8176899999999998</c:v>
                </c:pt>
                <c:pt idx="136">
                  <c:v>6.8618649999999999</c:v>
                </c:pt>
                <c:pt idx="137">
                  <c:v>6.9191500000000001</c:v>
                </c:pt>
                <c:pt idx="138">
                  <c:v>6.9848749999999997</c:v>
                </c:pt>
                <c:pt idx="139">
                  <c:v>7.0383040000000001</c:v>
                </c:pt>
                <c:pt idx="140">
                  <c:v>7.1076079999999999</c:v>
                </c:pt>
                <c:pt idx="141">
                  <c:v>7.1671199999999997</c:v>
                </c:pt>
                <c:pt idx="142">
                  <c:v>7.186267</c:v>
                </c:pt>
                <c:pt idx="143">
                  <c:v>7.268974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0.19390099999999999</c:v>
                </c:pt>
                <c:pt idx="1">
                  <c:v>0.271729</c:v>
                </c:pt>
                <c:pt idx="2">
                  <c:v>0.28770899999999999</c:v>
                </c:pt>
                <c:pt idx="3">
                  <c:v>0.297296</c:v>
                </c:pt>
                <c:pt idx="4">
                  <c:v>0.306255</c:v>
                </c:pt>
                <c:pt idx="5">
                  <c:v>0.31926900000000002</c:v>
                </c:pt>
                <c:pt idx="6">
                  <c:v>0.335283</c:v>
                </c:pt>
                <c:pt idx="7">
                  <c:v>0.35619000000000001</c:v>
                </c:pt>
                <c:pt idx="8">
                  <c:v>0.38344800000000001</c:v>
                </c:pt>
                <c:pt idx="9">
                  <c:v>0.41514299999999998</c:v>
                </c:pt>
                <c:pt idx="10">
                  <c:v>0.45087700000000003</c:v>
                </c:pt>
                <c:pt idx="11">
                  <c:v>0.48597499999999999</c:v>
                </c:pt>
                <c:pt idx="12">
                  <c:v>0.52432699999999999</c:v>
                </c:pt>
                <c:pt idx="13">
                  <c:v>0.55743399999999999</c:v>
                </c:pt>
                <c:pt idx="14">
                  <c:v>0.59787800000000002</c:v>
                </c:pt>
                <c:pt idx="15">
                  <c:v>0.63017900000000004</c:v>
                </c:pt>
                <c:pt idx="16">
                  <c:v>0.66583199999999998</c:v>
                </c:pt>
                <c:pt idx="17">
                  <c:v>0.70350500000000005</c:v>
                </c:pt>
                <c:pt idx="18">
                  <c:v>0.74539</c:v>
                </c:pt>
                <c:pt idx="19">
                  <c:v>0.78118699999999996</c:v>
                </c:pt>
                <c:pt idx="20">
                  <c:v>0.83068900000000001</c:v>
                </c:pt>
                <c:pt idx="21">
                  <c:v>0.88304800000000006</c:v>
                </c:pt>
                <c:pt idx="22">
                  <c:v>0.932724</c:v>
                </c:pt>
                <c:pt idx="23">
                  <c:v>1</c:v>
                </c:pt>
                <c:pt idx="24">
                  <c:v>1.005703</c:v>
                </c:pt>
                <c:pt idx="25">
                  <c:v>1.0828800000000001</c:v>
                </c:pt>
                <c:pt idx="26">
                  <c:v>1.0555920000000001</c:v>
                </c:pt>
                <c:pt idx="27">
                  <c:v>1.0710219999999999</c:v>
                </c:pt>
                <c:pt idx="28">
                  <c:v>1.07891</c:v>
                </c:pt>
                <c:pt idx="29">
                  <c:v>1.061787</c:v>
                </c:pt>
                <c:pt idx="30">
                  <c:v>1.050565</c:v>
                </c:pt>
                <c:pt idx="31">
                  <c:v>1.047326</c:v>
                </c:pt>
                <c:pt idx="32">
                  <c:v>1.046616</c:v>
                </c:pt>
                <c:pt idx="33">
                  <c:v>1.052435</c:v>
                </c:pt>
                <c:pt idx="34">
                  <c:v>1.065752</c:v>
                </c:pt>
                <c:pt idx="35">
                  <c:v>1.070562</c:v>
                </c:pt>
                <c:pt idx="36">
                  <c:v>1.0790169999999999</c:v>
                </c:pt>
                <c:pt idx="37">
                  <c:v>1.0944510000000001</c:v>
                </c:pt>
                <c:pt idx="38">
                  <c:v>1.109391</c:v>
                </c:pt>
                <c:pt idx="39">
                  <c:v>1.126342</c:v>
                </c:pt>
                <c:pt idx="40">
                  <c:v>1.146973</c:v>
                </c:pt>
                <c:pt idx="41">
                  <c:v>1.1718299999999999</c:v>
                </c:pt>
                <c:pt idx="42">
                  <c:v>1.199694</c:v>
                </c:pt>
                <c:pt idx="43">
                  <c:v>1.228866</c:v>
                </c:pt>
                <c:pt idx="44">
                  <c:v>1.29047</c:v>
                </c:pt>
                <c:pt idx="45">
                  <c:v>1.333442</c:v>
                </c:pt>
                <c:pt idx="46">
                  <c:v>1.388387</c:v>
                </c:pt>
                <c:pt idx="47">
                  <c:v>1.4279489999999999</c:v>
                </c:pt>
                <c:pt idx="48">
                  <c:v>1.4674510000000001</c:v>
                </c:pt>
                <c:pt idx="49">
                  <c:v>1.5114609999999999</c:v>
                </c:pt>
                <c:pt idx="50">
                  <c:v>1.573383</c:v>
                </c:pt>
                <c:pt idx="51">
                  <c:v>1.6419360000000001</c:v>
                </c:pt>
                <c:pt idx="52">
                  <c:v>1.7082520000000001</c:v>
                </c:pt>
                <c:pt idx="53">
                  <c:v>1.7674609999999999</c:v>
                </c:pt>
                <c:pt idx="54">
                  <c:v>1.82375</c:v>
                </c:pt>
                <c:pt idx="55">
                  <c:v>1.8816759999999999</c:v>
                </c:pt>
                <c:pt idx="56">
                  <c:v>1.939805</c:v>
                </c:pt>
                <c:pt idx="57">
                  <c:v>2.001436</c:v>
                </c:pt>
                <c:pt idx="58">
                  <c:v>2.0573630000000001</c:v>
                </c:pt>
                <c:pt idx="59">
                  <c:v>2.1207259999999999</c:v>
                </c:pt>
                <c:pt idx="60">
                  <c:v>2.1736089999999999</c:v>
                </c:pt>
                <c:pt idx="61">
                  <c:v>2.222013</c:v>
                </c:pt>
                <c:pt idx="62">
                  <c:v>2.2682820000000001</c:v>
                </c:pt>
                <c:pt idx="63">
                  <c:v>2.313402</c:v>
                </c:pt>
                <c:pt idx="64">
                  <c:v>2.3598159999999999</c:v>
                </c:pt>
                <c:pt idx="65">
                  <c:v>2.436652</c:v>
                </c:pt>
                <c:pt idx="66">
                  <c:v>2.4810110000000001</c:v>
                </c:pt>
                <c:pt idx="67">
                  <c:v>2.517449</c:v>
                </c:pt>
                <c:pt idx="68">
                  <c:v>2.5503580000000001</c:v>
                </c:pt>
                <c:pt idx="69">
                  <c:v>2.5899510000000001</c:v>
                </c:pt>
                <c:pt idx="70">
                  <c:v>2.6341260000000002</c:v>
                </c:pt>
                <c:pt idx="71">
                  <c:v>2.6690689999999999</c:v>
                </c:pt>
                <c:pt idx="72">
                  <c:v>2.7151010000000002</c:v>
                </c:pt>
                <c:pt idx="73">
                  <c:v>2.7593019999999999</c:v>
                </c:pt>
                <c:pt idx="74">
                  <c:v>2.811458</c:v>
                </c:pt>
                <c:pt idx="75">
                  <c:v>2.8730790000000002</c:v>
                </c:pt>
                <c:pt idx="76">
                  <c:v>2.9042279999999998</c:v>
                </c:pt>
                <c:pt idx="77">
                  <c:v>2.962799</c:v>
                </c:pt>
                <c:pt idx="78">
                  <c:v>3.035269</c:v>
                </c:pt>
                <c:pt idx="79">
                  <c:v>3.097861</c:v>
                </c:pt>
                <c:pt idx="80">
                  <c:v>3.1613540000000002</c:v>
                </c:pt>
                <c:pt idx="81">
                  <c:v>3.2283029999999999</c:v>
                </c:pt>
                <c:pt idx="82">
                  <c:v>3.266861</c:v>
                </c:pt>
                <c:pt idx="83">
                  <c:v>3.3278490000000001</c:v>
                </c:pt>
                <c:pt idx="84">
                  <c:v>3.40482</c:v>
                </c:pt>
                <c:pt idx="85">
                  <c:v>3.450005</c:v>
                </c:pt>
                <c:pt idx="86">
                  <c:v>3.5131399999999999</c:v>
                </c:pt>
                <c:pt idx="87">
                  <c:v>3.5737269999999999</c:v>
                </c:pt>
                <c:pt idx="88">
                  <c:v>3.6381899999999998</c:v>
                </c:pt>
                <c:pt idx="89">
                  <c:v>3.715058</c:v>
                </c:pt>
                <c:pt idx="90">
                  <c:v>3.7629790000000001</c:v>
                </c:pt>
                <c:pt idx="91">
                  <c:v>3.8075420000000002</c:v>
                </c:pt>
                <c:pt idx="92">
                  <c:v>3.874717</c:v>
                </c:pt>
                <c:pt idx="93">
                  <c:v>3.9306239999999999</c:v>
                </c:pt>
                <c:pt idx="94">
                  <c:v>3.973109</c:v>
                </c:pt>
                <c:pt idx="95">
                  <c:v>4.0523020000000001</c:v>
                </c:pt>
                <c:pt idx="96">
                  <c:v>4.1169779999999996</c:v>
                </c:pt>
                <c:pt idx="97">
                  <c:v>4.1733820000000001</c:v>
                </c:pt>
                <c:pt idx="98">
                  <c:v>4.2290190000000001</c:v>
                </c:pt>
                <c:pt idx="99">
                  <c:v>4.2980080000000003</c:v>
                </c:pt>
                <c:pt idx="100">
                  <c:v>4.3597320000000002</c:v>
                </c:pt>
                <c:pt idx="101">
                  <c:v>4.4275859999999998</c:v>
                </c:pt>
                <c:pt idx="102">
                  <c:v>4.4776829999999999</c:v>
                </c:pt>
                <c:pt idx="103">
                  <c:v>4.5154329999999998</c:v>
                </c:pt>
                <c:pt idx="104">
                  <c:v>4.5944520000000004</c:v>
                </c:pt>
                <c:pt idx="105">
                  <c:v>4.6470969999999996</c:v>
                </c:pt>
                <c:pt idx="106">
                  <c:v>4.745933</c:v>
                </c:pt>
                <c:pt idx="107">
                  <c:v>4.7828210000000002</c:v>
                </c:pt>
                <c:pt idx="108">
                  <c:v>4.8403159999999996</c:v>
                </c:pt>
                <c:pt idx="109">
                  <c:v>4.9080469999999998</c:v>
                </c:pt>
                <c:pt idx="110">
                  <c:v>4.9400089999999999</c:v>
                </c:pt>
                <c:pt idx="111">
                  <c:v>5.0182500000000001</c:v>
                </c:pt>
                <c:pt idx="112">
                  <c:v>5.0796910000000004</c:v>
                </c:pt>
                <c:pt idx="113">
                  <c:v>5.1299679999999999</c:v>
                </c:pt>
                <c:pt idx="114">
                  <c:v>5.2039520000000001</c:v>
                </c:pt>
                <c:pt idx="115">
                  <c:v>5.2873739999999998</c:v>
                </c:pt>
                <c:pt idx="116">
                  <c:v>5.3252389999999998</c:v>
                </c:pt>
                <c:pt idx="117">
                  <c:v>5.3781249999999998</c:v>
                </c:pt>
                <c:pt idx="118">
                  <c:v>5.4441509999999997</c:v>
                </c:pt>
                <c:pt idx="119">
                  <c:v>5.5089930000000003</c:v>
                </c:pt>
                <c:pt idx="120">
                  <c:v>5.5842099999999997</c:v>
                </c:pt>
                <c:pt idx="121">
                  <c:v>5.6246200000000002</c:v>
                </c:pt>
                <c:pt idx="122">
                  <c:v>5.6864749999999997</c:v>
                </c:pt>
                <c:pt idx="123">
                  <c:v>5.7319190000000004</c:v>
                </c:pt>
                <c:pt idx="124">
                  <c:v>5.7989009999999999</c:v>
                </c:pt>
                <c:pt idx="125">
                  <c:v>5.8809290000000001</c:v>
                </c:pt>
                <c:pt idx="126">
                  <c:v>5.9499959999999996</c:v>
                </c:pt>
                <c:pt idx="127">
                  <c:v>5.9896459999999996</c:v>
                </c:pt>
                <c:pt idx="128">
                  <c:v>6.0228000000000002</c:v>
                </c:pt>
                <c:pt idx="129">
                  <c:v>6.0645519999999999</c:v>
                </c:pt>
                <c:pt idx="130">
                  <c:v>6.1443810000000001</c:v>
                </c:pt>
                <c:pt idx="131">
                  <c:v>6.1791830000000001</c:v>
                </c:pt>
                <c:pt idx="132">
                  <c:v>6.2509800000000002</c:v>
                </c:pt>
                <c:pt idx="133">
                  <c:v>6.3115860000000001</c:v>
                </c:pt>
                <c:pt idx="134">
                  <c:v>6.372198</c:v>
                </c:pt>
                <c:pt idx="135">
                  <c:v>6.4117709999999999</c:v>
                </c:pt>
                <c:pt idx="136">
                  <c:v>6.4521259999999998</c:v>
                </c:pt>
                <c:pt idx="137">
                  <c:v>6.5229869999999996</c:v>
                </c:pt>
                <c:pt idx="138">
                  <c:v>6.5941320000000001</c:v>
                </c:pt>
                <c:pt idx="139">
                  <c:v>6.6511880000000003</c:v>
                </c:pt>
                <c:pt idx="140">
                  <c:v>6.7168450000000002</c:v>
                </c:pt>
                <c:pt idx="141">
                  <c:v>6.761336</c:v>
                </c:pt>
                <c:pt idx="142">
                  <c:v>6.8004930000000003</c:v>
                </c:pt>
                <c:pt idx="143">
                  <c:v>6.8727799999999997</c:v>
                </c:pt>
              </c:numCache>
            </c:numRef>
          </c:yVal>
          <c:smooth val="1"/>
        </c:ser>
        <c:axId val="114653824"/>
        <c:axId val="114676480"/>
      </c:scatterChart>
      <c:valAx>
        <c:axId val="114653824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4676480"/>
        <c:crosses val="autoZero"/>
        <c:crossBetween val="midCat"/>
      </c:valAx>
      <c:valAx>
        <c:axId val="11467648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</c:title>
        <c:numFmt formatCode="General" sourceLinked="1"/>
        <c:tickLblPos val="nextTo"/>
        <c:crossAx val="114653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457294364556705"/>
          <c:y val="9.0191930071756965E-2"/>
          <c:w val="0.35542705635443317"/>
          <c:h val="0.5250007316312375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2583827823456287"/>
          <c:y val="5.1400554097404488E-2"/>
          <c:w val="0.54586784463124249"/>
          <c:h val="0.80484179060950833"/>
        </c:manualLayout>
      </c:layout>
      <c:scatterChart>
        <c:scatterStyle val="smoothMarker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TP0002000H09 100.00uM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0.18609300000000001</c:v>
                </c:pt>
                <c:pt idx="1">
                  <c:v>0.222332</c:v>
                </c:pt>
                <c:pt idx="2">
                  <c:v>0.22650799999999999</c:v>
                </c:pt>
                <c:pt idx="3">
                  <c:v>0.23968200000000001</c:v>
                </c:pt>
                <c:pt idx="4">
                  <c:v>0.25081599999999998</c:v>
                </c:pt>
                <c:pt idx="5">
                  <c:v>0.26665499999999998</c:v>
                </c:pt>
                <c:pt idx="6">
                  <c:v>0.281024</c:v>
                </c:pt>
                <c:pt idx="7">
                  <c:v>0.30817800000000001</c:v>
                </c:pt>
                <c:pt idx="8">
                  <c:v>0.33873500000000001</c:v>
                </c:pt>
                <c:pt idx="9">
                  <c:v>0.36908200000000002</c:v>
                </c:pt>
                <c:pt idx="10">
                  <c:v>0.405445</c:v>
                </c:pt>
                <c:pt idx="11">
                  <c:v>0.44880799999999998</c:v>
                </c:pt>
                <c:pt idx="12">
                  <c:v>0.48225699999999999</c:v>
                </c:pt>
                <c:pt idx="13">
                  <c:v>0.52205000000000001</c:v>
                </c:pt>
                <c:pt idx="14">
                  <c:v>0.562334</c:v>
                </c:pt>
                <c:pt idx="15">
                  <c:v>0.60136500000000004</c:v>
                </c:pt>
                <c:pt idx="16">
                  <c:v>0.64133200000000001</c:v>
                </c:pt>
                <c:pt idx="17">
                  <c:v>0.67548299999999994</c:v>
                </c:pt>
                <c:pt idx="18">
                  <c:v>0.72156500000000001</c:v>
                </c:pt>
                <c:pt idx="19">
                  <c:v>0.769872</c:v>
                </c:pt>
                <c:pt idx="20">
                  <c:v>0.81877599999999995</c:v>
                </c:pt>
                <c:pt idx="21">
                  <c:v>0.88300199999999995</c:v>
                </c:pt>
                <c:pt idx="22">
                  <c:v>0.94534300000000004</c:v>
                </c:pt>
                <c:pt idx="23">
                  <c:v>1</c:v>
                </c:pt>
                <c:pt idx="24">
                  <c:v>1.3275809999999999</c:v>
                </c:pt>
                <c:pt idx="25">
                  <c:v>0.84716499999999995</c:v>
                </c:pt>
                <c:pt idx="26">
                  <c:v>0.62284700000000004</c:v>
                </c:pt>
                <c:pt idx="27">
                  <c:v>0.57070200000000004</c:v>
                </c:pt>
                <c:pt idx="28">
                  <c:v>0.55650200000000005</c:v>
                </c:pt>
                <c:pt idx="29">
                  <c:v>0.55761899999999998</c:v>
                </c:pt>
                <c:pt idx="30">
                  <c:v>0.572685</c:v>
                </c:pt>
                <c:pt idx="31">
                  <c:v>0.589198</c:v>
                </c:pt>
                <c:pt idx="32">
                  <c:v>0.611205</c:v>
                </c:pt>
                <c:pt idx="33">
                  <c:v>0.62940600000000002</c:v>
                </c:pt>
                <c:pt idx="34">
                  <c:v>0.64155799999999996</c:v>
                </c:pt>
                <c:pt idx="35">
                  <c:v>0.65404600000000002</c:v>
                </c:pt>
                <c:pt idx="36">
                  <c:v>0.67228900000000003</c:v>
                </c:pt>
                <c:pt idx="37">
                  <c:v>0.68465799999999999</c:v>
                </c:pt>
                <c:pt idx="38">
                  <c:v>0.69392500000000001</c:v>
                </c:pt>
                <c:pt idx="39">
                  <c:v>0.70883200000000002</c:v>
                </c:pt>
                <c:pt idx="40">
                  <c:v>0.71730000000000005</c:v>
                </c:pt>
                <c:pt idx="41">
                  <c:v>0.71744399999999997</c:v>
                </c:pt>
                <c:pt idx="42">
                  <c:v>0.72194700000000001</c:v>
                </c:pt>
                <c:pt idx="43">
                  <c:v>0.72673699999999997</c:v>
                </c:pt>
                <c:pt idx="44">
                  <c:v>0.73043100000000005</c:v>
                </c:pt>
                <c:pt idx="45">
                  <c:v>0.73199099999999995</c:v>
                </c:pt>
                <c:pt idx="46">
                  <c:v>0.73377999999999999</c:v>
                </c:pt>
                <c:pt idx="47">
                  <c:v>0.73589499999999997</c:v>
                </c:pt>
                <c:pt idx="48">
                  <c:v>0.74371699999999996</c:v>
                </c:pt>
                <c:pt idx="49">
                  <c:v>0.75590900000000005</c:v>
                </c:pt>
                <c:pt idx="50">
                  <c:v>0.76760799999999996</c:v>
                </c:pt>
                <c:pt idx="51">
                  <c:v>0.77937800000000002</c:v>
                </c:pt>
                <c:pt idx="52">
                  <c:v>0.79653600000000002</c:v>
                </c:pt>
                <c:pt idx="53">
                  <c:v>0.81293599999999999</c:v>
                </c:pt>
                <c:pt idx="54">
                  <c:v>0.82089400000000001</c:v>
                </c:pt>
                <c:pt idx="55">
                  <c:v>0.836785</c:v>
                </c:pt>
                <c:pt idx="56">
                  <c:v>0.84792800000000002</c:v>
                </c:pt>
                <c:pt idx="57">
                  <c:v>0.857124</c:v>
                </c:pt>
                <c:pt idx="58">
                  <c:v>0.86517699999999997</c:v>
                </c:pt>
                <c:pt idx="59">
                  <c:v>0.88098600000000005</c:v>
                </c:pt>
                <c:pt idx="60">
                  <c:v>0.89185400000000004</c:v>
                </c:pt>
                <c:pt idx="61">
                  <c:v>0.90029199999999998</c:v>
                </c:pt>
                <c:pt idx="62">
                  <c:v>0.90409700000000004</c:v>
                </c:pt>
                <c:pt idx="63">
                  <c:v>0.91330999999999996</c:v>
                </c:pt>
                <c:pt idx="64">
                  <c:v>0.92377500000000001</c:v>
                </c:pt>
                <c:pt idx="65">
                  <c:v>0.93469599999999997</c:v>
                </c:pt>
                <c:pt idx="66">
                  <c:v>0.93997399999999998</c:v>
                </c:pt>
                <c:pt idx="67">
                  <c:v>0.94173300000000004</c:v>
                </c:pt>
                <c:pt idx="68">
                  <c:v>0.95187900000000003</c:v>
                </c:pt>
                <c:pt idx="69">
                  <c:v>0.95936699999999997</c:v>
                </c:pt>
                <c:pt idx="70">
                  <c:v>0.95905200000000002</c:v>
                </c:pt>
                <c:pt idx="71">
                  <c:v>0.96864600000000001</c:v>
                </c:pt>
                <c:pt idx="72">
                  <c:v>0.96877800000000003</c:v>
                </c:pt>
                <c:pt idx="73">
                  <c:v>0.97982499999999995</c:v>
                </c:pt>
                <c:pt idx="74">
                  <c:v>0.98793200000000003</c:v>
                </c:pt>
                <c:pt idx="75">
                  <c:v>0.99359299999999995</c:v>
                </c:pt>
                <c:pt idx="76">
                  <c:v>0.99726700000000001</c:v>
                </c:pt>
                <c:pt idx="77">
                  <c:v>0.99984099999999998</c:v>
                </c:pt>
                <c:pt idx="78">
                  <c:v>1.0001139999999999</c:v>
                </c:pt>
                <c:pt idx="79">
                  <c:v>1.0013160000000001</c:v>
                </c:pt>
                <c:pt idx="80">
                  <c:v>0.99802000000000002</c:v>
                </c:pt>
                <c:pt idx="81">
                  <c:v>0.99964900000000001</c:v>
                </c:pt>
                <c:pt idx="82">
                  <c:v>1.0036609999999999</c:v>
                </c:pt>
                <c:pt idx="83">
                  <c:v>1.0044200000000001</c:v>
                </c:pt>
                <c:pt idx="84">
                  <c:v>1.009053</c:v>
                </c:pt>
                <c:pt idx="85">
                  <c:v>1.006389</c:v>
                </c:pt>
                <c:pt idx="86">
                  <c:v>1.0098529999999999</c:v>
                </c:pt>
                <c:pt idx="87">
                  <c:v>1.010446</c:v>
                </c:pt>
                <c:pt idx="88">
                  <c:v>1.0159549999999999</c:v>
                </c:pt>
                <c:pt idx="89">
                  <c:v>1.014459</c:v>
                </c:pt>
                <c:pt idx="90">
                  <c:v>1.0174019999999999</c:v>
                </c:pt>
                <c:pt idx="91">
                  <c:v>1.0186580000000001</c:v>
                </c:pt>
                <c:pt idx="92">
                  <c:v>1.0171730000000001</c:v>
                </c:pt>
                <c:pt idx="93">
                  <c:v>1.0205690000000001</c:v>
                </c:pt>
                <c:pt idx="94">
                  <c:v>1.0151289999999999</c:v>
                </c:pt>
                <c:pt idx="95">
                  <c:v>1.013307</c:v>
                </c:pt>
                <c:pt idx="96">
                  <c:v>1.01813</c:v>
                </c:pt>
                <c:pt idx="97">
                  <c:v>1.0194449999999999</c:v>
                </c:pt>
                <c:pt idx="98">
                  <c:v>1.02102</c:v>
                </c:pt>
                <c:pt idx="99">
                  <c:v>1.021685</c:v>
                </c:pt>
                <c:pt idx="100">
                  <c:v>1.025339</c:v>
                </c:pt>
                <c:pt idx="101">
                  <c:v>1.0197609999999999</c:v>
                </c:pt>
                <c:pt idx="102">
                  <c:v>1.0192030000000001</c:v>
                </c:pt>
                <c:pt idx="103">
                  <c:v>1.0242329999999999</c:v>
                </c:pt>
                <c:pt idx="104">
                  <c:v>1.02813</c:v>
                </c:pt>
                <c:pt idx="105">
                  <c:v>1.030888</c:v>
                </c:pt>
                <c:pt idx="106">
                  <c:v>1.0350280000000001</c:v>
                </c:pt>
                <c:pt idx="107">
                  <c:v>1.0407500000000001</c:v>
                </c:pt>
                <c:pt idx="108">
                  <c:v>1.043428</c:v>
                </c:pt>
                <c:pt idx="109">
                  <c:v>1.045715</c:v>
                </c:pt>
                <c:pt idx="110">
                  <c:v>1.0439529999999999</c:v>
                </c:pt>
                <c:pt idx="111">
                  <c:v>1.0529930000000001</c:v>
                </c:pt>
                <c:pt idx="112">
                  <c:v>1.050157</c:v>
                </c:pt>
                <c:pt idx="113">
                  <c:v>1.050799</c:v>
                </c:pt>
                <c:pt idx="114">
                  <c:v>1.053482</c:v>
                </c:pt>
                <c:pt idx="115">
                  <c:v>1.056732</c:v>
                </c:pt>
                <c:pt idx="116">
                  <c:v>1.059671</c:v>
                </c:pt>
                <c:pt idx="117">
                  <c:v>1.060454</c:v>
                </c:pt>
                <c:pt idx="118">
                  <c:v>1.0576030000000001</c:v>
                </c:pt>
                <c:pt idx="119">
                  <c:v>1.056076</c:v>
                </c:pt>
                <c:pt idx="120">
                  <c:v>1.0591759999999999</c:v>
                </c:pt>
                <c:pt idx="121">
                  <c:v>1.0663320000000001</c:v>
                </c:pt>
                <c:pt idx="122">
                  <c:v>1.0638019999999999</c:v>
                </c:pt>
                <c:pt idx="123">
                  <c:v>1.0667720000000001</c:v>
                </c:pt>
                <c:pt idx="124">
                  <c:v>1.067455</c:v>
                </c:pt>
                <c:pt idx="125">
                  <c:v>1.0724389999999999</c:v>
                </c:pt>
                <c:pt idx="126">
                  <c:v>1.072959</c:v>
                </c:pt>
                <c:pt idx="127">
                  <c:v>1.080074</c:v>
                </c:pt>
                <c:pt idx="128">
                  <c:v>1.0843940000000001</c:v>
                </c:pt>
                <c:pt idx="129">
                  <c:v>1.0880620000000001</c:v>
                </c:pt>
                <c:pt idx="130">
                  <c:v>1.0904830000000001</c:v>
                </c:pt>
                <c:pt idx="131">
                  <c:v>1.091834</c:v>
                </c:pt>
                <c:pt idx="132">
                  <c:v>1.090314</c:v>
                </c:pt>
                <c:pt idx="133">
                  <c:v>1.0948279999999999</c:v>
                </c:pt>
                <c:pt idx="134">
                  <c:v>1.1013790000000001</c:v>
                </c:pt>
                <c:pt idx="135">
                  <c:v>1.102279</c:v>
                </c:pt>
                <c:pt idx="136">
                  <c:v>1.101002</c:v>
                </c:pt>
                <c:pt idx="137">
                  <c:v>1.099078</c:v>
                </c:pt>
                <c:pt idx="138">
                  <c:v>1.101472</c:v>
                </c:pt>
                <c:pt idx="139">
                  <c:v>1.1103689999999999</c:v>
                </c:pt>
                <c:pt idx="140">
                  <c:v>1.1103369999999999</c:v>
                </c:pt>
                <c:pt idx="141">
                  <c:v>1.113985</c:v>
                </c:pt>
                <c:pt idx="142">
                  <c:v>1.115769</c:v>
                </c:pt>
                <c:pt idx="143">
                  <c:v>1.1163320000000001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TP0002000H09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0.19834599999999999</c:v>
                </c:pt>
                <c:pt idx="1">
                  <c:v>0.24018</c:v>
                </c:pt>
                <c:pt idx="2">
                  <c:v>0.25661899999999999</c:v>
                </c:pt>
                <c:pt idx="3">
                  <c:v>0.26635999999999999</c:v>
                </c:pt>
                <c:pt idx="4">
                  <c:v>0.27643800000000002</c:v>
                </c:pt>
                <c:pt idx="5">
                  <c:v>0.29255999999999999</c:v>
                </c:pt>
                <c:pt idx="6">
                  <c:v>0.31536900000000001</c:v>
                </c:pt>
                <c:pt idx="7">
                  <c:v>0.33352500000000002</c:v>
                </c:pt>
                <c:pt idx="8">
                  <c:v>0.365338</c:v>
                </c:pt>
                <c:pt idx="9">
                  <c:v>0.39841900000000002</c:v>
                </c:pt>
                <c:pt idx="10">
                  <c:v>0.43410100000000001</c:v>
                </c:pt>
                <c:pt idx="11">
                  <c:v>0.473217</c:v>
                </c:pt>
                <c:pt idx="12">
                  <c:v>0.51006600000000002</c:v>
                </c:pt>
                <c:pt idx="13">
                  <c:v>0.54490099999999997</c:v>
                </c:pt>
                <c:pt idx="14">
                  <c:v>0.58285900000000002</c:v>
                </c:pt>
                <c:pt idx="15">
                  <c:v>0.61594000000000004</c:v>
                </c:pt>
                <c:pt idx="16">
                  <c:v>0.65516399999999997</c:v>
                </c:pt>
                <c:pt idx="17">
                  <c:v>0.69585399999999997</c:v>
                </c:pt>
                <c:pt idx="18">
                  <c:v>0.73138400000000003</c:v>
                </c:pt>
                <c:pt idx="19">
                  <c:v>0.77385599999999999</c:v>
                </c:pt>
                <c:pt idx="20">
                  <c:v>0.82612600000000003</c:v>
                </c:pt>
                <c:pt idx="21">
                  <c:v>0.88197899999999996</c:v>
                </c:pt>
                <c:pt idx="22">
                  <c:v>0.93956499999999998</c:v>
                </c:pt>
                <c:pt idx="23">
                  <c:v>1</c:v>
                </c:pt>
                <c:pt idx="24">
                  <c:v>1.050468</c:v>
                </c:pt>
                <c:pt idx="25">
                  <c:v>0.91037500000000005</c:v>
                </c:pt>
                <c:pt idx="26">
                  <c:v>1.0019800000000001</c:v>
                </c:pt>
                <c:pt idx="27">
                  <c:v>1.0700400000000001</c:v>
                </c:pt>
                <c:pt idx="28">
                  <c:v>1.0911500000000001</c:v>
                </c:pt>
                <c:pt idx="29">
                  <c:v>1.0890550000000001</c:v>
                </c:pt>
                <c:pt idx="30">
                  <c:v>1.073197</c:v>
                </c:pt>
                <c:pt idx="31">
                  <c:v>1.0599460000000001</c:v>
                </c:pt>
                <c:pt idx="32">
                  <c:v>1.047914</c:v>
                </c:pt>
                <c:pt idx="33">
                  <c:v>1.0369010000000001</c:v>
                </c:pt>
                <c:pt idx="34">
                  <c:v>1.042519</c:v>
                </c:pt>
                <c:pt idx="35">
                  <c:v>1.0476460000000001</c:v>
                </c:pt>
                <c:pt idx="36">
                  <c:v>1.052951</c:v>
                </c:pt>
                <c:pt idx="37">
                  <c:v>1.0629949999999999</c:v>
                </c:pt>
                <c:pt idx="38">
                  <c:v>1.070211</c:v>
                </c:pt>
                <c:pt idx="39">
                  <c:v>1.079699</c:v>
                </c:pt>
                <c:pt idx="40">
                  <c:v>1.0937220000000001</c:v>
                </c:pt>
                <c:pt idx="41">
                  <c:v>1.1045199999999999</c:v>
                </c:pt>
                <c:pt idx="42">
                  <c:v>1.121167</c:v>
                </c:pt>
                <c:pt idx="43">
                  <c:v>1.137238</c:v>
                </c:pt>
                <c:pt idx="44">
                  <c:v>1.1941440000000001</c:v>
                </c:pt>
                <c:pt idx="45">
                  <c:v>1.237546</c:v>
                </c:pt>
                <c:pt idx="46">
                  <c:v>1.292062</c:v>
                </c:pt>
                <c:pt idx="47">
                  <c:v>1.419719</c:v>
                </c:pt>
                <c:pt idx="48">
                  <c:v>1.4684029999999999</c:v>
                </c:pt>
                <c:pt idx="49">
                  <c:v>1.5458700000000001</c:v>
                </c:pt>
                <c:pt idx="50">
                  <c:v>1.6003780000000001</c:v>
                </c:pt>
                <c:pt idx="51">
                  <c:v>1.6633579999999999</c:v>
                </c:pt>
                <c:pt idx="52">
                  <c:v>1.705978</c:v>
                </c:pt>
                <c:pt idx="53">
                  <c:v>1.795628</c:v>
                </c:pt>
                <c:pt idx="54">
                  <c:v>1.8329660000000001</c:v>
                </c:pt>
                <c:pt idx="55">
                  <c:v>1.8744430000000001</c:v>
                </c:pt>
                <c:pt idx="56">
                  <c:v>1.9252039999999999</c:v>
                </c:pt>
                <c:pt idx="57">
                  <c:v>1.9719150000000001</c:v>
                </c:pt>
                <c:pt idx="58">
                  <c:v>2.0196299999999998</c:v>
                </c:pt>
                <c:pt idx="59">
                  <c:v>2.0794049999999999</c:v>
                </c:pt>
                <c:pt idx="60">
                  <c:v>2.1280239999999999</c:v>
                </c:pt>
                <c:pt idx="61">
                  <c:v>2.1789900000000002</c:v>
                </c:pt>
                <c:pt idx="62">
                  <c:v>2.216008</c:v>
                </c:pt>
                <c:pt idx="63">
                  <c:v>2.2571240000000001</c:v>
                </c:pt>
                <c:pt idx="64">
                  <c:v>2.3024879999999999</c:v>
                </c:pt>
                <c:pt idx="65">
                  <c:v>2.347467</c:v>
                </c:pt>
                <c:pt idx="66">
                  <c:v>2.404242</c:v>
                </c:pt>
                <c:pt idx="67">
                  <c:v>2.4331839999999998</c:v>
                </c:pt>
                <c:pt idx="68">
                  <c:v>2.4662649999999999</c:v>
                </c:pt>
                <c:pt idx="69">
                  <c:v>2.500251</c:v>
                </c:pt>
                <c:pt idx="70">
                  <c:v>2.5485069999999999</c:v>
                </c:pt>
                <c:pt idx="71">
                  <c:v>2.5914730000000001</c:v>
                </c:pt>
                <c:pt idx="72">
                  <c:v>2.6343290000000001</c:v>
                </c:pt>
                <c:pt idx="73">
                  <c:v>2.6916090000000001</c:v>
                </c:pt>
                <c:pt idx="74">
                  <c:v>2.7622409999999999</c:v>
                </c:pt>
                <c:pt idx="75">
                  <c:v>2.8231579999999998</c:v>
                </c:pt>
                <c:pt idx="76">
                  <c:v>2.8788640000000001</c:v>
                </c:pt>
                <c:pt idx="77">
                  <c:v>2.936204</c:v>
                </c:pt>
                <c:pt idx="78">
                  <c:v>3.007679</c:v>
                </c:pt>
                <c:pt idx="79">
                  <c:v>3.0676570000000001</c:v>
                </c:pt>
                <c:pt idx="80">
                  <c:v>3.1339260000000002</c:v>
                </c:pt>
                <c:pt idx="81">
                  <c:v>3.194474</c:v>
                </c:pt>
                <c:pt idx="82">
                  <c:v>3.2420260000000001</c:v>
                </c:pt>
                <c:pt idx="83">
                  <c:v>3.295963</c:v>
                </c:pt>
                <c:pt idx="84">
                  <c:v>3.3450669999999998</c:v>
                </c:pt>
                <c:pt idx="85">
                  <c:v>3.4087809999999998</c:v>
                </c:pt>
                <c:pt idx="86">
                  <c:v>3.4749880000000002</c:v>
                </c:pt>
                <c:pt idx="87">
                  <c:v>3.5473569999999999</c:v>
                </c:pt>
                <c:pt idx="88">
                  <c:v>3.6262449999999999</c:v>
                </c:pt>
                <c:pt idx="89">
                  <c:v>3.6853189999999998</c:v>
                </c:pt>
                <c:pt idx="90">
                  <c:v>3.7528290000000002</c:v>
                </c:pt>
                <c:pt idx="91">
                  <c:v>3.823858</c:v>
                </c:pt>
                <c:pt idx="92">
                  <c:v>3.8838360000000001</c:v>
                </c:pt>
                <c:pt idx="93">
                  <c:v>3.9327649999999998</c:v>
                </c:pt>
                <c:pt idx="94">
                  <c:v>4.0059430000000003</c:v>
                </c:pt>
                <c:pt idx="95">
                  <c:v>4.0912319999999998</c:v>
                </c:pt>
                <c:pt idx="96">
                  <c:v>4.1736800000000001</c:v>
                </c:pt>
                <c:pt idx="97">
                  <c:v>4.2139439999999997</c:v>
                </c:pt>
                <c:pt idx="98">
                  <c:v>4.2446609999999998</c:v>
                </c:pt>
                <c:pt idx="99">
                  <c:v>4.2868690000000003</c:v>
                </c:pt>
                <c:pt idx="100">
                  <c:v>4.362323</c:v>
                </c:pt>
                <c:pt idx="101">
                  <c:v>4.4201360000000003</c:v>
                </c:pt>
                <c:pt idx="102">
                  <c:v>4.490361</c:v>
                </c:pt>
                <c:pt idx="103">
                  <c:v>4.5638889999999996</c:v>
                </c:pt>
                <c:pt idx="104">
                  <c:v>4.6214029999999999</c:v>
                </c:pt>
                <c:pt idx="105">
                  <c:v>4.6871770000000001</c:v>
                </c:pt>
                <c:pt idx="106">
                  <c:v>4.752834</c:v>
                </c:pt>
                <c:pt idx="107">
                  <c:v>4.839658</c:v>
                </c:pt>
                <c:pt idx="108">
                  <c:v>4.9129339999999999</c:v>
                </c:pt>
                <c:pt idx="109">
                  <c:v>4.9687549999999998</c:v>
                </c:pt>
                <c:pt idx="110">
                  <c:v>5.0428319999999998</c:v>
                </c:pt>
                <c:pt idx="111">
                  <c:v>5.1086460000000002</c:v>
                </c:pt>
                <c:pt idx="112">
                  <c:v>5.1977859999999998</c:v>
                </c:pt>
                <c:pt idx="113">
                  <c:v>5.2482870000000004</c:v>
                </c:pt>
                <c:pt idx="114">
                  <c:v>5.323925</c:v>
                </c:pt>
                <c:pt idx="115">
                  <c:v>5.3830260000000001</c:v>
                </c:pt>
                <c:pt idx="116">
                  <c:v>5.4465349999999999</c:v>
                </c:pt>
                <c:pt idx="117">
                  <c:v>5.5056039999999999</c:v>
                </c:pt>
                <c:pt idx="118">
                  <c:v>5.5845750000000001</c:v>
                </c:pt>
                <c:pt idx="119">
                  <c:v>5.6708350000000003</c:v>
                </c:pt>
                <c:pt idx="120">
                  <c:v>5.714429</c:v>
                </c:pt>
                <c:pt idx="121">
                  <c:v>5.7841430000000003</c:v>
                </c:pt>
                <c:pt idx="122">
                  <c:v>5.8721940000000004</c:v>
                </c:pt>
                <c:pt idx="123">
                  <c:v>5.9686640000000004</c:v>
                </c:pt>
                <c:pt idx="124">
                  <c:v>6.0040990000000001</c:v>
                </c:pt>
                <c:pt idx="125">
                  <c:v>6.0756759999999996</c:v>
                </c:pt>
                <c:pt idx="126">
                  <c:v>6.1350550000000004</c:v>
                </c:pt>
                <c:pt idx="127">
                  <c:v>6.2039549999999997</c:v>
                </c:pt>
                <c:pt idx="128">
                  <c:v>6.2575969999999996</c:v>
                </c:pt>
                <c:pt idx="129">
                  <c:v>6.328017</c:v>
                </c:pt>
                <c:pt idx="130">
                  <c:v>6.3786379999999996</c:v>
                </c:pt>
                <c:pt idx="131">
                  <c:v>6.4419570000000004</c:v>
                </c:pt>
                <c:pt idx="132">
                  <c:v>6.505484</c:v>
                </c:pt>
                <c:pt idx="133">
                  <c:v>6.5718959999999997</c:v>
                </c:pt>
                <c:pt idx="134">
                  <c:v>6.6130389999999997</c:v>
                </c:pt>
                <c:pt idx="135">
                  <c:v>6.6730710000000002</c:v>
                </c:pt>
                <c:pt idx="136">
                  <c:v>6.7394059999999998</c:v>
                </c:pt>
                <c:pt idx="137">
                  <c:v>6.7842789999999997</c:v>
                </c:pt>
                <c:pt idx="138">
                  <c:v>6.8570609999999999</c:v>
                </c:pt>
                <c:pt idx="139">
                  <c:v>6.9194380000000004</c:v>
                </c:pt>
                <c:pt idx="140">
                  <c:v>6.9643499999999996</c:v>
                </c:pt>
                <c:pt idx="141">
                  <c:v>7.0157999999999996</c:v>
                </c:pt>
                <c:pt idx="142">
                  <c:v>7.0458340000000002</c:v>
                </c:pt>
                <c:pt idx="143">
                  <c:v>7.0872109999999999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TP0002000H09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0.183114</c:v>
                </c:pt>
                <c:pt idx="1">
                  <c:v>0.22189300000000001</c:v>
                </c:pt>
                <c:pt idx="2">
                  <c:v>0.23199700000000001</c:v>
                </c:pt>
                <c:pt idx="3">
                  <c:v>0.24393000000000001</c:v>
                </c:pt>
                <c:pt idx="4">
                  <c:v>0.25396200000000002</c:v>
                </c:pt>
                <c:pt idx="5">
                  <c:v>0.26724399999999998</c:v>
                </c:pt>
                <c:pt idx="6">
                  <c:v>0.28278999999999999</c:v>
                </c:pt>
                <c:pt idx="7">
                  <c:v>0.306948</c:v>
                </c:pt>
                <c:pt idx="8">
                  <c:v>0.33755000000000002</c:v>
                </c:pt>
                <c:pt idx="9">
                  <c:v>0.37274299999999999</c:v>
                </c:pt>
                <c:pt idx="10">
                  <c:v>0.40807500000000002</c:v>
                </c:pt>
                <c:pt idx="11">
                  <c:v>0.44697700000000001</c:v>
                </c:pt>
                <c:pt idx="12">
                  <c:v>0.4864</c:v>
                </c:pt>
                <c:pt idx="13">
                  <c:v>0.52330200000000004</c:v>
                </c:pt>
                <c:pt idx="14">
                  <c:v>0.56390399999999996</c:v>
                </c:pt>
                <c:pt idx="15">
                  <c:v>0.60724699999999998</c:v>
                </c:pt>
                <c:pt idx="16">
                  <c:v>0.64541800000000005</c:v>
                </c:pt>
                <c:pt idx="17">
                  <c:v>0.68253699999999995</c:v>
                </c:pt>
                <c:pt idx="18">
                  <c:v>0.72885</c:v>
                </c:pt>
                <c:pt idx="19">
                  <c:v>0.77688299999999999</c:v>
                </c:pt>
                <c:pt idx="20">
                  <c:v>0.82658399999999999</c:v>
                </c:pt>
                <c:pt idx="21">
                  <c:v>0.88783100000000004</c:v>
                </c:pt>
                <c:pt idx="22">
                  <c:v>0.94182100000000002</c:v>
                </c:pt>
                <c:pt idx="23">
                  <c:v>1</c:v>
                </c:pt>
                <c:pt idx="24">
                  <c:v>1.0018229999999999</c:v>
                </c:pt>
                <c:pt idx="25">
                  <c:v>1.065361</c:v>
                </c:pt>
                <c:pt idx="26">
                  <c:v>1.0440069999999999</c:v>
                </c:pt>
                <c:pt idx="27">
                  <c:v>1.083472</c:v>
                </c:pt>
                <c:pt idx="28">
                  <c:v>1.0546660000000001</c:v>
                </c:pt>
                <c:pt idx="29">
                  <c:v>1.0407040000000001</c:v>
                </c:pt>
                <c:pt idx="30">
                  <c:v>1.0469310000000001</c:v>
                </c:pt>
                <c:pt idx="31">
                  <c:v>1.0474140000000001</c:v>
                </c:pt>
                <c:pt idx="32">
                  <c:v>1.0487310000000001</c:v>
                </c:pt>
                <c:pt idx="33">
                  <c:v>1.053353</c:v>
                </c:pt>
                <c:pt idx="34">
                  <c:v>1.0600020000000001</c:v>
                </c:pt>
                <c:pt idx="35">
                  <c:v>1.0680240000000001</c:v>
                </c:pt>
                <c:pt idx="36">
                  <c:v>1.070581</c:v>
                </c:pt>
                <c:pt idx="37">
                  <c:v>1.0867530000000001</c:v>
                </c:pt>
                <c:pt idx="38">
                  <c:v>1.100122</c:v>
                </c:pt>
                <c:pt idx="39">
                  <c:v>1.113121</c:v>
                </c:pt>
                <c:pt idx="40">
                  <c:v>1.1265179999999999</c:v>
                </c:pt>
                <c:pt idx="41">
                  <c:v>1.138754</c:v>
                </c:pt>
                <c:pt idx="42">
                  <c:v>1.1532910000000001</c:v>
                </c:pt>
                <c:pt idx="43">
                  <c:v>1.165729</c:v>
                </c:pt>
                <c:pt idx="44">
                  <c:v>1.2207209999999999</c:v>
                </c:pt>
                <c:pt idx="45">
                  <c:v>1.361219</c:v>
                </c:pt>
                <c:pt idx="46">
                  <c:v>1.416614</c:v>
                </c:pt>
                <c:pt idx="47">
                  <c:v>1.4554879999999999</c:v>
                </c:pt>
                <c:pt idx="48">
                  <c:v>1.508929</c:v>
                </c:pt>
                <c:pt idx="49">
                  <c:v>1.6053930000000001</c:v>
                </c:pt>
                <c:pt idx="50">
                  <c:v>1.670161</c:v>
                </c:pt>
                <c:pt idx="51">
                  <c:v>1.718135</c:v>
                </c:pt>
                <c:pt idx="52">
                  <c:v>1.7695190000000001</c:v>
                </c:pt>
                <c:pt idx="53">
                  <c:v>1.8222929999999999</c:v>
                </c:pt>
                <c:pt idx="54">
                  <c:v>1.8777569999999999</c:v>
                </c:pt>
                <c:pt idx="55">
                  <c:v>1.9363619999999999</c:v>
                </c:pt>
                <c:pt idx="56">
                  <c:v>1.993517</c:v>
                </c:pt>
                <c:pt idx="57">
                  <c:v>2.0484469999999999</c:v>
                </c:pt>
                <c:pt idx="58">
                  <c:v>2.1018520000000001</c:v>
                </c:pt>
                <c:pt idx="59">
                  <c:v>2.1567159999999999</c:v>
                </c:pt>
                <c:pt idx="60">
                  <c:v>2.2108539999999999</c:v>
                </c:pt>
                <c:pt idx="61">
                  <c:v>2.2497859999999998</c:v>
                </c:pt>
                <c:pt idx="62">
                  <c:v>2.3100049999999999</c:v>
                </c:pt>
                <c:pt idx="63">
                  <c:v>2.3613919999999999</c:v>
                </c:pt>
                <c:pt idx="64">
                  <c:v>2.4033259999999999</c:v>
                </c:pt>
                <c:pt idx="65">
                  <c:v>2.4572790000000002</c:v>
                </c:pt>
                <c:pt idx="66">
                  <c:v>2.5124610000000001</c:v>
                </c:pt>
                <c:pt idx="67">
                  <c:v>2.5612200000000001</c:v>
                </c:pt>
                <c:pt idx="68">
                  <c:v>2.6193759999999999</c:v>
                </c:pt>
                <c:pt idx="69">
                  <c:v>2.6637279999999999</c:v>
                </c:pt>
                <c:pt idx="70">
                  <c:v>2.7218390000000001</c:v>
                </c:pt>
                <c:pt idx="71">
                  <c:v>2.7597049999999999</c:v>
                </c:pt>
                <c:pt idx="72">
                  <c:v>2.797755</c:v>
                </c:pt>
                <c:pt idx="73">
                  <c:v>2.8503129999999999</c:v>
                </c:pt>
                <c:pt idx="74">
                  <c:v>2.9032900000000001</c:v>
                </c:pt>
                <c:pt idx="75">
                  <c:v>2.9685920000000001</c:v>
                </c:pt>
                <c:pt idx="76">
                  <c:v>3.0287269999999999</c:v>
                </c:pt>
                <c:pt idx="77">
                  <c:v>3.10019</c:v>
                </c:pt>
                <c:pt idx="78">
                  <c:v>3.1570130000000001</c:v>
                </c:pt>
                <c:pt idx="79">
                  <c:v>3.2257850000000001</c:v>
                </c:pt>
                <c:pt idx="80">
                  <c:v>3.2796599999999998</c:v>
                </c:pt>
                <c:pt idx="81">
                  <c:v>3.334876</c:v>
                </c:pt>
                <c:pt idx="82">
                  <c:v>3.4006099999999999</c:v>
                </c:pt>
                <c:pt idx="83">
                  <c:v>3.4748100000000002</c:v>
                </c:pt>
                <c:pt idx="84">
                  <c:v>3.5463879999999999</c:v>
                </c:pt>
                <c:pt idx="85">
                  <c:v>3.6012089999999999</c:v>
                </c:pt>
                <c:pt idx="86">
                  <c:v>3.6760830000000002</c:v>
                </c:pt>
                <c:pt idx="87">
                  <c:v>3.7373949999999998</c:v>
                </c:pt>
                <c:pt idx="88">
                  <c:v>3.7854960000000002</c:v>
                </c:pt>
                <c:pt idx="89">
                  <c:v>3.8563830000000001</c:v>
                </c:pt>
                <c:pt idx="90">
                  <c:v>3.9032290000000001</c:v>
                </c:pt>
                <c:pt idx="91">
                  <c:v>3.9644870000000001</c:v>
                </c:pt>
                <c:pt idx="92">
                  <c:v>4.0207670000000002</c:v>
                </c:pt>
                <c:pt idx="93">
                  <c:v>4.0847090000000001</c:v>
                </c:pt>
                <c:pt idx="94">
                  <c:v>4.1593879999999999</c:v>
                </c:pt>
                <c:pt idx="95">
                  <c:v>4.2275229999999997</c:v>
                </c:pt>
                <c:pt idx="96">
                  <c:v>4.3039259999999997</c:v>
                </c:pt>
                <c:pt idx="97">
                  <c:v>4.3444320000000003</c:v>
                </c:pt>
                <c:pt idx="98">
                  <c:v>4.3852370000000001</c:v>
                </c:pt>
                <c:pt idx="99">
                  <c:v>4.4378000000000002</c:v>
                </c:pt>
                <c:pt idx="100">
                  <c:v>4.5057840000000002</c:v>
                </c:pt>
                <c:pt idx="101">
                  <c:v>4.5603290000000003</c:v>
                </c:pt>
                <c:pt idx="102">
                  <c:v>4.6129030000000002</c:v>
                </c:pt>
                <c:pt idx="103">
                  <c:v>4.6744579999999996</c:v>
                </c:pt>
                <c:pt idx="104">
                  <c:v>4.7375809999999996</c:v>
                </c:pt>
                <c:pt idx="105">
                  <c:v>4.8134389999999998</c:v>
                </c:pt>
                <c:pt idx="106">
                  <c:v>4.8699260000000004</c:v>
                </c:pt>
                <c:pt idx="107">
                  <c:v>4.9488630000000002</c:v>
                </c:pt>
                <c:pt idx="108">
                  <c:v>5.0482509999999996</c:v>
                </c:pt>
                <c:pt idx="109">
                  <c:v>5.1028000000000002</c:v>
                </c:pt>
                <c:pt idx="110">
                  <c:v>5.1631390000000001</c:v>
                </c:pt>
                <c:pt idx="111">
                  <c:v>5.2390829999999999</c:v>
                </c:pt>
                <c:pt idx="112">
                  <c:v>5.3072929999999996</c:v>
                </c:pt>
                <c:pt idx="113">
                  <c:v>5.3730869999999999</c:v>
                </c:pt>
                <c:pt idx="114">
                  <c:v>5.4186690000000004</c:v>
                </c:pt>
                <c:pt idx="115">
                  <c:v>5.4937389999999997</c:v>
                </c:pt>
                <c:pt idx="116">
                  <c:v>5.5499689999999999</c:v>
                </c:pt>
                <c:pt idx="117">
                  <c:v>5.6344570000000003</c:v>
                </c:pt>
                <c:pt idx="118">
                  <c:v>5.7137200000000004</c:v>
                </c:pt>
                <c:pt idx="119">
                  <c:v>5.7776959999999997</c:v>
                </c:pt>
                <c:pt idx="120">
                  <c:v>5.835102</c:v>
                </c:pt>
                <c:pt idx="121">
                  <c:v>5.8991439999999997</c:v>
                </c:pt>
                <c:pt idx="122">
                  <c:v>5.9844879999999998</c:v>
                </c:pt>
                <c:pt idx="123">
                  <c:v>6.0440620000000003</c:v>
                </c:pt>
                <c:pt idx="124">
                  <c:v>6.0979380000000001</c:v>
                </c:pt>
                <c:pt idx="125">
                  <c:v>6.1695019999999996</c:v>
                </c:pt>
                <c:pt idx="126">
                  <c:v>6.2165980000000003</c:v>
                </c:pt>
                <c:pt idx="127">
                  <c:v>6.2757440000000004</c:v>
                </c:pt>
                <c:pt idx="128">
                  <c:v>6.3557269999999999</c:v>
                </c:pt>
                <c:pt idx="129">
                  <c:v>6.4237169999999999</c:v>
                </c:pt>
                <c:pt idx="130">
                  <c:v>6.4877820000000002</c:v>
                </c:pt>
                <c:pt idx="131">
                  <c:v>6.5372969999999997</c:v>
                </c:pt>
                <c:pt idx="132">
                  <c:v>6.5994200000000003</c:v>
                </c:pt>
                <c:pt idx="133">
                  <c:v>6.6236199999999998</c:v>
                </c:pt>
                <c:pt idx="134">
                  <c:v>6.6826679999999996</c:v>
                </c:pt>
                <c:pt idx="135">
                  <c:v>6.7622609999999996</c:v>
                </c:pt>
                <c:pt idx="136">
                  <c:v>6.8532080000000004</c:v>
                </c:pt>
                <c:pt idx="137">
                  <c:v>6.9067319999999999</c:v>
                </c:pt>
                <c:pt idx="138">
                  <c:v>6.9417450000000001</c:v>
                </c:pt>
                <c:pt idx="139">
                  <c:v>7.0067589999999997</c:v>
                </c:pt>
                <c:pt idx="140">
                  <c:v>7.067685</c:v>
                </c:pt>
                <c:pt idx="141">
                  <c:v>7.1195469999999998</c:v>
                </c:pt>
                <c:pt idx="142">
                  <c:v>7.1791660000000004</c:v>
                </c:pt>
                <c:pt idx="143">
                  <c:v>7.244205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TP0002000H09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0.19539400000000001</c:v>
                </c:pt>
                <c:pt idx="1">
                  <c:v>0.236265</c:v>
                </c:pt>
                <c:pt idx="2">
                  <c:v>0.253085</c:v>
                </c:pt>
                <c:pt idx="3">
                  <c:v>0.26671299999999998</c:v>
                </c:pt>
                <c:pt idx="4">
                  <c:v>0.27772999999999998</c:v>
                </c:pt>
                <c:pt idx="5">
                  <c:v>0.292381</c:v>
                </c:pt>
                <c:pt idx="6">
                  <c:v>0.31098199999999998</c:v>
                </c:pt>
                <c:pt idx="7">
                  <c:v>0.33823199999999998</c:v>
                </c:pt>
                <c:pt idx="8">
                  <c:v>0.36343999999999999</c:v>
                </c:pt>
                <c:pt idx="9">
                  <c:v>0.39949000000000001</c:v>
                </c:pt>
                <c:pt idx="10">
                  <c:v>0.43696800000000002</c:v>
                </c:pt>
                <c:pt idx="11">
                  <c:v>0.47354499999999999</c:v>
                </c:pt>
                <c:pt idx="12">
                  <c:v>0.512625</c:v>
                </c:pt>
                <c:pt idx="13">
                  <c:v>0.55027199999999998</c:v>
                </c:pt>
                <c:pt idx="14">
                  <c:v>0.58279199999999998</c:v>
                </c:pt>
                <c:pt idx="15">
                  <c:v>0.62368999999999997</c:v>
                </c:pt>
                <c:pt idx="16">
                  <c:v>0.660914</c:v>
                </c:pt>
                <c:pt idx="17">
                  <c:v>0.699098</c:v>
                </c:pt>
                <c:pt idx="18">
                  <c:v>0.74094599999999999</c:v>
                </c:pt>
                <c:pt idx="19">
                  <c:v>0.77992600000000001</c:v>
                </c:pt>
                <c:pt idx="20">
                  <c:v>0.83714699999999997</c:v>
                </c:pt>
                <c:pt idx="21">
                  <c:v>0.89161999999999997</c:v>
                </c:pt>
                <c:pt idx="22">
                  <c:v>0.94714399999999999</c:v>
                </c:pt>
                <c:pt idx="23">
                  <c:v>1</c:v>
                </c:pt>
                <c:pt idx="24">
                  <c:v>1.001374</c:v>
                </c:pt>
                <c:pt idx="25">
                  <c:v>1.062662</c:v>
                </c:pt>
                <c:pt idx="26">
                  <c:v>1.0484420000000001</c:v>
                </c:pt>
                <c:pt idx="27">
                  <c:v>1.085153</c:v>
                </c:pt>
                <c:pt idx="28">
                  <c:v>1.057023</c:v>
                </c:pt>
                <c:pt idx="29">
                  <c:v>1.038116</c:v>
                </c:pt>
                <c:pt idx="30">
                  <c:v>1.0433920000000001</c:v>
                </c:pt>
                <c:pt idx="31">
                  <c:v>1.0375840000000001</c:v>
                </c:pt>
                <c:pt idx="32">
                  <c:v>1.036656</c:v>
                </c:pt>
                <c:pt idx="33">
                  <c:v>1.02912</c:v>
                </c:pt>
                <c:pt idx="34">
                  <c:v>1.033196</c:v>
                </c:pt>
                <c:pt idx="35">
                  <c:v>1.036883</c:v>
                </c:pt>
                <c:pt idx="36">
                  <c:v>1.048027</c:v>
                </c:pt>
                <c:pt idx="37">
                  <c:v>1.0550409999999999</c:v>
                </c:pt>
                <c:pt idx="38">
                  <c:v>1.0655570000000001</c:v>
                </c:pt>
                <c:pt idx="39">
                  <c:v>1.0794710000000001</c:v>
                </c:pt>
                <c:pt idx="40">
                  <c:v>1.0886720000000001</c:v>
                </c:pt>
                <c:pt idx="41">
                  <c:v>1.1032519999999999</c:v>
                </c:pt>
                <c:pt idx="42">
                  <c:v>1.1185989999999999</c:v>
                </c:pt>
                <c:pt idx="43">
                  <c:v>1.135324</c:v>
                </c:pt>
                <c:pt idx="44">
                  <c:v>1.1897899999999999</c:v>
                </c:pt>
                <c:pt idx="45">
                  <c:v>1.2685839999999999</c:v>
                </c:pt>
                <c:pt idx="46">
                  <c:v>1.4066590000000001</c:v>
                </c:pt>
                <c:pt idx="47">
                  <c:v>1.4250240000000001</c:v>
                </c:pt>
                <c:pt idx="48">
                  <c:v>1.498769</c:v>
                </c:pt>
                <c:pt idx="49">
                  <c:v>1.590187</c:v>
                </c:pt>
                <c:pt idx="50">
                  <c:v>1.6629719999999999</c:v>
                </c:pt>
                <c:pt idx="51">
                  <c:v>1.7146159999999999</c:v>
                </c:pt>
                <c:pt idx="52">
                  <c:v>1.754632</c:v>
                </c:pt>
                <c:pt idx="53">
                  <c:v>1.803701</c:v>
                </c:pt>
                <c:pt idx="54">
                  <c:v>1.851874</c:v>
                </c:pt>
                <c:pt idx="55">
                  <c:v>1.881918</c:v>
                </c:pt>
                <c:pt idx="56">
                  <c:v>1.9515400000000001</c:v>
                </c:pt>
                <c:pt idx="57">
                  <c:v>2.0071089999999998</c:v>
                </c:pt>
                <c:pt idx="58">
                  <c:v>2.0682</c:v>
                </c:pt>
                <c:pt idx="59">
                  <c:v>2.1241020000000002</c:v>
                </c:pt>
                <c:pt idx="60">
                  <c:v>2.1842869999999999</c:v>
                </c:pt>
                <c:pt idx="61">
                  <c:v>2.2395049999999999</c:v>
                </c:pt>
                <c:pt idx="62">
                  <c:v>2.2748300000000001</c:v>
                </c:pt>
                <c:pt idx="63">
                  <c:v>2.3216230000000002</c:v>
                </c:pt>
                <c:pt idx="64">
                  <c:v>2.365437</c:v>
                </c:pt>
                <c:pt idx="65">
                  <c:v>2.4194469999999999</c:v>
                </c:pt>
                <c:pt idx="66">
                  <c:v>2.4596469999999999</c:v>
                </c:pt>
                <c:pt idx="67">
                  <c:v>2.5181179999999999</c:v>
                </c:pt>
                <c:pt idx="68">
                  <c:v>2.5630630000000001</c:v>
                </c:pt>
                <c:pt idx="69">
                  <c:v>2.6148539999999998</c:v>
                </c:pt>
                <c:pt idx="70">
                  <c:v>2.6827380000000001</c:v>
                </c:pt>
                <c:pt idx="71">
                  <c:v>2.7301510000000002</c:v>
                </c:pt>
                <c:pt idx="72">
                  <c:v>2.7776519999999998</c:v>
                </c:pt>
                <c:pt idx="73">
                  <c:v>2.8332190000000002</c:v>
                </c:pt>
                <c:pt idx="74">
                  <c:v>2.8981409999999999</c:v>
                </c:pt>
                <c:pt idx="75">
                  <c:v>2.9426549999999998</c:v>
                </c:pt>
                <c:pt idx="76">
                  <c:v>3.0165229999999998</c:v>
                </c:pt>
                <c:pt idx="77">
                  <c:v>3.0947019999999998</c:v>
                </c:pt>
                <c:pt idx="78">
                  <c:v>3.1693120000000001</c:v>
                </c:pt>
                <c:pt idx="79">
                  <c:v>3.257361</c:v>
                </c:pt>
                <c:pt idx="80">
                  <c:v>3.2920430000000001</c:v>
                </c:pt>
                <c:pt idx="81">
                  <c:v>3.3314460000000001</c:v>
                </c:pt>
                <c:pt idx="82">
                  <c:v>3.3894009999999999</c:v>
                </c:pt>
                <c:pt idx="83">
                  <c:v>3.4517350000000002</c:v>
                </c:pt>
                <c:pt idx="84">
                  <c:v>3.5319750000000001</c:v>
                </c:pt>
                <c:pt idx="85">
                  <c:v>3.5952890000000002</c:v>
                </c:pt>
                <c:pt idx="86">
                  <c:v>3.6585290000000001</c:v>
                </c:pt>
                <c:pt idx="87">
                  <c:v>3.728793</c:v>
                </c:pt>
                <c:pt idx="88">
                  <c:v>3.7853870000000001</c:v>
                </c:pt>
                <c:pt idx="89">
                  <c:v>3.846797</c:v>
                </c:pt>
                <c:pt idx="90">
                  <c:v>3.913656</c:v>
                </c:pt>
                <c:pt idx="91">
                  <c:v>3.9835820000000002</c:v>
                </c:pt>
                <c:pt idx="92">
                  <c:v>4.0443809999999996</c:v>
                </c:pt>
                <c:pt idx="93">
                  <c:v>4.0978300000000001</c:v>
                </c:pt>
                <c:pt idx="94">
                  <c:v>4.1591990000000001</c:v>
                </c:pt>
                <c:pt idx="95">
                  <c:v>4.2022399999999998</c:v>
                </c:pt>
                <c:pt idx="96">
                  <c:v>4.2879889999999996</c:v>
                </c:pt>
                <c:pt idx="97">
                  <c:v>4.3487419999999997</c:v>
                </c:pt>
                <c:pt idx="98">
                  <c:v>4.4096650000000004</c:v>
                </c:pt>
                <c:pt idx="99">
                  <c:v>4.4660219999999997</c:v>
                </c:pt>
                <c:pt idx="100">
                  <c:v>4.5285260000000003</c:v>
                </c:pt>
                <c:pt idx="101">
                  <c:v>4.606344</c:v>
                </c:pt>
                <c:pt idx="102">
                  <c:v>4.6605290000000004</c:v>
                </c:pt>
                <c:pt idx="103">
                  <c:v>4.7071899999999998</c:v>
                </c:pt>
                <c:pt idx="104">
                  <c:v>4.7859740000000004</c:v>
                </c:pt>
                <c:pt idx="105">
                  <c:v>4.8529220000000004</c:v>
                </c:pt>
                <c:pt idx="106">
                  <c:v>4.9079189999999997</c:v>
                </c:pt>
                <c:pt idx="107">
                  <c:v>4.9542479999999998</c:v>
                </c:pt>
                <c:pt idx="108">
                  <c:v>5.0311680000000001</c:v>
                </c:pt>
                <c:pt idx="109">
                  <c:v>5.0883510000000003</c:v>
                </c:pt>
                <c:pt idx="110">
                  <c:v>5.1827500000000004</c:v>
                </c:pt>
                <c:pt idx="111">
                  <c:v>5.2317549999999997</c:v>
                </c:pt>
                <c:pt idx="112">
                  <c:v>5.2782099999999996</c:v>
                </c:pt>
                <c:pt idx="113">
                  <c:v>5.3472160000000004</c:v>
                </c:pt>
                <c:pt idx="114">
                  <c:v>5.4240259999999996</c:v>
                </c:pt>
                <c:pt idx="115">
                  <c:v>5.4966140000000001</c:v>
                </c:pt>
                <c:pt idx="116">
                  <c:v>5.5949590000000002</c:v>
                </c:pt>
                <c:pt idx="117">
                  <c:v>5.6266600000000002</c:v>
                </c:pt>
                <c:pt idx="118">
                  <c:v>5.6627159999999996</c:v>
                </c:pt>
                <c:pt idx="119">
                  <c:v>5.7492020000000004</c:v>
                </c:pt>
                <c:pt idx="120">
                  <c:v>5.8238839999999996</c:v>
                </c:pt>
                <c:pt idx="121">
                  <c:v>5.8881220000000001</c:v>
                </c:pt>
                <c:pt idx="122">
                  <c:v>5.9690880000000002</c:v>
                </c:pt>
                <c:pt idx="123">
                  <c:v>6.0420259999999999</c:v>
                </c:pt>
                <c:pt idx="124">
                  <c:v>6.0862910000000001</c:v>
                </c:pt>
                <c:pt idx="125">
                  <c:v>6.173851</c:v>
                </c:pt>
                <c:pt idx="126">
                  <c:v>6.2462679999999997</c:v>
                </c:pt>
                <c:pt idx="127">
                  <c:v>6.3284989999999999</c:v>
                </c:pt>
                <c:pt idx="128">
                  <c:v>6.3888920000000002</c:v>
                </c:pt>
                <c:pt idx="129">
                  <c:v>6.4552430000000003</c:v>
                </c:pt>
                <c:pt idx="130">
                  <c:v>6.515333</c:v>
                </c:pt>
                <c:pt idx="131">
                  <c:v>6.5518359999999998</c:v>
                </c:pt>
                <c:pt idx="132">
                  <c:v>6.6270420000000003</c:v>
                </c:pt>
                <c:pt idx="133">
                  <c:v>6.6984890000000004</c:v>
                </c:pt>
                <c:pt idx="134">
                  <c:v>6.7557510000000001</c:v>
                </c:pt>
                <c:pt idx="135">
                  <c:v>6.822603</c:v>
                </c:pt>
                <c:pt idx="136">
                  <c:v>6.8964740000000004</c:v>
                </c:pt>
                <c:pt idx="137">
                  <c:v>6.9403100000000002</c:v>
                </c:pt>
                <c:pt idx="138">
                  <c:v>7.0061010000000001</c:v>
                </c:pt>
                <c:pt idx="139">
                  <c:v>7.0564780000000003</c:v>
                </c:pt>
                <c:pt idx="140">
                  <c:v>7.1113739999999996</c:v>
                </c:pt>
                <c:pt idx="141">
                  <c:v>7.1808519999999998</c:v>
                </c:pt>
                <c:pt idx="142">
                  <c:v>7.2740859999999996</c:v>
                </c:pt>
                <c:pt idx="143">
                  <c:v>7.3193219999999997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TP0002000H09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0.19211900000000001</c:v>
                </c:pt>
                <c:pt idx="1">
                  <c:v>0.245563</c:v>
                </c:pt>
                <c:pt idx="2">
                  <c:v>0.25795899999999999</c:v>
                </c:pt>
                <c:pt idx="3">
                  <c:v>0.27810499999999999</c:v>
                </c:pt>
                <c:pt idx="4">
                  <c:v>0.28906900000000002</c:v>
                </c:pt>
                <c:pt idx="5">
                  <c:v>0.30424699999999999</c:v>
                </c:pt>
                <c:pt idx="6">
                  <c:v>0.32641900000000001</c:v>
                </c:pt>
                <c:pt idx="7">
                  <c:v>0.34706900000000002</c:v>
                </c:pt>
                <c:pt idx="8">
                  <c:v>0.37599900000000003</c:v>
                </c:pt>
                <c:pt idx="9">
                  <c:v>0.40542400000000001</c:v>
                </c:pt>
                <c:pt idx="10">
                  <c:v>0.44262400000000002</c:v>
                </c:pt>
                <c:pt idx="11">
                  <c:v>0.47915400000000002</c:v>
                </c:pt>
                <c:pt idx="12">
                  <c:v>0.51393699999999998</c:v>
                </c:pt>
                <c:pt idx="13">
                  <c:v>0.55136099999999999</c:v>
                </c:pt>
                <c:pt idx="14">
                  <c:v>0.588947</c:v>
                </c:pt>
                <c:pt idx="15">
                  <c:v>0.62669399999999997</c:v>
                </c:pt>
                <c:pt idx="16">
                  <c:v>0.66534000000000004</c:v>
                </c:pt>
                <c:pt idx="17">
                  <c:v>0.70218599999999998</c:v>
                </c:pt>
                <c:pt idx="18">
                  <c:v>0.74566200000000005</c:v>
                </c:pt>
                <c:pt idx="19">
                  <c:v>0.79381100000000004</c:v>
                </c:pt>
                <c:pt idx="20">
                  <c:v>0.84171399999999996</c:v>
                </c:pt>
                <c:pt idx="21">
                  <c:v>0.89872200000000002</c:v>
                </c:pt>
                <c:pt idx="22">
                  <c:v>0.94921299999999997</c:v>
                </c:pt>
                <c:pt idx="23">
                  <c:v>1</c:v>
                </c:pt>
                <c:pt idx="24">
                  <c:v>1.009682</c:v>
                </c:pt>
                <c:pt idx="25">
                  <c:v>1.0777559999999999</c:v>
                </c:pt>
                <c:pt idx="26">
                  <c:v>1.0639829999999999</c:v>
                </c:pt>
                <c:pt idx="27">
                  <c:v>1.102886</c:v>
                </c:pt>
                <c:pt idx="28">
                  <c:v>1.060257</c:v>
                </c:pt>
                <c:pt idx="29">
                  <c:v>1.0483769999999999</c:v>
                </c:pt>
                <c:pt idx="30">
                  <c:v>1.0506720000000001</c:v>
                </c:pt>
                <c:pt idx="31">
                  <c:v>1.045175</c:v>
                </c:pt>
                <c:pt idx="32">
                  <c:v>1.0452840000000001</c:v>
                </c:pt>
                <c:pt idx="33">
                  <c:v>1.040505</c:v>
                </c:pt>
                <c:pt idx="34">
                  <c:v>1.0466949999999999</c:v>
                </c:pt>
                <c:pt idx="35">
                  <c:v>1.0492969999999999</c:v>
                </c:pt>
                <c:pt idx="36">
                  <c:v>1.0556859999999999</c:v>
                </c:pt>
                <c:pt idx="37">
                  <c:v>1.06237</c:v>
                </c:pt>
                <c:pt idx="38">
                  <c:v>1.0750960000000001</c:v>
                </c:pt>
                <c:pt idx="39">
                  <c:v>1.0895300000000001</c:v>
                </c:pt>
                <c:pt idx="40">
                  <c:v>1.100085</c:v>
                </c:pt>
                <c:pt idx="41">
                  <c:v>1.111648</c:v>
                </c:pt>
                <c:pt idx="42">
                  <c:v>1.1256600000000001</c:v>
                </c:pt>
                <c:pt idx="43">
                  <c:v>1.141416</c:v>
                </c:pt>
                <c:pt idx="44">
                  <c:v>1.255854</c:v>
                </c:pt>
                <c:pt idx="45">
                  <c:v>1.3181179999999999</c:v>
                </c:pt>
                <c:pt idx="46">
                  <c:v>1.367016</c:v>
                </c:pt>
                <c:pt idx="47">
                  <c:v>1.381454</c:v>
                </c:pt>
                <c:pt idx="48">
                  <c:v>1.4705029999999999</c:v>
                </c:pt>
                <c:pt idx="49">
                  <c:v>1.553118</c:v>
                </c:pt>
                <c:pt idx="50">
                  <c:v>1.6249549999999999</c:v>
                </c:pt>
                <c:pt idx="51">
                  <c:v>1.6791879999999999</c:v>
                </c:pt>
                <c:pt idx="52">
                  <c:v>1.7200029999999999</c:v>
                </c:pt>
                <c:pt idx="53">
                  <c:v>1.766054</c:v>
                </c:pt>
                <c:pt idx="54">
                  <c:v>1.829607</c:v>
                </c:pt>
                <c:pt idx="55">
                  <c:v>1.879019</c:v>
                </c:pt>
                <c:pt idx="56">
                  <c:v>1.926785</c:v>
                </c:pt>
                <c:pt idx="57">
                  <c:v>1.978896</c:v>
                </c:pt>
                <c:pt idx="58">
                  <c:v>2.0480360000000002</c:v>
                </c:pt>
                <c:pt idx="59">
                  <c:v>2.110363</c:v>
                </c:pt>
                <c:pt idx="60">
                  <c:v>2.1543770000000002</c:v>
                </c:pt>
                <c:pt idx="61">
                  <c:v>2.2034020000000001</c:v>
                </c:pt>
                <c:pt idx="62">
                  <c:v>2.2471350000000001</c:v>
                </c:pt>
                <c:pt idx="63">
                  <c:v>2.2917040000000002</c:v>
                </c:pt>
                <c:pt idx="64">
                  <c:v>2.3455379999999999</c:v>
                </c:pt>
                <c:pt idx="65">
                  <c:v>2.3838810000000001</c:v>
                </c:pt>
                <c:pt idx="66">
                  <c:v>2.4386770000000002</c:v>
                </c:pt>
                <c:pt idx="67">
                  <c:v>2.4852379999999998</c:v>
                </c:pt>
                <c:pt idx="68">
                  <c:v>2.5406659999999999</c:v>
                </c:pt>
                <c:pt idx="69">
                  <c:v>2.5824129999999998</c:v>
                </c:pt>
                <c:pt idx="70">
                  <c:v>2.6373139999999999</c:v>
                </c:pt>
                <c:pt idx="71">
                  <c:v>2.684409</c:v>
                </c:pt>
                <c:pt idx="72">
                  <c:v>2.739751</c:v>
                </c:pt>
                <c:pt idx="73">
                  <c:v>2.7999170000000002</c:v>
                </c:pt>
                <c:pt idx="74">
                  <c:v>2.8609529999999999</c:v>
                </c:pt>
                <c:pt idx="75">
                  <c:v>2.907886</c:v>
                </c:pt>
                <c:pt idx="76">
                  <c:v>2.967104</c:v>
                </c:pt>
                <c:pt idx="77">
                  <c:v>3.0359029999999998</c:v>
                </c:pt>
                <c:pt idx="78">
                  <c:v>3.097807</c:v>
                </c:pt>
                <c:pt idx="79">
                  <c:v>3.1350159999999998</c:v>
                </c:pt>
                <c:pt idx="80">
                  <c:v>3.1830729999999998</c:v>
                </c:pt>
                <c:pt idx="81">
                  <c:v>3.2616689999999999</c:v>
                </c:pt>
                <c:pt idx="82">
                  <c:v>3.3381880000000002</c:v>
                </c:pt>
                <c:pt idx="83">
                  <c:v>3.4023300000000001</c:v>
                </c:pt>
                <c:pt idx="84">
                  <c:v>3.467889</c:v>
                </c:pt>
                <c:pt idx="85">
                  <c:v>3.5393059999999998</c:v>
                </c:pt>
                <c:pt idx="86">
                  <c:v>3.5889030000000002</c:v>
                </c:pt>
                <c:pt idx="87">
                  <c:v>3.6472739999999999</c:v>
                </c:pt>
                <c:pt idx="88">
                  <c:v>3.6899869999999999</c:v>
                </c:pt>
                <c:pt idx="89">
                  <c:v>3.7631770000000002</c:v>
                </c:pt>
                <c:pt idx="90">
                  <c:v>3.8207970000000002</c:v>
                </c:pt>
                <c:pt idx="91">
                  <c:v>3.872725</c:v>
                </c:pt>
                <c:pt idx="92">
                  <c:v>3.939279</c:v>
                </c:pt>
                <c:pt idx="93">
                  <c:v>4.0015689999999999</c:v>
                </c:pt>
                <c:pt idx="94">
                  <c:v>4.0455410000000001</c:v>
                </c:pt>
                <c:pt idx="95">
                  <c:v>4.1191250000000004</c:v>
                </c:pt>
                <c:pt idx="96">
                  <c:v>4.1738119999999999</c:v>
                </c:pt>
                <c:pt idx="97">
                  <c:v>4.215001</c:v>
                </c:pt>
                <c:pt idx="98">
                  <c:v>4.2965850000000003</c:v>
                </c:pt>
                <c:pt idx="99">
                  <c:v>4.34558</c:v>
                </c:pt>
                <c:pt idx="100">
                  <c:v>4.4185509999999999</c:v>
                </c:pt>
                <c:pt idx="101">
                  <c:v>4.4908650000000003</c:v>
                </c:pt>
                <c:pt idx="102">
                  <c:v>4.5742799999999999</c:v>
                </c:pt>
                <c:pt idx="103">
                  <c:v>4.6373730000000002</c:v>
                </c:pt>
                <c:pt idx="104">
                  <c:v>4.6941410000000001</c:v>
                </c:pt>
                <c:pt idx="105">
                  <c:v>4.752726</c:v>
                </c:pt>
                <c:pt idx="106">
                  <c:v>4.8132000000000001</c:v>
                </c:pt>
                <c:pt idx="107">
                  <c:v>4.8348329999999997</c:v>
                </c:pt>
                <c:pt idx="108">
                  <c:v>4.9133149999999999</c:v>
                </c:pt>
                <c:pt idx="109">
                  <c:v>5.004416</c:v>
                </c:pt>
                <c:pt idx="110">
                  <c:v>5.0564109999999998</c:v>
                </c:pt>
                <c:pt idx="111">
                  <c:v>5.1154679999999999</c:v>
                </c:pt>
                <c:pt idx="112">
                  <c:v>5.1833130000000001</c:v>
                </c:pt>
                <c:pt idx="113">
                  <c:v>5.2501119999999997</c:v>
                </c:pt>
                <c:pt idx="114">
                  <c:v>5.321936</c:v>
                </c:pt>
                <c:pt idx="115">
                  <c:v>5.3894029999999997</c:v>
                </c:pt>
                <c:pt idx="116">
                  <c:v>5.4531989999999997</c:v>
                </c:pt>
                <c:pt idx="117">
                  <c:v>5.518478</c:v>
                </c:pt>
                <c:pt idx="118">
                  <c:v>5.5702410000000002</c:v>
                </c:pt>
                <c:pt idx="119">
                  <c:v>5.6358030000000001</c:v>
                </c:pt>
                <c:pt idx="120">
                  <c:v>5.7028429999999997</c:v>
                </c:pt>
                <c:pt idx="121">
                  <c:v>5.7457510000000003</c:v>
                </c:pt>
                <c:pt idx="122">
                  <c:v>5.851318</c:v>
                </c:pt>
                <c:pt idx="123">
                  <c:v>5.874441</c:v>
                </c:pt>
                <c:pt idx="124">
                  <c:v>5.934266</c:v>
                </c:pt>
                <c:pt idx="125">
                  <c:v>5.9789890000000003</c:v>
                </c:pt>
                <c:pt idx="126">
                  <c:v>6.0252309999999998</c:v>
                </c:pt>
                <c:pt idx="127">
                  <c:v>6.1052520000000001</c:v>
                </c:pt>
                <c:pt idx="128">
                  <c:v>6.1551090000000004</c:v>
                </c:pt>
                <c:pt idx="129">
                  <c:v>6.2222609999999996</c:v>
                </c:pt>
                <c:pt idx="130">
                  <c:v>6.3043449999999996</c:v>
                </c:pt>
                <c:pt idx="131">
                  <c:v>6.3789999999999996</c:v>
                </c:pt>
                <c:pt idx="132">
                  <c:v>6.4630460000000003</c:v>
                </c:pt>
                <c:pt idx="133">
                  <c:v>6.5277459999999996</c:v>
                </c:pt>
                <c:pt idx="134">
                  <c:v>6.5524399999999998</c:v>
                </c:pt>
                <c:pt idx="135">
                  <c:v>6.6288299999999998</c:v>
                </c:pt>
                <c:pt idx="136">
                  <c:v>6.6844229999999998</c:v>
                </c:pt>
                <c:pt idx="137">
                  <c:v>6.7508619999999997</c:v>
                </c:pt>
                <c:pt idx="138">
                  <c:v>6.8385999999999996</c:v>
                </c:pt>
                <c:pt idx="139">
                  <c:v>6.9057459999999997</c:v>
                </c:pt>
                <c:pt idx="140">
                  <c:v>6.9580880000000001</c:v>
                </c:pt>
                <c:pt idx="141">
                  <c:v>7.0336639999999999</c:v>
                </c:pt>
                <c:pt idx="142">
                  <c:v>7.0980420000000004</c:v>
                </c:pt>
                <c:pt idx="143">
                  <c:v>7.1428710000000004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TP0002000H09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0.194967</c:v>
                </c:pt>
                <c:pt idx="1">
                  <c:v>0.23996400000000001</c:v>
                </c:pt>
                <c:pt idx="2">
                  <c:v>0.257025</c:v>
                </c:pt>
                <c:pt idx="3">
                  <c:v>0.27583400000000002</c:v>
                </c:pt>
                <c:pt idx="4">
                  <c:v>0.28847200000000001</c:v>
                </c:pt>
                <c:pt idx="5">
                  <c:v>0.30279600000000001</c:v>
                </c:pt>
                <c:pt idx="6">
                  <c:v>0.31980599999999998</c:v>
                </c:pt>
                <c:pt idx="7">
                  <c:v>0.34614099999999998</c:v>
                </c:pt>
                <c:pt idx="8">
                  <c:v>0.371367</c:v>
                </c:pt>
                <c:pt idx="9">
                  <c:v>0.40407799999999999</c:v>
                </c:pt>
                <c:pt idx="10">
                  <c:v>0.43983100000000003</c:v>
                </c:pt>
                <c:pt idx="11">
                  <c:v>0.47354600000000002</c:v>
                </c:pt>
                <c:pt idx="12">
                  <c:v>0.511015</c:v>
                </c:pt>
                <c:pt idx="13">
                  <c:v>0.54792099999999999</c:v>
                </c:pt>
                <c:pt idx="14">
                  <c:v>0.58891199999999999</c:v>
                </c:pt>
                <c:pt idx="15">
                  <c:v>0.62055099999999996</c:v>
                </c:pt>
                <c:pt idx="16">
                  <c:v>0.65465899999999999</c:v>
                </c:pt>
                <c:pt idx="17">
                  <c:v>0.69592100000000001</c:v>
                </c:pt>
                <c:pt idx="18">
                  <c:v>0.73616400000000004</c:v>
                </c:pt>
                <c:pt idx="19">
                  <c:v>0.78259500000000004</c:v>
                </c:pt>
                <c:pt idx="20">
                  <c:v>0.83554300000000004</c:v>
                </c:pt>
                <c:pt idx="21">
                  <c:v>0.88966000000000001</c:v>
                </c:pt>
                <c:pt idx="22">
                  <c:v>0.94736299999999996</c:v>
                </c:pt>
                <c:pt idx="23">
                  <c:v>1</c:v>
                </c:pt>
                <c:pt idx="24">
                  <c:v>1.0160849999999999</c:v>
                </c:pt>
                <c:pt idx="25">
                  <c:v>1.083148</c:v>
                </c:pt>
                <c:pt idx="26">
                  <c:v>1.06548</c:v>
                </c:pt>
                <c:pt idx="27">
                  <c:v>1.0975569999999999</c:v>
                </c:pt>
                <c:pt idx="28">
                  <c:v>1.0631360000000001</c:v>
                </c:pt>
                <c:pt idx="29">
                  <c:v>1.047112</c:v>
                </c:pt>
                <c:pt idx="30">
                  <c:v>1.051242</c:v>
                </c:pt>
                <c:pt idx="31">
                  <c:v>1.050694</c:v>
                </c:pt>
                <c:pt idx="32">
                  <c:v>1.04383</c:v>
                </c:pt>
                <c:pt idx="33">
                  <c:v>1.039717</c:v>
                </c:pt>
                <c:pt idx="34">
                  <c:v>1.0393239999999999</c:v>
                </c:pt>
                <c:pt idx="35">
                  <c:v>1.042592</c:v>
                </c:pt>
                <c:pt idx="36">
                  <c:v>1.0495859999999999</c:v>
                </c:pt>
                <c:pt idx="37">
                  <c:v>1.0618570000000001</c:v>
                </c:pt>
                <c:pt idx="38">
                  <c:v>1.0705249999999999</c:v>
                </c:pt>
                <c:pt idx="39">
                  <c:v>1.0836490000000001</c:v>
                </c:pt>
                <c:pt idx="40">
                  <c:v>1.0973390000000001</c:v>
                </c:pt>
                <c:pt idx="41">
                  <c:v>1.109048</c:v>
                </c:pt>
                <c:pt idx="42">
                  <c:v>1.122182</c:v>
                </c:pt>
                <c:pt idx="43">
                  <c:v>1.1337109999999999</c:v>
                </c:pt>
                <c:pt idx="44">
                  <c:v>1.1919299999999999</c:v>
                </c:pt>
                <c:pt idx="45">
                  <c:v>1.3218890000000001</c:v>
                </c:pt>
                <c:pt idx="46">
                  <c:v>1.401127</c:v>
                </c:pt>
                <c:pt idx="47">
                  <c:v>1.4450099999999999</c:v>
                </c:pt>
                <c:pt idx="48">
                  <c:v>1.5192239999999999</c:v>
                </c:pt>
                <c:pt idx="49">
                  <c:v>1.578964</c:v>
                </c:pt>
                <c:pt idx="50">
                  <c:v>1.632495</c:v>
                </c:pt>
                <c:pt idx="51">
                  <c:v>1.6695930000000001</c:v>
                </c:pt>
                <c:pt idx="52">
                  <c:v>1.7151259999999999</c:v>
                </c:pt>
                <c:pt idx="53">
                  <c:v>1.762197</c:v>
                </c:pt>
                <c:pt idx="54">
                  <c:v>1.819199</c:v>
                </c:pt>
                <c:pt idx="55">
                  <c:v>1.8713360000000001</c:v>
                </c:pt>
                <c:pt idx="56">
                  <c:v>1.927751</c:v>
                </c:pt>
                <c:pt idx="57">
                  <c:v>1.9888440000000001</c:v>
                </c:pt>
                <c:pt idx="58">
                  <c:v>2.044152</c:v>
                </c:pt>
                <c:pt idx="59">
                  <c:v>2.1040610000000002</c:v>
                </c:pt>
                <c:pt idx="60">
                  <c:v>2.1612200000000001</c:v>
                </c:pt>
                <c:pt idx="61">
                  <c:v>2.1970969999999999</c:v>
                </c:pt>
                <c:pt idx="62">
                  <c:v>2.2514289999999999</c:v>
                </c:pt>
                <c:pt idx="63">
                  <c:v>2.3062290000000001</c:v>
                </c:pt>
                <c:pt idx="64">
                  <c:v>2.354546</c:v>
                </c:pt>
                <c:pt idx="65">
                  <c:v>2.4074599999999999</c:v>
                </c:pt>
                <c:pt idx="66">
                  <c:v>2.450742</c:v>
                </c:pt>
                <c:pt idx="67">
                  <c:v>2.4963739999999999</c:v>
                </c:pt>
                <c:pt idx="68">
                  <c:v>2.5581010000000002</c:v>
                </c:pt>
                <c:pt idx="69">
                  <c:v>2.6113219999999999</c:v>
                </c:pt>
                <c:pt idx="70">
                  <c:v>2.6692619999999998</c:v>
                </c:pt>
                <c:pt idx="71">
                  <c:v>2.7065079999999999</c:v>
                </c:pt>
                <c:pt idx="72">
                  <c:v>2.7548180000000002</c:v>
                </c:pt>
                <c:pt idx="73">
                  <c:v>2.801212</c:v>
                </c:pt>
                <c:pt idx="74">
                  <c:v>2.8778950000000001</c:v>
                </c:pt>
                <c:pt idx="75">
                  <c:v>2.924245</c:v>
                </c:pt>
                <c:pt idx="76">
                  <c:v>2.9898669999999998</c:v>
                </c:pt>
                <c:pt idx="77">
                  <c:v>3.0464549999999999</c:v>
                </c:pt>
                <c:pt idx="78">
                  <c:v>3.1125340000000001</c:v>
                </c:pt>
                <c:pt idx="79">
                  <c:v>3.1854809999999998</c:v>
                </c:pt>
                <c:pt idx="80">
                  <c:v>3.2558229999999999</c:v>
                </c:pt>
                <c:pt idx="81">
                  <c:v>3.3118289999999999</c:v>
                </c:pt>
                <c:pt idx="82">
                  <c:v>3.364611</c:v>
                </c:pt>
                <c:pt idx="83">
                  <c:v>3.420331</c:v>
                </c:pt>
                <c:pt idx="84">
                  <c:v>3.479365</c:v>
                </c:pt>
                <c:pt idx="85">
                  <c:v>3.5430969999999999</c:v>
                </c:pt>
                <c:pt idx="86">
                  <c:v>3.6039159999999999</c:v>
                </c:pt>
                <c:pt idx="87">
                  <c:v>3.6695489999999999</c:v>
                </c:pt>
                <c:pt idx="88">
                  <c:v>3.746848</c:v>
                </c:pt>
                <c:pt idx="89">
                  <c:v>3.8052630000000001</c:v>
                </c:pt>
                <c:pt idx="90">
                  <c:v>3.8622860000000001</c:v>
                </c:pt>
                <c:pt idx="91">
                  <c:v>3.937214</c:v>
                </c:pt>
                <c:pt idx="92">
                  <c:v>4.0024309999999996</c:v>
                </c:pt>
                <c:pt idx="93">
                  <c:v>4.0708599999999997</c:v>
                </c:pt>
                <c:pt idx="94">
                  <c:v>4.1450880000000003</c:v>
                </c:pt>
                <c:pt idx="95">
                  <c:v>4.2189959999999997</c:v>
                </c:pt>
                <c:pt idx="96">
                  <c:v>4.2822279999999999</c:v>
                </c:pt>
                <c:pt idx="97">
                  <c:v>4.3307869999999999</c:v>
                </c:pt>
                <c:pt idx="98">
                  <c:v>4.3863219999999998</c:v>
                </c:pt>
                <c:pt idx="99">
                  <c:v>4.4314770000000001</c:v>
                </c:pt>
                <c:pt idx="100">
                  <c:v>4.5174130000000003</c:v>
                </c:pt>
                <c:pt idx="101">
                  <c:v>4.6074149999999996</c:v>
                </c:pt>
                <c:pt idx="102">
                  <c:v>4.6683070000000004</c:v>
                </c:pt>
                <c:pt idx="103">
                  <c:v>4.7146020000000002</c:v>
                </c:pt>
                <c:pt idx="104">
                  <c:v>4.7958309999999997</c:v>
                </c:pt>
                <c:pt idx="105">
                  <c:v>4.8593640000000002</c:v>
                </c:pt>
                <c:pt idx="106">
                  <c:v>4.923419</c:v>
                </c:pt>
                <c:pt idx="107">
                  <c:v>4.9994630000000004</c:v>
                </c:pt>
                <c:pt idx="108">
                  <c:v>5.0647510000000002</c:v>
                </c:pt>
                <c:pt idx="109">
                  <c:v>5.1282990000000002</c:v>
                </c:pt>
                <c:pt idx="110">
                  <c:v>5.2140310000000003</c:v>
                </c:pt>
                <c:pt idx="111">
                  <c:v>5.2606210000000004</c:v>
                </c:pt>
                <c:pt idx="112">
                  <c:v>5.3383060000000002</c:v>
                </c:pt>
                <c:pt idx="113">
                  <c:v>5.4074650000000002</c:v>
                </c:pt>
                <c:pt idx="114">
                  <c:v>5.4666249999999996</c:v>
                </c:pt>
                <c:pt idx="115">
                  <c:v>5.5413569999999996</c:v>
                </c:pt>
                <c:pt idx="116">
                  <c:v>5.6194369999999996</c:v>
                </c:pt>
                <c:pt idx="117">
                  <c:v>5.7050460000000003</c:v>
                </c:pt>
                <c:pt idx="118">
                  <c:v>5.7851419999999996</c:v>
                </c:pt>
                <c:pt idx="119">
                  <c:v>5.8558669999999999</c:v>
                </c:pt>
                <c:pt idx="120">
                  <c:v>5.9227910000000001</c:v>
                </c:pt>
                <c:pt idx="121">
                  <c:v>5.9925240000000004</c:v>
                </c:pt>
                <c:pt idx="122">
                  <c:v>6.0536729999999999</c:v>
                </c:pt>
                <c:pt idx="123">
                  <c:v>6.1292249999999999</c:v>
                </c:pt>
                <c:pt idx="124">
                  <c:v>6.1917949999999999</c:v>
                </c:pt>
                <c:pt idx="125">
                  <c:v>6.283512</c:v>
                </c:pt>
                <c:pt idx="126">
                  <c:v>6.3607870000000002</c:v>
                </c:pt>
                <c:pt idx="127">
                  <c:v>6.4336650000000004</c:v>
                </c:pt>
                <c:pt idx="128">
                  <c:v>6.4668710000000003</c:v>
                </c:pt>
                <c:pt idx="129">
                  <c:v>6.534376</c:v>
                </c:pt>
                <c:pt idx="130">
                  <c:v>6.5992439999999997</c:v>
                </c:pt>
                <c:pt idx="131">
                  <c:v>6.6714669999999998</c:v>
                </c:pt>
                <c:pt idx="132">
                  <c:v>6.7463730000000002</c:v>
                </c:pt>
                <c:pt idx="133">
                  <c:v>6.8348890000000004</c:v>
                </c:pt>
                <c:pt idx="134">
                  <c:v>6.8761910000000004</c:v>
                </c:pt>
                <c:pt idx="135">
                  <c:v>6.9415550000000001</c:v>
                </c:pt>
                <c:pt idx="136">
                  <c:v>6.9815969999999998</c:v>
                </c:pt>
                <c:pt idx="137">
                  <c:v>7.0490149999999998</c:v>
                </c:pt>
                <c:pt idx="138">
                  <c:v>7.109661</c:v>
                </c:pt>
                <c:pt idx="139">
                  <c:v>7.1881719999999998</c:v>
                </c:pt>
                <c:pt idx="140">
                  <c:v>7.2688119999999996</c:v>
                </c:pt>
                <c:pt idx="141">
                  <c:v>7.3144020000000003</c:v>
                </c:pt>
                <c:pt idx="142">
                  <c:v>7.3664259999999997</c:v>
                </c:pt>
                <c:pt idx="143">
                  <c:v>7.4428939999999999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TP0002000H09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0.18477499999999999</c:v>
                </c:pt>
                <c:pt idx="1">
                  <c:v>0.22872799999999999</c:v>
                </c:pt>
                <c:pt idx="2">
                  <c:v>0.24529300000000001</c:v>
                </c:pt>
                <c:pt idx="3">
                  <c:v>0.25404199999999999</c:v>
                </c:pt>
                <c:pt idx="4">
                  <c:v>0.26626499999999997</c:v>
                </c:pt>
                <c:pt idx="5">
                  <c:v>0.27994000000000002</c:v>
                </c:pt>
                <c:pt idx="6">
                  <c:v>0.29855599999999999</c:v>
                </c:pt>
                <c:pt idx="7">
                  <c:v>0.32186599999999999</c:v>
                </c:pt>
                <c:pt idx="8">
                  <c:v>0.35254200000000002</c:v>
                </c:pt>
                <c:pt idx="9">
                  <c:v>0.38505200000000001</c:v>
                </c:pt>
                <c:pt idx="10">
                  <c:v>0.42044700000000002</c:v>
                </c:pt>
                <c:pt idx="11">
                  <c:v>0.45893600000000001</c:v>
                </c:pt>
                <c:pt idx="12">
                  <c:v>0.49351899999999999</c:v>
                </c:pt>
                <c:pt idx="13">
                  <c:v>0.52990400000000004</c:v>
                </c:pt>
                <c:pt idx="14">
                  <c:v>0.56810099999999997</c:v>
                </c:pt>
                <c:pt idx="15">
                  <c:v>0.60526599999999997</c:v>
                </c:pt>
                <c:pt idx="16">
                  <c:v>0.64258099999999996</c:v>
                </c:pt>
                <c:pt idx="17">
                  <c:v>0.68732300000000002</c:v>
                </c:pt>
                <c:pt idx="18">
                  <c:v>0.73381700000000005</c:v>
                </c:pt>
                <c:pt idx="19">
                  <c:v>0.78091200000000005</c:v>
                </c:pt>
                <c:pt idx="20">
                  <c:v>0.83364000000000005</c:v>
                </c:pt>
                <c:pt idx="21">
                  <c:v>0.88960799999999995</c:v>
                </c:pt>
                <c:pt idx="22">
                  <c:v>0.94703899999999996</c:v>
                </c:pt>
                <c:pt idx="23">
                  <c:v>1</c:v>
                </c:pt>
                <c:pt idx="24">
                  <c:v>1.018562</c:v>
                </c:pt>
                <c:pt idx="25">
                  <c:v>1.0788819999999999</c:v>
                </c:pt>
                <c:pt idx="26">
                  <c:v>1.0648709999999999</c:v>
                </c:pt>
                <c:pt idx="27">
                  <c:v>1.1070660000000001</c:v>
                </c:pt>
                <c:pt idx="28">
                  <c:v>1.0697289999999999</c:v>
                </c:pt>
                <c:pt idx="29">
                  <c:v>1.040624</c:v>
                </c:pt>
                <c:pt idx="30">
                  <c:v>1.0398400000000001</c:v>
                </c:pt>
                <c:pt idx="31">
                  <c:v>1.041763</c:v>
                </c:pt>
                <c:pt idx="32">
                  <c:v>1.0420149999999999</c:v>
                </c:pt>
                <c:pt idx="33">
                  <c:v>1.0462279999999999</c:v>
                </c:pt>
                <c:pt idx="34">
                  <c:v>1.058219</c:v>
                </c:pt>
                <c:pt idx="35">
                  <c:v>1.063461</c:v>
                </c:pt>
                <c:pt idx="36">
                  <c:v>1.073439</c:v>
                </c:pt>
                <c:pt idx="37">
                  <c:v>1.0847150000000001</c:v>
                </c:pt>
                <c:pt idx="38">
                  <c:v>1.096047</c:v>
                </c:pt>
                <c:pt idx="39">
                  <c:v>1.1154729999999999</c:v>
                </c:pt>
                <c:pt idx="40">
                  <c:v>1.1255949999999999</c:v>
                </c:pt>
                <c:pt idx="41">
                  <c:v>1.141337</c:v>
                </c:pt>
                <c:pt idx="42">
                  <c:v>1.1536010000000001</c:v>
                </c:pt>
                <c:pt idx="43">
                  <c:v>1.1674709999999999</c:v>
                </c:pt>
                <c:pt idx="44">
                  <c:v>1.2424139999999999</c:v>
                </c:pt>
                <c:pt idx="45">
                  <c:v>1.394355</c:v>
                </c:pt>
                <c:pt idx="46">
                  <c:v>1.451244</c:v>
                </c:pt>
                <c:pt idx="47">
                  <c:v>1.5189859999999999</c:v>
                </c:pt>
                <c:pt idx="48">
                  <c:v>1.5640499999999999</c:v>
                </c:pt>
                <c:pt idx="49">
                  <c:v>1.615089</c:v>
                </c:pt>
                <c:pt idx="50">
                  <c:v>1.6576390000000001</c:v>
                </c:pt>
                <c:pt idx="51">
                  <c:v>1.718523</c:v>
                </c:pt>
                <c:pt idx="52">
                  <c:v>1.777031</c:v>
                </c:pt>
                <c:pt idx="53">
                  <c:v>1.8368990000000001</c:v>
                </c:pt>
                <c:pt idx="54">
                  <c:v>1.8885160000000001</c:v>
                </c:pt>
                <c:pt idx="55">
                  <c:v>1.949414</c:v>
                </c:pt>
                <c:pt idx="56">
                  <c:v>1.994702</c:v>
                </c:pt>
                <c:pt idx="57">
                  <c:v>2.062532</c:v>
                </c:pt>
                <c:pt idx="58">
                  <c:v>2.1180659999999998</c:v>
                </c:pt>
                <c:pt idx="59">
                  <c:v>2.175379</c:v>
                </c:pt>
                <c:pt idx="60">
                  <c:v>2.2393019999999999</c:v>
                </c:pt>
                <c:pt idx="61">
                  <c:v>2.2866529999999998</c:v>
                </c:pt>
                <c:pt idx="62">
                  <c:v>2.340986</c:v>
                </c:pt>
                <c:pt idx="63">
                  <c:v>2.4090050000000001</c:v>
                </c:pt>
                <c:pt idx="64">
                  <c:v>2.4589409999999998</c:v>
                </c:pt>
                <c:pt idx="65">
                  <c:v>2.5128539999999999</c:v>
                </c:pt>
                <c:pt idx="66">
                  <c:v>2.5633110000000001</c:v>
                </c:pt>
                <c:pt idx="67">
                  <c:v>2.6051669999999998</c:v>
                </c:pt>
                <c:pt idx="68">
                  <c:v>2.65896</c:v>
                </c:pt>
                <c:pt idx="69">
                  <c:v>2.694788</c:v>
                </c:pt>
                <c:pt idx="70">
                  <c:v>2.7445750000000002</c:v>
                </c:pt>
                <c:pt idx="71">
                  <c:v>2.8095460000000001</c:v>
                </c:pt>
                <c:pt idx="72">
                  <c:v>2.8390200000000001</c:v>
                </c:pt>
                <c:pt idx="73">
                  <c:v>2.8921939999999999</c:v>
                </c:pt>
                <c:pt idx="74">
                  <c:v>2.943419</c:v>
                </c:pt>
                <c:pt idx="75">
                  <c:v>3.010173</c:v>
                </c:pt>
                <c:pt idx="76">
                  <c:v>3.0535239999999999</c:v>
                </c:pt>
                <c:pt idx="77">
                  <c:v>3.0992000000000002</c:v>
                </c:pt>
                <c:pt idx="78">
                  <c:v>3.1546560000000001</c:v>
                </c:pt>
                <c:pt idx="79">
                  <c:v>3.2308949999999999</c:v>
                </c:pt>
                <c:pt idx="80">
                  <c:v>3.2955049999999999</c:v>
                </c:pt>
                <c:pt idx="81">
                  <c:v>3.3368310000000001</c:v>
                </c:pt>
                <c:pt idx="82">
                  <c:v>3.3907660000000002</c:v>
                </c:pt>
                <c:pt idx="83">
                  <c:v>3.4501520000000001</c:v>
                </c:pt>
                <c:pt idx="84">
                  <c:v>3.5203030000000002</c:v>
                </c:pt>
                <c:pt idx="85">
                  <c:v>3.5941190000000001</c:v>
                </c:pt>
                <c:pt idx="86">
                  <c:v>3.6625359999999998</c:v>
                </c:pt>
                <c:pt idx="87">
                  <c:v>3.7133379999999998</c:v>
                </c:pt>
                <c:pt idx="88">
                  <c:v>3.7714940000000001</c:v>
                </c:pt>
                <c:pt idx="89">
                  <c:v>3.8329080000000002</c:v>
                </c:pt>
                <c:pt idx="90">
                  <c:v>3.8764690000000002</c:v>
                </c:pt>
                <c:pt idx="91">
                  <c:v>3.9425330000000001</c:v>
                </c:pt>
                <c:pt idx="92">
                  <c:v>3.985058</c:v>
                </c:pt>
                <c:pt idx="93">
                  <c:v>4.0446429999999998</c:v>
                </c:pt>
                <c:pt idx="94">
                  <c:v>4.1093359999999999</c:v>
                </c:pt>
                <c:pt idx="95">
                  <c:v>4.1605449999999999</c:v>
                </c:pt>
                <c:pt idx="96">
                  <c:v>4.2358229999999999</c:v>
                </c:pt>
                <c:pt idx="97">
                  <c:v>4.2958619999999996</c:v>
                </c:pt>
                <c:pt idx="98">
                  <c:v>4.3659780000000001</c:v>
                </c:pt>
                <c:pt idx="99">
                  <c:v>4.4224100000000002</c:v>
                </c:pt>
                <c:pt idx="100">
                  <c:v>4.4731949999999996</c:v>
                </c:pt>
                <c:pt idx="101">
                  <c:v>4.5182289999999998</c:v>
                </c:pt>
                <c:pt idx="102">
                  <c:v>4.5994830000000002</c:v>
                </c:pt>
                <c:pt idx="103">
                  <c:v>4.6620920000000003</c:v>
                </c:pt>
                <c:pt idx="104">
                  <c:v>4.7338500000000003</c:v>
                </c:pt>
                <c:pt idx="105">
                  <c:v>4.796602</c:v>
                </c:pt>
                <c:pt idx="106">
                  <c:v>4.8688409999999998</c:v>
                </c:pt>
                <c:pt idx="107">
                  <c:v>4.9386710000000003</c:v>
                </c:pt>
                <c:pt idx="108">
                  <c:v>5.0033440000000002</c:v>
                </c:pt>
                <c:pt idx="109">
                  <c:v>5.0688380000000004</c:v>
                </c:pt>
                <c:pt idx="110">
                  <c:v>5.1412139999999997</c:v>
                </c:pt>
                <c:pt idx="111">
                  <c:v>5.1938659999999999</c:v>
                </c:pt>
                <c:pt idx="112">
                  <c:v>5.2610749999999999</c:v>
                </c:pt>
                <c:pt idx="113">
                  <c:v>5.3130119999999996</c:v>
                </c:pt>
                <c:pt idx="114">
                  <c:v>5.3870079999999998</c:v>
                </c:pt>
                <c:pt idx="115">
                  <c:v>5.4705859999999999</c:v>
                </c:pt>
                <c:pt idx="116">
                  <c:v>5.5426929999999999</c:v>
                </c:pt>
                <c:pt idx="117">
                  <c:v>5.6146989999999999</c:v>
                </c:pt>
                <c:pt idx="118">
                  <c:v>5.6702830000000004</c:v>
                </c:pt>
                <c:pt idx="119">
                  <c:v>5.7233929999999997</c:v>
                </c:pt>
                <c:pt idx="120">
                  <c:v>5.7908099999999996</c:v>
                </c:pt>
                <c:pt idx="121">
                  <c:v>5.8474360000000001</c:v>
                </c:pt>
                <c:pt idx="122">
                  <c:v>5.9378799999999998</c:v>
                </c:pt>
                <c:pt idx="123">
                  <c:v>6.0093480000000001</c:v>
                </c:pt>
                <c:pt idx="124">
                  <c:v>6.0609659999999996</c:v>
                </c:pt>
                <c:pt idx="125">
                  <c:v>6.1243829999999999</c:v>
                </c:pt>
                <c:pt idx="126">
                  <c:v>6.1718599999999997</c:v>
                </c:pt>
                <c:pt idx="127">
                  <c:v>6.2369490000000001</c:v>
                </c:pt>
                <c:pt idx="128">
                  <c:v>6.2900780000000003</c:v>
                </c:pt>
                <c:pt idx="129">
                  <c:v>6.3473860000000002</c:v>
                </c:pt>
                <c:pt idx="130">
                  <c:v>6.428458</c:v>
                </c:pt>
                <c:pt idx="131">
                  <c:v>6.4870400000000004</c:v>
                </c:pt>
                <c:pt idx="132">
                  <c:v>6.5652400000000002</c:v>
                </c:pt>
                <c:pt idx="133">
                  <c:v>6.6216340000000002</c:v>
                </c:pt>
                <c:pt idx="134">
                  <c:v>6.6504469999999998</c:v>
                </c:pt>
                <c:pt idx="135">
                  <c:v>6.6749450000000001</c:v>
                </c:pt>
                <c:pt idx="136">
                  <c:v>6.7024489999999997</c:v>
                </c:pt>
                <c:pt idx="137">
                  <c:v>6.7829160000000002</c:v>
                </c:pt>
                <c:pt idx="138">
                  <c:v>6.845002</c:v>
                </c:pt>
                <c:pt idx="139">
                  <c:v>6.8952920000000004</c:v>
                </c:pt>
                <c:pt idx="140">
                  <c:v>6.9236649999999997</c:v>
                </c:pt>
                <c:pt idx="141">
                  <c:v>6.9646239999999997</c:v>
                </c:pt>
                <c:pt idx="142">
                  <c:v>7.0035410000000002</c:v>
                </c:pt>
                <c:pt idx="143">
                  <c:v>7.0928469999999999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TP0002000H09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0.19484599999999999</c:v>
                </c:pt>
                <c:pt idx="1">
                  <c:v>0.24249499999999999</c:v>
                </c:pt>
                <c:pt idx="2">
                  <c:v>0.25205899999999998</c:v>
                </c:pt>
                <c:pt idx="3">
                  <c:v>0.26959</c:v>
                </c:pt>
                <c:pt idx="4">
                  <c:v>0.27720400000000001</c:v>
                </c:pt>
                <c:pt idx="5">
                  <c:v>0.28884599999999999</c:v>
                </c:pt>
                <c:pt idx="6">
                  <c:v>0.30857499999999999</c:v>
                </c:pt>
                <c:pt idx="7">
                  <c:v>0.33048699999999998</c:v>
                </c:pt>
                <c:pt idx="8">
                  <c:v>0.358983</c:v>
                </c:pt>
                <c:pt idx="9">
                  <c:v>0.39277099999999998</c:v>
                </c:pt>
                <c:pt idx="10">
                  <c:v>0.43260999999999999</c:v>
                </c:pt>
                <c:pt idx="11">
                  <c:v>0.46688499999999999</c:v>
                </c:pt>
                <c:pt idx="12">
                  <c:v>0.50531400000000004</c:v>
                </c:pt>
                <c:pt idx="13">
                  <c:v>0.54097499999999998</c:v>
                </c:pt>
                <c:pt idx="14">
                  <c:v>0.57782</c:v>
                </c:pt>
                <c:pt idx="15">
                  <c:v>0.61065899999999995</c:v>
                </c:pt>
                <c:pt idx="16">
                  <c:v>0.646698</c:v>
                </c:pt>
                <c:pt idx="17">
                  <c:v>0.68979699999999999</c:v>
                </c:pt>
                <c:pt idx="18">
                  <c:v>0.73252600000000001</c:v>
                </c:pt>
                <c:pt idx="19">
                  <c:v>0.77810599999999996</c:v>
                </c:pt>
                <c:pt idx="20">
                  <c:v>0.83143800000000001</c:v>
                </c:pt>
                <c:pt idx="21">
                  <c:v>0.89150799999999997</c:v>
                </c:pt>
                <c:pt idx="22">
                  <c:v>0.94358299999999995</c:v>
                </c:pt>
                <c:pt idx="23">
                  <c:v>1</c:v>
                </c:pt>
                <c:pt idx="24">
                  <c:v>1.0214080000000001</c:v>
                </c:pt>
                <c:pt idx="25">
                  <c:v>1.07053</c:v>
                </c:pt>
                <c:pt idx="26">
                  <c:v>1.0532269999999999</c:v>
                </c:pt>
                <c:pt idx="27">
                  <c:v>1.081717</c:v>
                </c:pt>
                <c:pt idx="28">
                  <c:v>1.053749</c:v>
                </c:pt>
                <c:pt idx="29">
                  <c:v>1.0368059999999999</c:v>
                </c:pt>
                <c:pt idx="30">
                  <c:v>1.038114</c:v>
                </c:pt>
                <c:pt idx="31">
                  <c:v>1.039045</c:v>
                </c:pt>
                <c:pt idx="32">
                  <c:v>1.0377860000000001</c:v>
                </c:pt>
                <c:pt idx="33">
                  <c:v>1.042149</c:v>
                </c:pt>
                <c:pt idx="34">
                  <c:v>1.0420400000000001</c:v>
                </c:pt>
                <c:pt idx="35">
                  <c:v>1.0501959999999999</c:v>
                </c:pt>
                <c:pt idx="36">
                  <c:v>1.0582640000000001</c:v>
                </c:pt>
                <c:pt idx="37">
                  <c:v>1.075504</c:v>
                </c:pt>
                <c:pt idx="38">
                  <c:v>1.0932109999999999</c:v>
                </c:pt>
                <c:pt idx="39">
                  <c:v>1.107764</c:v>
                </c:pt>
                <c:pt idx="40">
                  <c:v>1.1263179999999999</c:v>
                </c:pt>
                <c:pt idx="41">
                  <c:v>1.1491899999999999</c:v>
                </c:pt>
                <c:pt idx="42">
                  <c:v>1.169438</c:v>
                </c:pt>
                <c:pt idx="43">
                  <c:v>1.1999690000000001</c:v>
                </c:pt>
                <c:pt idx="44">
                  <c:v>1.2691969999999999</c:v>
                </c:pt>
                <c:pt idx="45">
                  <c:v>1.365998</c:v>
                </c:pt>
                <c:pt idx="46">
                  <c:v>1.3912720000000001</c:v>
                </c:pt>
                <c:pt idx="47">
                  <c:v>1.4640519999999999</c:v>
                </c:pt>
                <c:pt idx="48">
                  <c:v>1.517371</c:v>
                </c:pt>
                <c:pt idx="49">
                  <c:v>1.577045</c:v>
                </c:pt>
                <c:pt idx="50">
                  <c:v>1.6323909999999999</c:v>
                </c:pt>
                <c:pt idx="51">
                  <c:v>1.6723840000000001</c:v>
                </c:pt>
                <c:pt idx="52">
                  <c:v>1.719503</c:v>
                </c:pt>
                <c:pt idx="53">
                  <c:v>1.760602</c:v>
                </c:pt>
                <c:pt idx="54">
                  <c:v>1.8183640000000001</c:v>
                </c:pt>
                <c:pt idx="55">
                  <c:v>1.8649150000000001</c:v>
                </c:pt>
                <c:pt idx="56">
                  <c:v>1.9317070000000001</c:v>
                </c:pt>
                <c:pt idx="57">
                  <c:v>1.982378</c:v>
                </c:pt>
                <c:pt idx="58">
                  <c:v>2.0393569999999999</c:v>
                </c:pt>
                <c:pt idx="59">
                  <c:v>2.091018</c:v>
                </c:pt>
                <c:pt idx="60">
                  <c:v>2.1386759999999998</c:v>
                </c:pt>
                <c:pt idx="61">
                  <c:v>2.1876419999999999</c:v>
                </c:pt>
                <c:pt idx="62">
                  <c:v>2.2457180000000001</c:v>
                </c:pt>
                <c:pt idx="63">
                  <c:v>2.291747</c:v>
                </c:pt>
                <c:pt idx="64">
                  <c:v>2.3274729999999999</c:v>
                </c:pt>
                <c:pt idx="65">
                  <c:v>2.3823449999999999</c:v>
                </c:pt>
                <c:pt idx="66">
                  <c:v>2.4297589999999998</c:v>
                </c:pt>
                <c:pt idx="67">
                  <c:v>2.4742899999999999</c:v>
                </c:pt>
                <c:pt idx="68">
                  <c:v>2.5177109999999998</c:v>
                </c:pt>
                <c:pt idx="69">
                  <c:v>2.5537519999999998</c:v>
                </c:pt>
                <c:pt idx="70">
                  <c:v>2.601699</c:v>
                </c:pt>
                <c:pt idx="71">
                  <c:v>2.6560630000000001</c:v>
                </c:pt>
                <c:pt idx="72">
                  <c:v>2.716758</c:v>
                </c:pt>
                <c:pt idx="73">
                  <c:v>2.7599689999999999</c:v>
                </c:pt>
                <c:pt idx="74">
                  <c:v>2.8060749999999999</c:v>
                </c:pt>
                <c:pt idx="75">
                  <c:v>2.8738320000000002</c:v>
                </c:pt>
                <c:pt idx="76">
                  <c:v>2.927886</c:v>
                </c:pt>
                <c:pt idx="77">
                  <c:v>2.9751300000000001</c:v>
                </c:pt>
                <c:pt idx="78">
                  <c:v>3.0151490000000001</c:v>
                </c:pt>
                <c:pt idx="79">
                  <c:v>3.0775649999999999</c:v>
                </c:pt>
                <c:pt idx="80">
                  <c:v>3.1364709999999998</c:v>
                </c:pt>
                <c:pt idx="81">
                  <c:v>3.175341</c:v>
                </c:pt>
                <c:pt idx="82">
                  <c:v>3.2329590000000001</c:v>
                </c:pt>
                <c:pt idx="83">
                  <c:v>3.2975819999999998</c:v>
                </c:pt>
                <c:pt idx="84">
                  <c:v>3.355658</c:v>
                </c:pt>
                <c:pt idx="85">
                  <c:v>3.4068700000000001</c:v>
                </c:pt>
                <c:pt idx="86">
                  <c:v>3.458037</c:v>
                </c:pt>
                <c:pt idx="87">
                  <c:v>3.4997769999999999</c:v>
                </c:pt>
                <c:pt idx="88">
                  <c:v>3.5583200000000001</c:v>
                </c:pt>
                <c:pt idx="89">
                  <c:v>3.6229960000000001</c:v>
                </c:pt>
                <c:pt idx="90">
                  <c:v>3.6911139999999998</c:v>
                </c:pt>
                <c:pt idx="91">
                  <c:v>3.74194</c:v>
                </c:pt>
                <c:pt idx="92">
                  <c:v>3.7952149999999998</c:v>
                </c:pt>
                <c:pt idx="93">
                  <c:v>3.8428260000000001</c:v>
                </c:pt>
                <c:pt idx="94">
                  <c:v>3.911486</c:v>
                </c:pt>
                <c:pt idx="95">
                  <c:v>3.967508</c:v>
                </c:pt>
                <c:pt idx="96">
                  <c:v>4.0190109999999999</c:v>
                </c:pt>
                <c:pt idx="97">
                  <c:v>4.089658</c:v>
                </c:pt>
                <c:pt idx="98">
                  <c:v>4.1492500000000003</c:v>
                </c:pt>
                <c:pt idx="99">
                  <c:v>4.2011580000000004</c:v>
                </c:pt>
                <c:pt idx="100">
                  <c:v>4.241676</c:v>
                </c:pt>
                <c:pt idx="101">
                  <c:v>4.3185330000000004</c:v>
                </c:pt>
                <c:pt idx="102">
                  <c:v>4.3605280000000004</c:v>
                </c:pt>
                <c:pt idx="103">
                  <c:v>4.39283</c:v>
                </c:pt>
                <c:pt idx="104">
                  <c:v>4.4635280000000002</c:v>
                </c:pt>
                <c:pt idx="105">
                  <c:v>4.5313540000000003</c:v>
                </c:pt>
                <c:pt idx="106">
                  <c:v>4.5859040000000002</c:v>
                </c:pt>
                <c:pt idx="107">
                  <c:v>4.6513939999999998</c:v>
                </c:pt>
                <c:pt idx="108">
                  <c:v>4.7144620000000002</c:v>
                </c:pt>
                <c:pt idx="109">
                  <c:v>4.7759070000000001</c:v>
                </c:pt>
                <c:pt idx="110">
                  <c:v>4.8344829999999996</c:v>
                </c:pt>
                <c:pt idx="111">
                  <c:v>4.9006410000000002</c:v>
                </c:pt>
                <c:pt idx="112">
                  <c:v>4.977773</c:v>
                </c:pt>
                <c:pt idx="113">
                  <c:v>5.0311000000000003</c:v>
                </c:pt>
                <c:pt idx="114">
                  <c:v>5.0681649999999996</c:v>
                </c:pt>
                <c:pt idx="115">
                  <c:v>5.1124729999999996</c:v>
                </c:pt>
                <c:pt idx="116">
                  <c:v>5.1812040000000001</c:v>
                </c:pt>
                <c:pt idx="117">
                  <c:v>5.2420049999999998</c:v>
                </c:pt>
                <c:pt idx="118">
                  <c:v>5.3416490000000003</c:v>
                </c:pt>
                <c:pt idx="119">
                  <c:v>5.39337</c:v>
                </c:pt>
                <c:pt idx="120">
                  <c:v>5.4500089999999997</c:v>
                </c:pt>
                <c:pt idx="121">
                  <c:v>5.5146040000000003</c:v>
                </c:pt>
                <c:pt idx="122">
                  <c:v>5.5988879999999996</c:v>
                </c:pt>
                <c:pt idx="123">
                  <c:v>5.6504139999999996</c:v>
                </c:pt>
                <c:pt idx="124">
                  <c:v>5.7107400000000004</c:v>
                </c:pt>
                <c:pt idx="125">
                  <c:v>5.7463179999999996</c:v>
                </c:pt>
                <c:pt idx="126">
                  <c:v>5.831683</c:v>
                </c:pt>
                <c:pt idx="127">
                  <c:v>5.8835449999999998</c:v>
                </c:pt>
                <c:pt idx="128">
                  <c:v>5.9223109999999997</c:v>
                </c:pt>
                <c:pt idx="129">
                  <c:v>5.9817600000000004</c:v>
                </c:pt>
                <c:pt idx="130">
                  <c:v>6.0339200000000002</c:v>
                </c:pt>
                <c:pt idx="131">
                  <c:v>6.0851639999999998</c:v>
                </c:pt>
                <c:pt idx="132">
                  <c:v>6.161397</c:v>
                </c:pt>
                <c:pt idx="133">
                  <c:v>6.2297330000000004</c:v>
                </c:pt>
                <c:pt idx="134">
                  <c:v>6.2803760000000004</c:v>
                </c:pt>
                <c:pt idx="135">
                  <c:v>6.3313360000000003</c:v>
                </c:pt>
                <c:pt idx="136">
                  <c:v>6.3768339999999997</c:v>
                </c:pt>
                <c:pt idx="137">
                  <c:v>6.4409400000000003</c:v>
                </c:pt>
                <c:pt idx="138">
                  <c:v>6.5094729999999998</c:v>
                </c:pt>
                <c:pt idx="139">
                  <c:v>6.5417969999999999</c:v>
                </c:pt>
                <c:pt idx="140">
                  <c:v>6.5965559999999996</c:v>
                </c:pt>
                <c:pt idx="141">
                  <c:v>6.6484949999999996</c:v>
                </c:pt>
                <c:pt idx="142">
                  <c:v>6.691675</c:v>
                </c:pt>
                <c:pt idx="143">
                  <c:v>6.7590339999999998</c:v>
                </c:pt>
              </c:numCache>
            </c:numRef>
          </c:yVal>
          <c:smooth val="1"/>
        </c:ser>
        <c:axId val="114856704"/>
        <c:axId val="114858624"/>
      </c:scatterChart>
      <c:valAx>
        <c:axId val="114856704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4858624"/>
        <c:crosses val="autoZero"/>
        <c:crossBetween val="midCat"/>
      </c:valAx>
      <c:valAx>
        <c:axId val="114858624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8.3078265613644228E-3"/>
              <c:y val="0.14674941673957437"/>
            </c:manualLayout>
          </c:layout>
        </c:title>
        <c:numFmt formatCode="General" sourceLinked="1"/>
        <c:tickLblPos val="nextTo"/>
        <c:crossAx val="114856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085504307199527"/>
          <c:y val="8.1414041994750663E-2"/>
          <c:w val="0.34914495692800485"/>
          <c:h val="0.59180154564012832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CONTROLS!$AP$23:$AP$170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CONTROLS!$AR$16</c:f>
              <c:strCache>
                <c:ptCount val="1"/>
                <c:pt idx="0">
                  <c:v>800.00nM R1881 A2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CONTROLS!$AR$23:$AR$170</c:f>
              <c:numCache>
                <c:formatCode>General</c:formatCode>
                <c:ptCount val="148"/>
                <c:pt idx="0">
                  <c:v>0.17275099999999999</c:v>
                </c:pt>
                <c:pt idx="1">
                  <c:v>0.20333100000000001</c:v>
                </c:pt>
                <c:pt idx="2">
                  <c:v>0.22109799999999999</c:v>
                </c:pt>
                <c:pt idx="3">
                  <c:v>0.23640700000000001</c:v>
                </c:pt>
                <c:pt idx="4">
                  <c:v>0.247775</c:v>
                </c:pt>
                <c:pt idx="5">
                  <c:v>0.26462799999999997</c:v>
                </c:pt>
                <c:pt idx="6">
                  <c:v>0.28574100000000002</c:v>
                </c:pt>
                <c:pt idx="7">
                  <c:v>0.30750699999999997</c:v>
                </c:pt>
                <c:pt idx="8">
                  <c:v>0.33857599999999999</c:v>
                </c:pt>
                <c:pt idx="9">
                  <c:v>0.37318400000000002</c:v>
                </c:pt>
                <c:pt idx="10">
                  <c:v>0.40783199999999997</c:v>
                </c:pt>
                <c:pt idx="11">
                  <c:v>0.44689600000000002</c:v>
                </c:pt>
                <c:pt idx="12">
                  <c:v>0.487369</c:v>
                </c:pt>
                <c:pt idx="13">
                  <c:v>0.52703800000000001</c:v>
                </c:pt>
                <c:pt idx="14">
                  <c:v>0.568438</c:v>
                </c:pt>
                <c:pt idx="15">
                  <c:v>0.60559300000000005</c:v>
                </c:pt>
                <c:pt idx="16">
                  <c:v>0.64777600000000002</c:v>
                </c:pt>
                <c:pt idx="17">
                  <c:v>0.68865799999999999</c:v>
                </c:pt>
                <c:pt idx="18">
                  <c:v>0.73055899999999996</c:v>
                </c:pt>
                <c:pt idx="19">
                  <c:v>0.78440900000000002</c:v>
                </c:pt>
                <c:pt idx="20">
                  <c:v>0.83704100000000004</c:v>
                </c:pt>
                <c:pt idx="21">
                  <c:v>0.88989700000000005</c:v>
                </c:pt>
                <c:pt idx="22">
                  <c:v>0.947824</c:v>
                </c:pt>
                <c:pt idx="23">
                  <c:v>1</c:v>
                </c:pt>
                <c:pt idx="24">
                  <c:v>1.0399080000000001</c:v>
                </c:pt>
                <c:pt idx="25">
                  <c:v>1.0372429999999999</c:v>
                </c:pt>
                <c:pt idx="26">
                  <c:v>1.0136130000000001</c:v>
                </c:pt>
                <c:pt idx="27">
                  <c:v>1.046349</c:v>
                </c:pt>
                <c:pt idx="28">
                  <c:v>1.0435890000000001</c:v>
                </c:pt>
                <c:pt idx="29">
                  <c:v>1.0602339999999999</c:v>
                </c:pt>
                <c:pt idx="30">
                  <c:v>1.0611759999999999</c:v>
                </c:pt>
                <c:pt idx="31">
                  <c:v>1.0713349999999999</c:v>
                </c:pt>
                <c:pt idx="32">
                  <c:v>1.0822689999999999</c:v>
                </c:pt>
                <c:pt idx="33">
                  <c:v>1.0975109999999999</c:v>
                </c:pt>
                <c:pt idx="34">
                  <c:v>1.1108530000000001</c:v>
                </c:pt>
                <c:pt idx="35">
                  <c:v>1.130517</c:v>
                </c:pt>
                <c:pt idx="36">
                  <c:v>1.148768</c:v>
                </c:pt>
                <c:pt idx="37">
                  <c:v>1.1686989999999999</c:v>
                </c:pt>
                <c:pt idx="38">
                  <c:v>1.1867760000000001</c:v>
                </c:pt>
                <c:pt idx="39">
                  <c:v>1.2027220000000001</c:v>
                </c:pt>
                <c:pt idx="40">
                  <c:v>1.2188460000000001</c:v>
                </c:pt>
                <c:pt idx="41">
                  <c:v>1.2357880000000001</c:v>
                </c:pt>
                <c:pt idx="42">
                  <c:v>1.249422</c:v>
                </c:pt>
                <c:pt idx="43">
                  <c:v>1.266235</c:v>
                </c:pt>
                <c:pt idx="44">
                  <c:v>1.319275</c:v>
                </c:pt>
                <c:pt idx="45">
                  <c:v>1.376951</c:v>
                </c:pt>
                <c:pt idx="46">
                  <c:v>1.4390750000000001</c:v>
                </c:pt>
                <c:pt idx="47">
                  <c:v>1.4987569999999999</c:v>
                </c:pt>
                <c:pt idx="48">
                  <c:v>1.5655190000000001</c:v>
                </c:pt>
                <c:pt idx="49">
                  <c:v>1.6380790000000001</c:v>
                </c:pt>
                <c:pt idx="50">
                  <c:v>1.71217</c:v>
                </c:pt>
                <c:pt idx="51">
                  <c:v>1.782948</c:v>
                </c:pt>
                <c:pt idx="52">
                  <c:v>1.862511</c:v>
                </c:pt>
                <c:pt idx="53">
                  <c:v>1.94543</c:v>
                </c:pt>
                <c:pt idx="54">
                  <c:v>2.0217830000000001</c:v>
                </c:pt>
                <c:pt idx="55">
                  <c:v>2.0947260000000001</c:v>
                </c:pt>
                <c:pt idx="56">
                  <c:v>2.1627290000000001</c:v>
                </c:pt>
                <c:pt idx="57">
                  <c:v>2.23603</c:v>
                </c:pt>
                <c:pt idx="58">
                  <c:v>2.293212</c:v>
                </c:pt>
                <c:pt idx="59">
                  <c:v>2.3624830000000001</c:v>
                </c:pt>
                <c:pt idx="60">
                  <c:v>2.4153539999999998</c:v>
                </c:pt>
                <c:pt idx="61">
                  <c:v>2.4941179999999998</c:v>
                </c:pt>
                <c:pt idx="62">
                  <c:v>2.5558779999999999</c:v>
                </c:pt>
                <c:pt idx="63">
                  <c:v>2.6245609999999999</c:v>
                </c:pt>
                <c:pt idx="64">
                  <c:v>2.6749420000000002</c:v>
                </c:pt>
                <c:pt idx="65">
                  <c:v>2.7367659999999998</c:v>
                </c:pt>
                <c:pt idx="66">
                  <c:v>2.7901090000000002</c:v>
                </c:pt>
                <c:pt idx="67">
                  <c:v>2.8427889999999998</c:v>
                </c:pt>
                <c:pt idx="68">
                  <c:v>2.8940890000000001</c:v>
                </c:pt>
                <c:pt idx="69">
                  <c:v>2.940337</c:v>
                </c:pt>
                <c:pt idx="70">
                  <c:v>3.0041760000000002</c:v>
                </c:pt>
                <c:pt idx="71">
                  <c:v>3.1139290000000002</c:v>
                </c:pt>
                <c:pt idx="72">
                  <c:v>3.1779549999999999</c:v>
                </c:pt>
                <c:pt idx="73">
                  <c:v>3.2593359999999998</c:v>
                </c:pt>
                <c:pt idx="74">
                  <c:v>3.3203399999999998</c:v>
                </c:pt>
                <c:pt idx="75">
                  <c:v>3.3912930000000001</c:v>
                </c:pt>
                <c:pt idx="76">
                  <c:v>3.4674830000000001</c:v>
                </c:pt>
                <c:pt idx="77">
                  <c:v>3.5440969999999998</c:v>
                </c:pt>
                <c:pt idx="78">
                  <c:v>3.625883</c:v>
                </c:pt>
                <c:pt idx="79">
                  <c:v>3.7170429999999999</c:v>
                </c:pt>
                <c:pt idx="80">
                  <c:v>3.8056009999999998</c:v>
                </c:pt>
                <c:pt idx="81">
                  <c:v>3.87669</c:v>
                </c:pt>
                <c:pt idx="82">
                  <c:v>3.9387819999999998</c:v>
                </c:pt>
                <c:pt idx="83">
                  <c:v>4.0212839999999996</c:v>
                </c:pt>
                <c:pt idx="84">
                  <c:v>4.1302279999999998</c:v>
                </c:pt>
                <c:pt idx="85">
                  <c:v>4.2067459999999999</c:v>
                </c:pt>
                <c:pt idx="86">
                  <c:v>4.2897639999999999</c:v>
                </c:pt>
                <c:pt idx="87">
                  <c:v>4.3633150000000001</c:v>
                </c:pt>
                <c:pt idx="88">
                  <c:v>4.4160589999999997</c:v>
                </c:pt>
                <c:pt idx="89">
                  <c:v>4.4854810000000001</c:v>
                </c:pt>
                <c:pt idx="90">
                  <c:v>4.5626290000000003</c:v>
                </c:pt>
                <c:pt idx="91">
                  <c:v>4.6422379999999999</c:v>
                </c:pt>
                <c:pt idx="92">
                  <c:v>4.7377140000000004</c:v>
                </c:pt>
                <c:pt idx="93">
                  <c:v>4.7879310000000004</c:v>
                </c:pt>
                <c:pt idx="94">
                  <c:v>4.8977620000000002</c:v>
                </c:pt>
                <c:pt idx="95">
                  <c:v>4.9801330000000004</c:v>
                </c:pt>
                <c:pt idx="96">
                  <c:v>5.0468270000000004</c:v>
                </c:pt>
                <c:pt idx="97">
                  <c:v>5.1165349999999998</c:v>
                </c:pt>
                <c:pt idx="98">
                  <c:v>5.2135340000000001</c:v>
                </c:pt>
                <c:pt idx="99">
                  <c:v>5.286003</c:v>
                </c:pt>
                <c:pt idx="100">
                  <c:v>5.3647720000000003</c:v>
                </c:pt>
                <c:pt idx="101">
                  <c:v>5.4499180000000003</c:v>
                </c:pt>
                <c:pt idx="102">
                  <c:v>5.5610480000000004</c:v>
                </c:pt>
                <c:pt idx="103">
                  <c:v>5.6394089999999997</c:v>
                </c:pt>
                <c:pt idx="104">
                  <c:v>5.755458</c:v>
                </c:pt>
                <c:pt idx="105">
                  <c:v>5.8444580000000004</c:v>
                </c:pt>
                <c:pt idx="106">
                  <c:v>5.9442890000000004</c:v>
                </c:pt>
                <c:pt idx="107">
                  <c:v>6.0368729999999999</c:v>
                </c:pt>
                <c:pt idx="108">
                  <c:v>6.0901170000000002</c:v>
                </c:pt>
                <c:pt idx="109">
                  <c:v>6.2150059999999998</c:v>
                </c:pt>
                <c:pt idx="110">
                  <c:v>6.3037559999999999</c:v>
                </c:pt>
                <c:pt idx="111">
                  <c:v>6.376595</c:v>
                </c:pt>
                <c:pt idx="112">
                  <c:v>6.4627809999999997</c:v>
                </c:pt>
                <c:pt idx="113">
                  <c:v>6.514939</c:v>
                </c:pt>
                <c:pt idx="114">
                  <c:v>6.619739</c:v>
                </c:pt>
                <c:pt idx="115">
                  <c:v>6.6805329999999996</c:v>
                </c:pt>
                <c:pt idx="116">
                  <c:v>6.7471940000000004</c:v>
                </c:pt>
                <c:pt idx="117">
                  <c:v>6.843585</c:v>
                </c:pt>
                <c:pt idx="118">
                  <c:v>6.927003</c:v>
                </c:pt>
                <c:pt idx="119">
                  <c:v>7.0146410000000001</c:v>
                </c:pt>
                <c:pt idx="120">
                  <c:v>7.0638829999999997</c:v>
                </c:pt>
                <c:pt idx="121">
                  <c:v>7.1116000000000001</c:v>
                </c:pt>
                <c:pt idx="122">
                  <c:v>7.191802</c:v>
                </c:pt>
                <c:pt idx="123">
                  <c:v>7.2542530000000003</c:v>
                </c:pt>
                <c:pt idx="124">
                  <c:v>7.3273450000000002</c:v>
                </c:pt>
                <c:pt idx="125">
                  <c:v>7.3754390000000001</c:v>
                </c:pt>
                <c:pt idx="126">
                  <c:v>7.4637159999999998</c:v>
                </c:pt>
                <c:pt idx="127">
                  <c:v>7.5643560000000001</c:v>
                </c:pt>
                <c:pt idx="128">
                  <c:v>7.6253479999999998</c:v>
                </c:pt>
                <c:pt idx="129">
                  <c:v>7.655208</c:v>
                </c:pt>
                <c:pt idx="130">
                  <c:v>7.7790359999999996</c:v>
                </c:pt>
                <c:pt idx="131">
                  <c:v>7.8394019999999998</c:v>
                </c:pt>
                <c:pt idx="132">
                  <c:v>7.9115849999999996</c:v>
                </c:pt>
                <c:pt idx="133">
                  <c:v>7.9882150000000003</c:v>
                </c:pt>
                <c:pt idx="134">
                  <c:v>8.0481379999999998</c:v>
                </c:pt>
                <c:pt idx="135">
                  <c:v>8.1053840000000008</c:v>
                </c:pt>
                <c:pt idx="136">
                  <c:v>8.1674170000000004</c:v>
                </c:pt>
                <c:pt idx="137">
                  <c:v>8.204637</c:v>
                </c:pt>
                <c:pt idx="138">
                  <c:v>8.2415679999999991</c:v>
                </c:pt>
                <c:pt idx="139">
                  <c:v>8.3602589999999992</c:v>
                </c:pt>
                <c:pt idx="140">
                  <c:v>8.437246</c:v>
                </c:pt>
                <c:pt idx="141">
                  <c:v>8.5020360000000004</c:v>
                </c:pt>
                <c:pt idx="142">
                  <c:v>8.5846389999999992</c:v>
                </c:pt>
                <c:pt idx="143">
                  <c:v>8.6555630000000008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CONTROLS!$AS$16</c:f>
              <c:strCache>
                <c:ptCount val="1"/>
                <c:pt idx="0">
                  <c:v>400.00nM R1881 A3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CONTROLS!$AS$23:$AS$170</c:f>
              <c:numCache>
                <c:formatCode>General</c:formatCode>
                <c:ptCount val="148"/>
                <c:pt idx="0">
                  <c:v>0.17188300000000001</c:v>
                </c:pt>
                <c:pt idx="1">
                  <c:v>0.20116899999999999</c:v>
                </c:pt>
                <c:pt idx="2">
                  <c:v>0.22164400000000001</c:v>
                </c:pt>
                <c:pt idx="3">
                  <c:v>0.243895</c:v>
                </c:pt>
                <c:pt idx="4">
                  <c:v>0.26108300000000001</c:v>
                </c:pt>
                <c:pt idx="5">
                  <c:v>0.27873500000000001</c:v>
                </c:pt>
                <c:pt idx="6">
                  <c:v>0.29654199999999997</c:v>
                </c:pt>
                <c:pt idx="7">
                  <c:v>0.32463199999999998</c:v>
                </c:pt>
                <c:pt idx="8">
                  <c:v>0.35603099999999999</c:v>
                </c:pt>
                <c:pt idx="9">
                  <c:v>0.39227600000000001</c:v>
                </c:pt>
                <c:pt idx="10">
                  <c:v>0.42716700000000002</c:v>
                </c:pt>
                <c:pt idx="11">
                  <c:v>0.46518500000000002</c:v>
                </c:pt>
                <c:pt idx="12">
                  <c:v>0.502413</c:v>
                </c:pt>
                <c:pt idx="13">
                  <c:v>0.54045299999999996</c:v>
                </c:pt>
                <c:pt idx="14">
                  <c:v>0.57813800000000004</c:v>
                </c:pt>
                <c:pt idx="15">
                  <c:v>0.61721700000000002</c:v>
                </c:pt>
                <c:pt idx="16">
                  <c:v>0.65753700000000004</c:v>
                </c:pt>
                <c:pt idx="17">
                  <c:v>0.69911900000000005</c:v>
                </c:pt>
                <c:pt idx="18">
                  <c:v>0.74341299999999999</c:v>
                </c:pt>
                <c:pt idx="19">
                  <c:v>0.78888800000000003</c:v>
                </c:pt>
                <c:pt idx="20">
                  <c:v>0.83555900000000005</c:v>
                </c:pt>
                <c:pt idx="21">
                  <c:v>0.88959200000000005</c:v>
                </c:pt>
                <c:pt idx="22">
                  <c:v>0.94045500000000004</c:v>
                </c:pt>
                <c:pt idx="23">
                  <c:v>1</c:v>
                </c:pt>
                <c:pt idx="24">
                  <c:v>1.033577</c:v>
                </c:pt>
                <c:pt idx="25">
                  <c:v>1.073483</c:v>
                </c:pt>
                <c:pt idx="26">
                  <c:v>1.0679080000000001</c:v>
                </c:pt>
                <c:pt idx="27">
                  <c:v>1.0905720000000001</c:v>
                </c:pt>
                <c:pt idx="28">
                  <c:v>1.0690710000000001</c:v>
                </c:pt>
                <c:pt idx="29">
                  <c:v>1.0798220000000001</c:v>
                </c:pt>
                <c:pt idx="30">
                  <c:v>1.0771919999999999</c:v>
                </c:pt>
                <c:pt idx="31">
                  <c:v>1.081904</c:v>
                </c:pt>
                <c:pt idx="32">
                  <c:v>1.0910169999999999</c:v>
                </c:pt>
                <c:pt idx="33">
                  <c:v>1.1049709999999999</c:v>
                </c:pt>
                <c:pt idx="34">
                  <c:v>1.12035</c:v>
                </c:pt>
                <c:pt idx="35">
                  <c:v>1.1360939999999999</c:v>
                </c:pt>
                <c:pt idx="36">
                  <c:v>1.1573800000000001</c:v>
                </c:pt>
                <c:pt idx="37">
                  <c:v>1.1709050000000001</c:v>
                </c:pt>
                <c:pt idx="38">
                  <c:v>1.185891</c:v>
                </c:pt>
                <c:pt idx="39">
                  <c:v>1.202834</c:v>
                </c:pt>
                <c:pt idx="40">
                  <c:v>1.2187539999999999</c:v>
                </c:pt>
                <c:pt idx="41">
                  <c:v>1.231498</c:v>
                </c:pt>
                <c:pt idx="42">
                  <c:v>1.247533</c:v>
                </c:pt>
                <c:pt idx="43">
                  <c:v>1.262605</c:v>
                </c:pt>
                <c:pt idx="44">
                  <c:v>1.3229569999999999</c:v>
                </c:pt>
                <c:pt idx="45">
                  <c:v>1.384811</c:v>
                </c:pt>
                <c:pt idx="46">
                  <c:v>1.4381250000000001</c:v>
                </c:pt>
                <c:pt idx="47">
                  <c:v>1.5029859999999999</c:v>
                </c:pt>
                <c:pt idx="48">
                  <c:v>1.5668230000000001</c:v>
                </c:pt>
                <c:pt idx="49">
                  <c:v>1.6369929999999999</c:v>
                </c:pt>
                <c:pt idx="50">
                  <c:v>1.714237</c:v>
                </c:pt>
                <c:pt idx="51">
                  <c:v>1.785806</c:v>
                </c:pt>
                <c:pt idx="52">
                  <c:v>1.852133</c:v>
                </c:pt>
                <c:pt idx="53">
                  <c:v>1.9194020000000001</c:v>
                </c:pt>
                <c:pt idx="54">
                  <c:v>1.989811</c:v>
                </c:pt>
                <c:pt idx="55">
                  <c:v>2.0613290000000002</c:v>
                </c:pt>
                <c:pt idx="56">
                  <c:v>2.1202540000000001</c:v>
                </c:pt>
                <c:pt idx="57">
                  <c:v>2.1886000000000001</c:v>
                </c:pt>
                <c:pt idx="58">
                  <c:v>2.2611020000000002</c:v>
                </c:pt>
                <c:pt idx="59">
                  <c:v>2.3280280000000002</c:v>
                </c:pt>
                <c:pt idx="60">
                  <c:v>2.3929399999999998</c:v>
                </c:pt>
                <c:pt idx="61">
                  <c:v>2.4595950000000002</c:v>
                </c:pt>
                <c:pt idx="62">
                  <c:v>2.5091199999999998</c:v>
                </c:pt>
                <c:pt idx="63">
                  <c:v>2.5579179999999999</c:v>
                </c:pt>
                <c:pt idx="64">
                  <c:v>2.6193759999999999</c:v>
                </c:pt>
                <c:pt idx="65">
                  <c:v>2.6736119999999999</c:v>
                </c:pt>
                <c:pt idx="66">
                  <c:v>2.7225299999999999</c:v>
                </c:pt>
                <c:pt idx="67">
                  <c:v>2.767916</c:v>
                </c:pt>
                <c:pt idx="68">
                  <c:v>2.8215499999999998</c:v>
                </c:pt>
                <c:pt idx="69">
                  <c:v>2.8731960000000001</c:v>
                </c:pt>
                <c:pt idx="70">
                  <c:v>2.9375049999999998</c:v>
                </c:pt>
                <c:pt idx="71">
                  <c:v>2.9846979999999999</c:v>
                </c:pt>
                <c:pt idx="72">
                  <c:v>3.0323989999999998</c:v>
                </c:pt>
                <c:pt idx="73">
                  <c:v>3.093445</c:v>
                </c:pt>
                <c:pt idx="74">
                  <c:v>3.168161</c:v>
                </c:pt>
                <c:pt idx="75">
                  <c:v>3.2209289999999999</c:v>
                </c:pt>
                <c:pt idx="76">
                  <c:v>3.2866019999999998</c:v>
                </c:pt>
                <c:pt idx="77">
                  <c:v>3.3510260000000001</c:v>
                </c:pt>
                <c:pt idx="78">
                  <c:v>3.4304519999999998</c:v>
                </c:pt>
                <c:pt idx="79">
                  <c:v>3.5109189999999999</c:v>
                </c:pt>
                <c:pt idx="80">
                  <c:v>3.6087129999999998</c:v>
                </c:pt>
                <c:pt idx="81">
                  <c:v>3.6869610000000002</c:v>
                </c:pt>
                <c:pt idx="82">
                  <c:v>3.7510119999999998</c:v>
                </c:pt>
                <c:pt idx="83">
                  <c:v>3.8157960000000002</c:v>
                </c:pt>
                <c:pt idx="84">
                  <c:v>3.9037850000000001</c:v>
                </c:pt>
                <c:pt idx="85">
                  <c:v>3.9670049999999999</c:v>
                </c:pt>
                <c:pt idx="86">
                  <c:v>4.0405379999999997</c:v>
                </c:pt>
                <c:pt idx="87">
                  <c:v>4.0940240000000001</c:v>
                </c:pt>
                <c:pt idx="88">
                  <c:v>4.179443</c:v>
                </c:pt>
                <c:pt idx="89">
                  <c:v>4.2439410000000004</c:v>
                </c:pt>
                <c:pt idx="90">
                  <c:v>4.3053509999999999</c:v>
                </c:pt>
                <c:pt idx="91">
                  <c:v>4.3730520000000004</c:v>
                </c:pt>
                <c:pt idx="92">
                  <c:v>4.4549519999999996</c:v>
                </c:pt>
                <c:pt idx="93">
                  <c:v>4.4971300000000003</c:v>
                </c:pt>
                <c:pt idx="94">
                  <c:v>4.5787959999999996</c:v>
                </c:pt>
                <c:pt idx="95">
                  <c:v>4.6478159999999997</c:v>
                </c:pt>
                <c:pt idx="96">
                  <c:v>4.7066150000000002</c:v>
                </c:pt>
                <c:pt idx="97">
                  <c:v>4.8072290000000004</c:v>
                </c:pt>
                <c:pt idx="98">
                  <c:v>4.880903</c:v>
                </c:pt>
                <c:pt idx="99">
                  <c:v>4.9623929999999996</c:v>
                </c:pt>
                <c:pt idx="100">
                  <c:v>5.0218800000000003</c:v>
                </c:pt>
                <c:pt idx="101">
                  <c:v>5.0965299999999996</c:v>
                </c:pt>
                <c:pt idx="102">
                  <c:v>5.1806330000000003</c:v>
                </c:pt>
                <c:pt idx="103">
                  <c:v>5.2648070000000002</c:v>
                </c:pt>
                <c:pt idx="104">
                  <c:v>5.3527889999999996</c:v>
                </c:pt>
                <c:pt idx="105">
                  <c:v>5.3931769999999997</c:v>
                </c:pt>
                <c:pt idx="106">
                  <c:v>5.4818850000000001</c:v>
                </c:pt>
                <c:pt idx="107">
                  <c:v>5.5525580000000003</c:v>
                </c:pt>
                <c:pt idx="108">
                  <c:v>5.6220879999999998</c:v>
                </c:pt>
                <c:pt idx="109">
                  <c:v>5.7142790000000003</c:v>
                </c:pt>
                <c:pt idx="110">
                  <c:v>5.784389</c:v>
                </c:pt>
                <c:pt idx="111">
                  <c:v>5.8636860000000004</c:v>
                </c:pt>
                <c:pt idx="112">
                  <c:v>5.9589749999999997</c:v>
                </c:pt>
                <c:pt idx="113">
                  <c:v>6.0306490000000004</c:v>
                </c:pt>
                <c:pt idx="114">
                  <c:v>6.1266639999999999</c:v>
                </c:pt>
                <c:pt idx="115">
                  <c:v>6.1694459999999998</c:v>
                </c:pt>
                <c:pt idx="116">
                  <c:v>6.2439159999999996</c:v>
                </c:pt>
                <c:pt idx="117">
                  <c:v>6.3439930000000002</c:v>
                </c:pt>
                <c:pt idx="118">
                  <c:v>6.4460470000000001</c:v>
                </c:pt>
                <c:pt idx="119">
                  <c:v>6.4977960000000001</c:v>
                </c:pt>
                <c:pt idx="120">
                  <c:v>6.5501709999999997</c:v>
                </c:pt>
                <c:pt idx="121">
                  <c:v>6.6269590000000003</c:v>
                </c:pt>
                <c:pt idx="122">
                  <c:v>6.7118859999999998</c:v>
                </c:pt>
                <c:pt idx="123">
                  <c:v>6.7808739999999998</c:v>
                </c:pt>
                <c:pt idx="124">
                  <c:v>6.8667689999999997</c:v>
                </c:pt>
                <c:pt idx="125">
                  <c:v>6.9554510000000001</c:v>
                </c:pt>
                <c:pt idx="126">
                  <c:v>6.9994610000000002</c:v>
                </c:pt>
                <c:pt idx="127">
                  <c:v>7.0662890000000003</c:v>
                </c:pt>
                <c:pt idx="128">
                  <c:v>7.149464</c:v>
                </c:pt>
                <c:pt idx="129">
                  <c:v>7.2177389999999999</c:v>
                </c:pt>
                <c:pt idx="130">
                  <c:v>7.2876659999999998</c:v>
                </c:pt>
                <c:pt idx="131">
                  <c:v>7.4023750000000001</c:v>
                </c:pt>
                <c:pt idx="132">
                  <c:v>7.4653330000000002</c:v>
                </c:pt>
                <c:pt idx="133">
                  <c:v>7.5735749999999999</c:v>
                </c:pt>
                <c:pt idx="134">
                  <c:v>7.6061430000000003</c:v>
                </c:pt>
                <c:pt idx="135">
                  <c:v>7.6552160000000002</c:v>
                </c:pt>
                <c:pt idx="136">
                  <c:v>7.7441360000000001</c:v>
                </c:pt>
                <c:pt idx="137">
                  <c:v>7.7765570000000004</c:v>
                </c:pt>
                <c:pt idx="138">
                  <c:v>7.8493789999999999</c:v>
                </c:pt>
                <c:pt idx="139">
                  <c:v>7.9345939999999997</c:v>
                </c:pt>
                <c:pt idx="140">
                  <c:v>8.0053169999999998</c:v>
                </c:pt>
                <c:pt idx="141">
                  <c:v>8.0806330000000006</c:v>
                </c:pt>
                <c:pt idx="142">
                  <c:v>8.1398089999999996</c:v>
                </c:pt>
                <c:pt idx="143">
                  <c:v>8.2475050000000003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CONTROLS!$AT$16</c:f>
              <c:strCache>
                <c:ptCount val="1"/>
                <c:pt idx="0">
                  <c:v>200.00nM R1881 A4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CONTROLS!$AT$23:$AT$170</c:f>
              <c:numCache>
                <c:formatCode>General</c:formatCode>
                <c:ptCount val="148"/>
                <c:pt idx="0">
                  <c:v>0.16214100000000001</c:v>
                </c:pt>
                <c:pt idx="1">
                  <c:v>0.18499499999999999</c:v>
                </c:pt>
                <c:pt idx="2">
                  <c:v>0.19608</c:v>
                </c:pt>
                <c:pt idx="3">
                  <c:v>0.21185699999999999</c:v>
                </c:pt>
                <c:pt idx="4">
                  <c:v>0.22696</c:v>
                </c:pt>
                <c:pt idx="5">
                  <c:v>0.24113599999999999</c:v>
                </c:pt>
                <c:pt idx="6">
                  <c:v>0.259635</c:v>
                </c:pt>
                <c:pt idx="7">
                  <c:v>0.28514200000000001</c:v>
                </c:pt>
                <c:pt idx="8">
                  <c:v>0.32080500000000001</c:v>
                </c:pt>
                <c:pt idx="9">
                  <c:v>0.35552899999999998</c:v>
                </c:pt>
                <c:pt idx="10">
                  <c:v>0.39280399999999999</c:v>
                </c:pt>
                <c:pt idx="11">
                  <c:v>0.43324400000000002</c:v>
                </c:pt>
                <c:pt idx="12">
                  <c:v>0.47494799999999998</c:v>
                </c:pt>
                <c:pt idx="13">
                  <c:v>0.51717400000000002</c:v>
                </c:pt>
                <c:pt idx="14">
                  <c:v>0.55955999999999995</c:v>
                </c:pt>
                <c:pt idx="15">
                  <c:v>0.59515399999999996</c:v>
                </c:pt>
                <c:pt idx="16">
                  <c:v>0.63999399999999995</c:v>
                </c:pt>
                <c:pt idx="17">
                  <c:v>0.68173399999999995</c:v>
                </c:pt>
                <c:pt idx="18">
                  <c:v>0.72852300000000003</c:v>
                </c:pt>
                <c:pt idx="19">
                  <c:v>0.777536</c:v>
                </c:pt>
                <c:pt idx="20">
                  <c:v>0.82295099999999999</c:v>
                </c:pt>
                <c:pt idx="21">
                  <c:v>0.88232100000000002</c:v>
                </c:pt>
                <c:pt idx="22">
                  <c:v>0.94383300000000003</c:v>
                </c:pt>
                <c:pt idx="23">
                  <c:v>1</c:v>
                </c:pt>
                <c:pt idx="24">
                  <c:v>1.030689</c:v>
                </c:pt>
                <c:pt idx="25">
                  <c:v>1.068114</c:v>
                </c:pt>
                <c:pt idx="26">
                  <c:v>1.0666500000000001</c:v>
                </c:pt>
                <c:pt idx="27">
                  <c:v>1.088568</c:v>
                </c:pt>
                <c:pt idx="28">
                  <c:v>1.0737410000000001</c:v>
                </c:pt>
                <c:pt idx="29">
                  <c:v>1.076592</c:v>
                </c:pt>
                <c:pt idx="30">
                  <c:v>1.076951</c:v>
                </c:pt>
                <c:pt idx="31">
                  <c:v>1.0799970000000001</c:v>
                </c:pt>
                <c:pt idx="32">
                  <c:v>1.0917479999999999</c:v>
                </c:pt>
                <c:pt idx="33">
                  <c:v>1.1059019999999999</c:v>
                </c:pt>
                <c:pt idx="34">
                  <c:v>1.122716</c:v>
                </c:pt>
                <c:pt idx="35">
                  <c:v>1.138997</c:v>
                </c:pt>
                <c:pt idx="36">
                  <c:v>1.1572750000000001</c:v>
                </c:pt>
                <c:pt idx="37">
                  <c:v>1.1723969999999999</c:v>
                </c:pt>
                <c:pt idx="38">
                  <c:v>1.1871510000000001</c:v>
                </c:pt>
                <c:pt idx="39">
                  <c:v>1.205929</c:v>
                </c:pt>
                <c:pt idx="40">
                  <c:v>1.216807</c:v>
                </c:pt>
                <c:pt idx="41">
                  <c:v>1.235846</c:v>
                </c:pt>
                <c:pt idx="42">
                  <c:v>1.2498670000000001</c:v>
                </c:pt>
                <c:pt idx="43">
                  <c:v>1.2659</c:v>
                </c:pt>
                <c:pt idx="44">
                  <c:v>1.3308770000000001</c:v>
                </c:pt>
                <c:pt idx="45">
                  <c:v>1.384128</c:v>
                </c:pt>
                <c:pt idx="46">
                  <c:v>1.4450000000000001</c:v>
                </c:pt>
                <c:pt idx="47">
                  <c:v>1.50468</c:v>
                </c:pt>
                <c:pt idx="48">
                  <c:v>1.5718259999999999</c:v>
                </c:pt>
                <c:pt idx="49">
                  <c:v>1.6309290000000001</c:v>
                </c:pt>
                <c:pt idx="50">
                  <c:v>1.692089</c:v>
                </c:pt>
                <c:pt idx="51">
                  <c:v>1.754928</c:v>
                </c:pt>
                <c:pt idx="52">
                  <c:v>1.821593</c:v>
                </c:pt>
                <c:pt idx="53">
                  <c:v>1.883875</c:v>
                </c:pt>
                <c:pt idx="54">
                  <c:v>1.945613</c:v>
                </c:pt>
                <c:pt idx="55">
                  <c:v>2.0100579999999999</c:v>
                </c:pt>
                <c:pt idx="56">
                  <c:v>2.0834700000000002</c:v>
                </c:pt>
                <c:pt idx="57">
                  <c:v>2.1576780000000002</c:v>
                </c:pt>
                <c:pt idx="58">
                  <c:v>2.2157209999999998</c:v>
                </c:pt>
                <c:pt idx="59">
                  <c:v>2.2741030000000002</c:v>
                </c:pt>
                <c:pt idx="60">
                  <c:v>2.324697</c:v>
                </c:pt>
                <c:pt idx="61">
                  <c:v>2.3874930000000001</c:v>
                </c:pt>
                <c:pt idx="62">
                  <c:v>2.4409160000000001</c:v>
                </c:pt>
                <c:pt idx="63">
                  <c:v>2.484845</c:v>
                </c:pt>
                <c:pt idx="64">
                  <c:v>2.5243899999999999</c:v>
                </c:pt>
                <c:pt idx="65">
                  <c:v>2.5771090000000001</c:v>
                </c:pt>
                <c:pt idx="66">
                  <c:v>2.6189239999999998</c:v>
                </c:pt>
                <c:pt idx="67">
                  <c:v>2.6761149999999998</c:v>
                </c:pt>
                <c:pt idx="68">
                  <c:v>2.7227830000000002</c:v>
                </c:pt>
                <c:pt idx="69">
                  <c:v>2.7692869999999998</c:v>
                </c:pt>
                <c:pt idx="70">
                  <c:v>2.8259020000000001</c:v>
                </c:pt>
                <c:pt idx="71">
                  <c:v>2.8853749999999998</c:v>
                </c:pt>
                <c:pt idx="72">
                  <c:v>2.9511270000000001</c:v>
                </c:pt>
                <c:pt idx="73">
                  <c:v>2.9951479999999999</c:v>
                </c:pt>
                <c:pt idx="74">
                  <c:v>3.0703749999999999</c:v>
                </c:pt>
                <c:pt idx="75">
                  <c:v>3.1217190000000001</c:v>
                </c:pt>
                <c:pt idx="76">
                  <c:v>3.1766830000000001</c:v>
                </c:pt>
                <c:pt idx="77">
                  <c:v>3.2409759999999999</c:v>
                </c:pt>
                <c:pt idx="78">
                  <c:v>3.3006410000000002</c:v>
                </c:pt>
                <c:pt idx="79">
                  <c:v>3.377154</c:v>
                </c:pt>
                <c:pt idx="80">
                  <c:v>3.449011</c:v>
                </c:pt>
                <c:pt idx="81">
                  <c:v>3.5035829999999999</c:v>
                </c:pt>
                <c:pt idx="82">
                  <c:v>3.5648499999999999</c:v>
                </c:pt>
                <c:pt idx="83">
                  <c:v>3.6125889999999998</c:v>
                </c:pt>
                <c:pt idx="84">
                  <c:v>3.6424780000000001</c:v>
                </c:pt>
                <c:pt idx="85">
                  <c:v>3.6988439999999998</c:v>
                </c:pt>
                <c:pt idx="86">
                  <c:v>3.7727089999999999</c:v>
                </c:pt>
                <c:pt idx="87">
                  <c:v>3.829339</c:v>
                </c:pt>
                <c:pt idx="88">
                  <c:v>3.8938899999999999</c:v>
                </c:pt>
                <c:pt idx="89">
                  <c:v>3.9585409999999999</c:v>
                </c:pt>
                <c:pt idx="90">
                  <c:v>4.0252249999999998</c:v>
                </c:pt>
                <c:pt idx="91">
                  <c:v>4.0948739999999999</c:v>
                </c:pt>
                <c:pt idx="92">
                  <c:v>4.1561190000000003</c:v>
                </c:pt>
                <c:pt idx="93">
                  <c:v>4.2062819999999999</c:v>
                </c:pt>
                <c:pt idx="94">
                  <c:v>4.2565609999999996</c:v>
                </c:pt>
                <c:pt idx="95">
                  <c:v>4.3122290000000003</c:v>
                </c:pt>
                <c:pt idx="96">
                  <c:v>4.3622230000000002</c:v>
                </c:pt>
                <c:pt idx="97">
                  <c:v>4.4086920000000003</c:v>
                </c:pt>
                <c:pt idx="98">
                  <c:v>4.482551</c:v>
                </c:pt>
                <c:pt idx="99">
                  <c:v>4.5465749999999998</c:v>
                </c:pt>
                <c:pt idx="100">
                  <c:v>4.6013979999999997</c:v>
                </c:pt>
                <c:pt idx="101">
                  <c:v>4.6481599999999998</c:v>
                </c:pt>
                <c:pt idx="102">
                  <c:v>4.7111210000000003</c:v>
                </c:pt>
                <c:pt idx="103">
                  <c:v>4.8129980000000003</c:v>
                </c:pt>
                <c:pt idx="104">
                  <c:v>4.8616089999999996</c:v>
                </c:pt>
                <c:pt idx="105">
                  <c:v>4.9000750000000002</c:v>
                </c:pt>
                <c:pt idx="106">
                  <c:v>4.9528660000000002</c:v>
                </c:pt>
                <c:pt idx="107">
                  <c:v>5.0218970000000001</c:v>
                </c:pt>
                <c:pt idx="108">
                  <c:v>5.0960549999999998</c:v>
                </c:pt>
                <c:pt idx="109">
                  <c:v>5.1199649999999997</c:v>
                </c:pt>
                <c:pt idx="110">
                  <c:v>5.1753609999999997</c:v>
                </c:pt>
                <c:pt idx="111">
                  <c:v>5.2218999999999998</c:v>
                </c:pt>
                <c:pt idx="112">
                  <c:v>5.2785909999999996</c:v>
                </c:pt>
                <c:pt idx="113">
                  <c:v>5.3385300000000004</c:v>
                </c:pt>
                <c:pt idx="114">
                  <c:v>5.3768840000000004</c:v>
                </c:pt>
                <c:pt idx="115">
                  <c:v>5.4630169999999998</c:v>
                </c:pt>
                <c:pt idx="116">
                  <c:v>5.493519</c:v>
                </c:pt>
                <c:pt idx="117">
                  <c:v>5.5548140000000004</c:v>
                </c:pt>
                <c:pt idx="118">
                  <c:v>5.5921310000000002</c:v>
                </c:pt>
                <c:pt idx="119">
                  <c:v>5.6627409999999996</c:v>
                </c:pt>
                <c:pt idx="120">
                  <c:v>5.7176980000000004</c:v>
                </c:pt>
                <c:pt idx="121">
                  <c:v>5.7664299999999997</c:v>
                </c:pt>
                <c:pt idx="122">
                  <c:v>5.8435889999999997</c:v>
                </c:pt>
                <c:pt idx="123">
                  <c:v>5.8859339999999998</c:v>
                </c:pt>
                <c:pt idx="124">
                  <c:v>5.9246600000000003</c:v>
                </c:pt>
                <c:pt idx="125">
                  <c:v>5.99437</c:v>
                </c:pt>
                <c:pt idx="126">
                  <c:v>6.0299709999999997</c:v>
                </c:pt>
                <c:pt idx="127">
                  <c:v>6.0911679999999997</c:v>
                </c:pt>
                <c:pt idx="128">
                  <c:v>6.1482559999999999</c:v>
                </c:pt>
                <c:pt idx="129">
                  <c:v>6.2034130000000003</c:v>
                </c:pt>
                <c:pt idx="130">
                  <c:v>6.2281690000000003</c:v>
                </c:pt>
                <c:pt idx="131">
                  <c:v>6.3248870000000004</c:v>
                </c:pt>
                <c:pt idx="132">
                  <c:v>6.3742609999999997</c:v>
                </c:pt>
                <c:pt idx="133">
                  <c:v>6.427467</c:v>
                </c:pt>
                <c:pt idx="134">
                  <c:v>6.5234050000000003</c:v>
                </c:pt>
                <c:pt idx="135">
                  <c:v>6.569331</c:v>
                </c:pt>
                <c:pt idx="136">
                  <c:v>6.6197350000000004</c:v>
                </c:pt>
                <c:pt idx="137">
                  <c:v>6.6799200000000001</c:v>
                </c:pt>
                <c:pt idx="138">
                  <c:v>6.7299790000000002</c:v>
                </c:pt>
                <c:pt idx="139">
                  <c:v>6.8004429999999996</c:v>
                </c:pt>
                <c:pt idx="140">
                  <c:v>6.8622709999999998</c:v>
                </c:pt>
                <c:pt idx="141">
                  <c:v>6.9031760000000002</c:v>
                </c:pt>
                <c:pt idx="142">
                  <c:v>6.9615340000000003</c:v>
                </c:pt>
                <c:pt idx="143">
                  <c:v>7.027336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CONTROLS!$AU$16</c:f>
              <c:strCache>
                <c:ptCount val="1"/>
                <c:pt idx="0">
                  <c:v>100.00nM R1881 A5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CONTROLS!$AU$23:$AU$170</c:f>
              <c:numCache>
                <c:formatCode>General</c:formatCode>
                <c:ptCount val="148"/>
                <c:pt idx="0">
                  <c:v>0.16406499999999999</c:v>
                </c:pt>
                <c:pt idx="1">
                  <c:v>0.20191500000000001</c:v>
                </c:pt>
                <c:pt idx="2">
                  <c:v>0.21726699999999999</c:v>
                </c:pt>
                <c:pt idx="3">
                  <c:v>0.236598</c:v>
                </c:pt>
                <c:pt idx="4">
                  <c:v>0.25274000000000002</c:v>
                </c:pt>
                <c:pt idx="5">
                  <c:v>0.26724300000000001</c:v>
                </c:pt>
                <c:pt idx="6">
                  <c:v>0.29185499999999998</c:v>
                </c:pt>
                <c:pt idx="7">
                  <c:v>0.31757600000000002</c:v>
                </c:pt>
                <c:pt idx="8">
                  <c:v>0.34854400000000002</c:v>
                </c:pt>
                <c:pt idx="9">
                  <c:v>0.38167099999999998</c:v>
                </c:pt>
                <c:pt idx="10">
                  <c:v>0.41671399999999997</c:v>
                </c:pt>
                <c:pt idx="11">
                  <c:v>0.45420199999999999</c:v>
                </c:pt>
                <c:pt idx="12">
                  <c:v>0.49071500000000001</c:v>
                </c:pt>
                <c:pt idx="13">
                  <c:v>0.52539199999999997</c:v>
                </c:pt>
                <c:pt idx="14">
                  <c:v>0.56531900000000002</c:v>
                </c:pt>
                <c:pt idx="15">
                  <c:v>0.60390500000000003</c:v>
                </c:pt>
                <c:pt idx="16">
                  <c:v>0.64483400000000002</c:v>
                </c:pt>
                <c:pt idx="17">
                  <c:v>0.68835400000000002</c:v>
                </c:pt>
                <c:pt idx="18">
                  <c:v>0.72818700000000003</c:v>
                </c:pt>
                <c:pt idx="19">
                  <c:v>0.77524999999999999</c:v>
                </c:pt>
                <c:pt idx="20">
                  <c:v>0.83150199999999996</c:v>
                </c:pt>
                <c:pt idx="21">
                  <c:v>0.88165499999999997</c:v>
                </c:pt>
                <c:pt idx="22">
                  <c:v>0.93850599999999995</c:v>
                </c:pt>
                <c:pt idx="23">
                  <c:v>1</c:v>
                </c:pt>
                <c:pt idx="24">
                  <c:v>1.03721</c:v>
                </c:pt>
                <c:pt idx="25">
                  <c:v>1.069653</c:v>
                </c:pt>
                <c:pt idx="26">
                  <c:v>1.0728409999999999</c:v>
                </c:pt>
                <c:pt idx="27">
                  <c:v>1.0877840000000001</c:v>
                </c:pt>
                <c:pt idx="28">
                  <c:v>1.0656289999999999</c:v>
                </c:pt>
                <c:pt idx="29">
                  <c:v>1.085105</c:v>
                </c:pt>
                <c:pt idx="30">
                  <c:v>1.0838479999999999</c:v>
                </c:pt>
                <c:pt idx="31">
                  <c:v>1.0937509999999999</c:v>
                </c:pt>
                <c:pt idx="32">
                  <c:v>1.106198</c:v>
                </c:pt>
                <c:pt idx="33">
                  <c:v>1.125564</c:v>
                </c:pt>
                <c:pt idx="34">
                  <c:v>1.1451260000000001</c:v>
                </c:pt>
                <c:pt idx="35">
                  <c:v>1.1608069999999999</c:v>
                </c:pt>
                <c:pt idx="36">
                  <c:v>1.1808559999999999</c:v>
                </c:pt>
                <c:pt idx="37">
                  <c:v>1.1984729999999999</c:v>
                </c:pt>
                <c:pt idx="38">
                  <c:v>1.2171050000000001</c:v>
                </c:pt>
                <c:pt idx="39">
                  <c:v>1.232359</c:v>
                </c:pt>
                <c:pt idx="40">
                  <c:v>1.2502530000000001</c:v>
                </c:pt>
                <c:pt idx="41">
                  <c:v>1.26631</c:v>
                </c:pt>
                <c:pt idx="42">
                  <c:v>1.2832440000000001</c:v>
                </c:pt>
                <c:pt idx="43">
                  <c:v>1.2973079999999999</c:v>
                </c:pt>
                <c:pt idx="44">
                  <c:v>1.3519890000000001</c:v>
                </c:pt>
                <c:pt idx="45">
                  <c:v>1.3972389999999999</c:v>
                </c:pt>
                <c:pt idx="46">
                  <c:v>1.4420280000000001</c:v>
                </c:pt>
                <c:pt idx="47">
                  <c:v>1.494105</c:v>
                </c:pt>
                <c:pt idx="48">
                  <c:v>1.553798</c:v>
                </c:pt>
                <c:pt idx="49">
                  <c:v>1.61761</c:v>
                </c:pt>
                <c:pt idx="50">
                  <c:v>1.6747920000000001</c:v>
                </c:pt>
                <c:pt idx="51">
                  <c:v>1.730461</c:v>
                </c:pt>
                <c:pt idx="52">
                  <c:v>1.7875080000000001</c:v>
                </c:pt>
                <c:pt idx="53">
                  <c:v>1.847512</c:v>
                </c:pt>
                <c:pt idx="54">
                  <c:v>1.9005209999999999</c:v>
                </c:pt>
                <c:pt idx="55">
                  <c:v>1.9520200000000001</c:v>
                </c:pt>
                <c:pt idx="56">
                  <c:v>2.0116529999999999</c:v>
                </c:pt>
                <c:pt idx="57">
                  <c:v>2.0555620000000001</c:v>
                </c:pt>
                <c:pt idx="58">
                  <c:v>2.1049899999999999</c:v>
                </c:pt>
                <c:pt idx="59">
                  <c:v>2.1472799999999999</c:v>
                </c:pt>
                <c:pt idx="60">
                  <c:v>2.2021109999999999</c:v>
                </c:pt>
                <c:pt idx="61">
                  <c:v>2.2668020000000002</c:v>
                </c:pt>
                <c:pt idx="62">
                  <c:v>2.3226049999999998</c:v>
                </c:pt>
                <c:pt idx="63">
                  <c:v>2.3618980000000001</c:v>
                </c:pt>
                <c:pt idx="64">
                  <c:v>2.4199760000000001</c:v>
                </c:pt>
                <c:pt idx="65">
                  <c:v>2.4566650000000001</c:v>
                </c:pt>
                <c:pt idx="66">
                  <c:v>2.501484</c:v>
                </c:pt>
                <c:pt idx="67">
                  <c:v>2.5417100000000001</c:v>
                </c:pt>
                <c:pt idx="68">
                  <c:v>2.5750470000000001</c:v>
                </c:pt>
                <c:pt idx="69">
                  <c:v>2.6248770000000001</c:v>
                </c:pt>
                <c:pt idx="70">
                  <c:v>2.672536</c:v>
                </c:pt>
                <c:pt idx="71">
                  <c:v>2.7386309999999998</c:v>
                </c:pt>
                <c:pt idx="72">
                  <c:v>2.7944550000000001</c:v>
                </c:pt>
                <c:pt idx="73">
                  <c:v>2.851121</c:v>
                </c:pt>
                <c:pt idx="74">
                  <c:v>2.8925360000000002</c:v>
                </c:pt>
                <c:pt idx="75">
                  <c:v>2.9481060000000001</c:v>
                </c:pt>
                <c:pt idx="76">
                  <c:v>3.0100799999999999</c:v>
                </c:pt>
                <c:pt idx="77">
                  <c:v>3.0678930000000002</c:v>
                </c:pt>
                <c:pt idx="78">
                  <c:v>3.1166469999999999</c:v>
                </c:pt>
                <c:pt idx="79">
                  <c:v>3.1868859999999999</c:v>
                </c:pt>
                <c:pt idx="80">
                  <c:v>3.235681</c:v>
                </c:pt>
                <c:pt idx="81">
                  <c:v>3.309485</c:v>
                </c:pt>
                <c:pt idx="82">
                  <c:v>3.3685749999999999</c:v>
                </c:pt>
                <c:pt idx="83">
                  <c:v>3.431238</c:v>
                </c:pt>
                <c:pt idx="84">
                  <c:v>3.4911660000000002</c:v>
                </c:pt>
                <c:pt idx="85">
                  <c:v>3.5471300000000001</c:v>
                </c:pt>
                <c:pt idx="86">
                  <c:v>3.6024690000000001</c:v>
                </c:pt>
                <c:pt idx="87">
                  <c:v>3.6692800000000001</c:v>
                </c:pt>
                <c:pt idx="88">
                  <c:v>3.724602</c:v>
                </c:pt>
                <c:pt idx="89">
                  <c:v>3.7827850000000001</c:v>
                </c:pt>
                <c:pt idx="90">
                  <c:v>3.8286410000000002</c:v>
                </c:pt>
                <c:pt idx="91">
                  <c:v>3.888455</c:v>
                </c:pt>
                <c:pt idx="92">
                  <c:v>3.973363</c:v>
                </c:pt>
                <c:pt idx="93">
                  <c:v>4.0173019999999999</c:v>
                </c:pt>
                <c:pt idx="94">
                  <c:v>4.0753539999999999</c:v>
                </c:pt>
                <c:pt idx="95">
                  <c:v>4.1403270000000001</c:v>
                </c:pt>
                <c:pt idx="96">
                  <c:v>4.2001179999999998</c:v>
                </c:pt>
                <c:pt idx="97">
                  <c:v>4.2709440000000001</c:v>
                </c:pt>
                <c:pt idx="98">
                  <c:v>4.3117549999999998</c:v>
                </c:pt>
                <c:pt idx="99">
                  <c:v>4.3764310000000002</c:v>
                </c:pt>
                <c:pt idx="100">
                  <c:v>4.4318600000000004</c:v>
                </c:pt>
                <c:pt idx="101">
                  <c:v>4.4687919999999997</c:v>
                </c:pt>
                <c:pt idx="102">
                  <c:v>4.544035</c:v>
                </c:pt>
                <c:pt idx="103">
                  <c:v>4.5950660000000001</c:v>
                </c:pt>
                <c:pt idx="104">
                  <c:v>4.6192840000000004</c:v>
                </c:pt>
                <c:pt idx="105">
                  <c:v>4.6778529999999998</c:v>
                </c:pt>
                <c:pt idx="106">
                  <c:v>4.7314780000000001</c:v>
                </c:pt>
                <c:pt idx="107">
                  <c:v>4.7955100000000002</c:v>
                </c:pt>
                <c:pt idx="108">
                  <c:v>4.8497769999999996</c:v>
                </c:pt>
                <c:pt idx="109">
                  <c:v>4.9119380000000001</c:v>
                </c:pt>
                <c:pt idx="110">
                  <c:v>4.9755310000000001</c:v>
                </c:pt>
                <c:pt idx="111">
                  <c:v>5.0593339999999998</c:v>
                </c:pt>
                <c:pt idx="112">
                  <c:v>5.0785650000000002</c:v>
                </c:pt>
                <c:pt idx="113">
                  <c:v>5.1539840000000003</c:v>
                </c:pt>
                <c:pt idx="114">
                  <c:v>5.2312659999999997</c:v>
                </c:pt>
                <c:pt idx="115">
                  <c:v>5.270232</c:v>
                </c:pt>
                <c:pt idx="116">
                  <c:v>5.3422530000000004</c:v>
                </c:pt>
                <c:pt idx="117">
                  <c:v>5.4217430000000002</c:v>
                </c:pt>
                <c:pt idx="118">
                  <c:v>5.4496450000000003</c:v>
                </c:pt>
                <c:pt idx="119">
                  <c:v>5.500667</c:v>
                </c:pt>
                <c:pt idx="120">
                  <c:v>5.5757000000000003</c:v>
                </c:pt>
                <c:pt idx="121">
                  <c:v>5.6314109999999999</c:v>
                </c:pt>
                <c:pt idx="122">
                  <c:v>5.6791840000000002</c:v>
                </c:pt>
                <c:pt idx="123">
                  <c:v>5.7395199999999997</c:v>
                </c:pt>
                <c:pt idx="124">
                  <c:v>5.8014770000000002</c:v>
                </c:pt>
                <c:pt idx="125">
                  <c:v>5.8946969999999999</c:v>
                </c:pt>
                <c:pt idx="126">
                  <c:v>5.9275679999999999</c:v>
                </c:pt>
                <c:pt idx="127">
                  <c:v>5.9717260000000003</c:v>
                </c:pt>
                <c:pt idx="128">
                  <c:v>6.0400729999999996</c:v>
                </c:pt>
                <c:pt idx="129">
                  <c:v>6.123888</c:v>
                </c:pt>
                <c:pt idx="130">
                  <c:v>6.1683599999999998</c:v>
                </c:pt>
                <c:pt idx="131">
                  <c:v>6.2437750000000003</c:v>
                </c:pt>
                <c:pt idx="132">
                  <c:v>6.3016259999999997</c:v>
                </c:pt>
                <c:pt idx="133">
                  <c:v>6.3227390000000003</c:v>
                </c:pt>
                <c:pt idx="134">
                  <c:v>6.3868710000000002</c:v>
                </c:pt>
                <c:pt idx="135">
                  <c:v>6.4600479999999996</c:v>
                </c:pt>
                <c:pt idx="136">
                  <c:v>6.5376450000000004</c:v>
                </c:pt>
                <c:pt idx="137">
                  <c:v>6.6164430000000003</c:v>
                </c:pt>
                <c:pt idx="138">
                  <c:v>6.6646409999999996</c:v>
                </c:pt>
                <c:pt idx="139">
                  <c:v>6.7041069999999996</c:v>
                </c:pt>
                <c:pt idx="140">
                  <c:v>6.7524759999999997</c:v>
                </c:pt>
                <c:pt idx="141">
                  <c:v>6.7749040000000003</c:v>
                </c:pt>
                <c:pt idx="142">
                  <c:v>6.8387089999999997</c:v>
                </c:pt>
                <c:pt idx="143">
                  <c:v>6.8918210000000002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CONTROLS!$AV$16</c:f>
              <c:strCache>
                <c:ptCount val="1"/>
                <c:pt idx="0">
                  <c:v>50.00nM R1881 A6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CONTROLS!$AV$23:$AV$170</c:f>
              <c:numCache>
                <c:formatCode>General</c:formatCode>
                <c:ptCount val="148"/>
                <c:pt idx="0">
                  <c:v>0.133544</c:v>
                </c:pt>
                <c:pt idx="1">
                  <c:v>0.17540800000000001</c:v>
                </c:pt>
                <c:pt idx="2">
                  <c:v>0.20180899999999999</c:v>
                </c:pt>
                <c:pt idx="3">
                  <c:v>0.22725799999999999</c:v>
                </c:pt>
                <c:pt idx="4">
                  <c:v>0.24554400000000001</c:v>
                </c:pt>
                <c:pt idx="5">
                  <c:v>0.26398300000000002</c:v>
                </c:pt>
                <c:pt idx="6">
                  <c:v>0.29163800000000001</c:v>
                </c:pt>
                <c:pt idx="7">
                  <c:v>0.31908599999999998</c:v>
                </c:pt>
                <c:pt idx="8">
                  <c:v>0.35206199999999999</c:v>
                </c:pt>
                <c:pt idx="9">
                  <c:v>0.38816099999999998</c:v>
                </c:pt>
                <c:pt idx="10">
                  <c:v>0.42912</c:v>
                </c:pt>
                <c:pt idx="11">
                  <c:v>0.47102300000000003</c:v>
                </c:pt>
                <c:pt idx="12">
                  <c:v>0.50992700000000002</c:v>
                </c:pt>
                <c:pt idx="13">
                  <c:v>0.55022599999999999</c:v>
                </c:pt>
                <c:pt idx="14">
                  <c:v>0.58705700000000005</c:v>
                </c:pt>
                <c:pt idx="15">
                  <c:v>0.62606799999999996</c:v>
                </c:pt>
                <c:pt idx="16">
                  <c:v>0.66378700000000002</c:v>
                </c:pt>
                <c:pt idx="17">
                  <c:v>0.70420300000000002</c:v>
                </c:pt>
                <c:pt idx="18">
                  <c:v>0.73984899999999998</c:v>
                </c:pt>
                <c:pt idx="19">
                  <c:v>0.78585400000000005</c:v>
                </c:pt>
                <c:pt idx="20">
                  <c:v>0.83459000000000005</c:v>
                </c:pt>
                <c:pt idx="21">
                  <c:v>0.88726300000000002</c:v>
                </c:pt>
                <c:pt idx="22">
                  <c:v>0.94481300000000001</c:v>
                </c:pt>
                <c:pt idx="23">
                  <c:v>1</c:v>
                </c:pt>
                <c:pt idx="24">
                  <c:v>1.036945</c:v>
                </c:pt>
                <c:pt idx="25">
                  <c:v>1.057901</c:v>
                </c:pt>
                <c:pt idx="26">
                  <c:v>1.0587610000000001</c:v>
                </c:pt>
                <c:pt idx="27">
                  <c:v>1.0918540000000001</c:v>
                </c:pt>
                <c:pt idx="28">
                  <c:v>1.0529310000000001</c:v>
                </c:pt>
                <c:pt idx="29">
                  <c:v>1.0736159999999999</c:v>
                </c:pt>
                <c:pt idx="30">
                  <c:v>1.077348</c:v>
                </c:pt>
                <c:pt idx="31">
                  <c:v>1.085502</c:v>
                </c:pt>
                <c:pt idx="32">
                  <c:v>1.0947169999999999</c:v>
                </c:pt>
                <c:pt idx="33">
                  <c:v>1.1109370000000001</c:v>
                </c:pt>
                <c:pt idx="34">
                  <c:v>1.125038</c:v>
                </c:pt>
                <c:pt idx="35">
                  <c:v>1.1439090000000001</c:v>
                </c:pt>
                <c:pt idx="36">
                  <c:v>1.1610290000000001</c:v>
                </c:pt>
                <c:pt idx="37">
                  <c:v>1.1731400000000001</c:v>
                </c:pt>
                <c:pt idx="38">
                  <c:v>1.193676</c:v>
                </c:pt>
                <c:pt idx="39">
                  <c:v>1.208205</c:v>
                </c:pt>
                <c:pt idx="40">
                  <c:v>1.2300880000000001</c:v>
                </c:pt>
                <c:pt idx="41">
                  <c:v>1.241644</c:v>
                </c:pt>
                <c:pt idx="42">
                  <c:v>1.2599</c:v>
                </c:pt>
                <c:pt idx="43">
                  <c:v>1.278565</c:v>
                </c:pt>
                <c:pt idx="44">
                  <c:v>1.3373870000000001</c:v>
                </c:pt>
                <c:pt idx="45">
                  <c:v>1.3938969999999999</c:v>
                </c:pt>
                <c:pt idx="46">
                  <c:v>1.4494089999999999</c:v>
                </c:pt>
                <c:pt idx="47">
                  <c:v>1.5013719999999999</c:v>
                </c:pt>
                <c:pt idx="48">
                  <c:v>1.562506</c:v>
                </c:pt>
                <c:pt idx="49">
                  <c:v>1.6109659999999999</c:v>
                </c:pt>
                <c:pt idx="50">
                  <c:v>1.6665829999999999</c:v>
                </c:pt>
                <c:pt idx="51">
                  <c:v>1.72397</c:v>
                </c:pt>
                <c:pt idx="52">
                  <c:v>1.782268</c:v>
                </c:pt>
                <c:pt idx="53">
                  <c:v>1.8306229999999999</c:v>
                </c:pt>
                <c:pt idx="54">
                  <c:v>1.886693</c:v>
                </c:pt>
                <c:pt idx="55">
                  <c:v>1.938409</c:v>
                </c:pt>
                <c:pt idx="56">
                  <c:v>1.983892</c:v>
                </c:pt>
                <c:pt idx="57">
                  <c:v>2.036816</c:v>
                </c:pt>
                <c:pt idx="58">
                  <c:v>2.0860349999999999</c:v>
                </c:pt>
                <c:pt idx="59">
                  <c:v>2.1328800000000001</c:v>
                </c:pt>
                <c:pt idx="60">
                  <c:v>2.1774629999999999</c:v>
                </c:pt>
                <c:pt idx="61">
                  <c:v>2.228783</c:v>
                </c:pt>
                <c:pt idx="62">
                  <c:v>2.2742290000000001</c:v>
                </c:pt>
                <c:pt idx="63">
                  <c:v>2.311153</c:v>
                </c:pt>
                <c:pt idx="64">
                  <c:v>2.3681739999999998</c:v>
                </c:pt>
                <c:pt idx="65">
                  <c:v>2.4164789999999998</c:v>
                </c:pt>
                <c:pt idx="66">
                  <c:v>2.4531640000000001</c:v>
                </c:pt>
                <c:pt idx="67">
                  <c:v>2.5038070000000001</c:v>
                </c:pt>
                <c:pt idx="68">
                  <c:v>2.5467499999999998</c:v>
                </c:pt>
                <c:pt idx="69">
                  <c:v>2.5891419999999998</c:v>
                </c:pt>
                <c:pt idx="70">
                  <c:v>2.6343589999999999</c:v>
                </c:pt>
                <c:pt idx="71">
                  <c:v>2.676396</c:v>
                </c:pt>
                <c:pt idx="72">
                  <c:v>2.7182979999999999</c:v>
                </c:pt>
                <c:pt idx="73">
                  <c:v>2.7660710000000002</c:v>
                </c:pt>
                <c:pt idx="74">
                  <c:v>2.8033860000000002</c:v>
                </c:pt>
                <c:pt idx="75">
                  <c:v>2.8565160000000001</c:v>
                </c:pt>
                <c:pt idx="76">
                  <c:v>2.9064950000000001</c:v>
                </c:pt>
                <c:pt idx="77">
                  <c:v>2.958942</c:v>
                </c:pt>
                <c:pt idx="78">
                  <c:v>3.0084680000000001</c:v>
                </c:pt>
                <c:pt idx="79">
                  <c:v>3.069877</c:v>
                </c:pt>
                <c:pt idx="80">
                  <c:v>3.1126339999999999</c:v>
                </c:pt>
                <c:pt idx="81">
                  <c:v>3.172123</c:v>
                </c:pt>
                <c:pt idx="82">
                  <c:v>3.2145820000000001</c:v>
                </c:pt>
                <c:pt idx="83">
                  <c:v>3.2703799999999998</c:v>
                </c:pt>
                <c:pt idx="84">
                  <c:v>3.3331919999999999</c:v>
                </c:pt>
                <c:pt idx="85">
                  <c:v>3.401764</c:v>
                </c:pt>
                <c:pt idx="86">
                  <c:v>3.473376</c:v>
                </c:pt>
                <c:pt idx="87">
                  <c:v>3.5207989999999998</c:v>
                </c:pt>
                <c:pt idx="88">
                  <c:v>3.5669219999999999</c:v>
                </c:pt>
                <c:pt idx="89">
                  <c:v>3.629848</c:v>
                </c:pt>
                <c:pt idx="90">
                  <c:v>3.6618149999999998</c:v>
                </c:pt>
                <c:pt idx="91">
                  <c:v>3.7118039999999999</c:v>
                </c:pt>
                <c:pt idx="92">
                  <c:v>3.749762</c:v>
                </c:pt>
                <c:pt idx="93">
                  <c:v>3.7986170000000001</c:v>
                </c:pt>
                <c:pt idx="94">
                  <c:v>3.8534160000000002</c:v>
                </c:pt>
                <c:pt idx="95">
                  <c:v>3.9154800000000001</c:v>
                </c:pt>
                <c:pt idx="96">
                  <c:v>3.9526829999999999</c:v>
                </c:pt>
                <c:pt idx="97">
                  <c:v>4.0034080000000003</c:v>
                </c:pt>
                <c:pt idx="98">
                  <c:v>4.0408010000000001</c:v>
                </c:pt>
                <c:pt idx="99">
                  <c:v>4.0903869999999998</c:v>
                </c:pt>
                <c:pt idx="100">
                  <c:v>4.1565440000000002</c:v>
                </c:pt>
                <c:pt idx="101">
                  <c:v>4.1898540000000004</c:v>
                </c:pt>
                <c:pt idx="102">
                  <c:v>4.2178810000000002</c:v>
                </c:pt>
                <c:pt idx="103">
                  <c:v>4.2633669999999997</c:v>
                </c:pt>
                <c:pt idx="104">
                  <c:v>4.3053080000000001</c:v>
                </c:pt>
                <c:pt idx="105">
                  <c:v>4.3548640000000001</c:v>
                </c:pt>
                <c:pt idx="106">
                  <c:v>4.4311100000000003</c:v>
                </c:pt>
                <c:pt idx="107">
                  <c:v>4.48888</c:v>
                </c:pt>
                <c:pt idx="108">
                  <c:v>4.5252150000000002</c:v>
                </c:pt>
                <c:pt idx="109">
                  <c:v>4.5782020000000001</c:v>
                </c:pt>
                <c:pt idx="110">
                  <c:v>4.6301069999999998</c:v>
                </c:pt>
                <c:pt idx="111">
                  <c:v>4.6766959999999997</c:v>
                </c:pt>
                <c:pt idx="112">
                  <c:v>4.7150840000000001</c:v>
                </c:pt>
                <c:pt idx="113">
                  <c:v>4.7721349999999996</c:v>
                </c:pt>
                <c:pt idx="114">
                  <c:v>4.8283209999999999</c:v>
                </c:pt>
                <c:pt idx="115">
                  <c:v>4.867928</c:v>
                </c:pt>
                <c:pt idx="116">
                  <c:v>4.896712</c:v>
                </c:pt>
                <c:pt idx="117">
                  <c:v>4.9707210000000002</c:v>
                </c:pt>
                <c:pt idx="118">
                  <c:v>5.0181969999999998</c:v>
                </c:pt>
                <c:pt idx="119">
                  <c:v>5.0779069999999997</c:v>
                </c:pt>
                <c:pt idx="120">
                  <c:v>5.1263810000000003</c:v>
                </c:pt>
                <c:pt idx="121">
                  <c:v>5.1876249999999997</c:v>
                </c:pt>
                <c:pt idx="122">
                  <c:v>5.2388430000000001</c:v>
                </c:pt>
                <c:pt idx="123">
                  <c:v>5.2640640000000003</c:v>
                </c:pt>
                <c:pt idx="124">
                  <c:v>5.3157800000000002</c:v>
                </c:pt>
                <c:pt idx="125">
                  <c:v>5.3458889999999997</c:v>
                </c:pt>
                <c:pt idx="126">
                  <c:v>5.3852820000000001</c:v>
                </c:pt>
                <c:pt idx="127">
                  <c:v>5.4575589999999998</c:v>
                </c:pt>
                <c:pt idx="128">
                  <c:v>5.4877510000000003</c:v>
                </c:pt>
                <c:pt idx="129">
                  <c:v>5.5660239999999996</c:v>
                </c:pt>
                <c:pt idx="130">
                  <c:v>5.6062110000000001</c:v>
                </c:pt>
                <c:pt idx="131">
                  <c:v>5.6638039999999998</c:v>
                </c:pt>
                <c:pt idx="132">
                  <c:v>5.7135550000000004</c:v>
                </c:pt>
                <c:pt idx="133">
                  <c:v>5.7779910000000001</c:v>
                </c:pt>
                <c:pt idx="134">
                  <c:v>5.8089110000000002</c:v>
                </c:pt>
                <c:pt idx="135">
                  <c:v>5.8641319999999997</c:v>
                </c:pt>
                <c:pt idx="136">
                  <c:v>5.932277</c:v>
                </c:pt>
                <c:pt idx="137">
                  <c:v>5.9696420000000003</c:v>
                </c:pt>
                <c:pt idx="138">
                  <c:v>6.0327710000000003</c:v>
                </c:pt>
                <c:pt idx="139">
                  <c:v>6.0924139999999998</c:v>
                </c:pt>
                <c:pt idx="140">
                  <c:v>6.1047750000000001</c:v>
                </c:pt>
                <c:pt idx="141">
                  <c:v>6.1845020000000002</c:v>
                </c:pt>
                <c:pt idx="142">
                  <c:v>6.22044</c:v>
                </c:pt>
                <c:pt idx="143">
                  <c:v>6.2703720000000001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CONTROLS!$AW$16</c:f>
              <c:strCache>
                <c:ptCount val="1"/>
                <c:pt idx="0">
                  <c:v>25.00nM R1881 A7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CONTROLS!$AW$23:$AW$170</c:f>
              <c:numCache>
                <c:formatCode>General</c:formatCode>
                <c:ptCount val="148"/>
                <c:pt idx="0">
                  <c:v>0.14333799999999999</c:v>
                </c:pt>
                <c:pt idx="1">
                  <c:v>0.18712000000000001</c:v>
                </c:pt>
                <c:pt idx="2">
                  <c:v>0.200652</c:v>
                </c:pt>
                <c:pt idx="3">
                  <c:v>0.21540100000000001</c:v>
                </c:pt>
                <c:pt idx="4">
                  <c:v>0.23625099999999999</c:v>
                </c:pt>
                <c:pt idx="5">
                  <c:v>0.25573299999999999</c:v>
                </c:pt>
                <c:pt idx="6">
                  <c:v>0.28223599999999999</c:v>
                </c:pt>
                <c:pt idx="7">
                  <c:v>0.30952499999999999</c:v>
                </c:pt>
                <c:pt idx="8">
                  <c:v>0.33827000000000002</c:v>
                </c:pt>
                <c:pt idx="9">
                  <c:v>0.375606</c:v>
                </c:pt>
                <c:pt idx="10">
                  <c:v>0.41488900000000001</c:v>
                </c:pt>
                <c:pt idx="11">
                  <c:v>0.44968799999999998</c:v>
                </c:pt>
                <c:pt idx="12">
                  <c:v>0.48834300000000003</c:v>
                </c:pt>
                <c:pt idx="13">
                  <c:v>0.52952100000000002</c:v>
                </c:pt>
                <c:pt idx="14">
                  <c:v>0.56995700000000005</c:v>
                </c:pt>
                <c:pt idx="15">
                  <c:v>0.61042799999999997</c:v>
                </c:pt>
                <c:pt idx="16">
                  <c:v>0.65052399999999999</c:v>
                </c:pt>
                <c:pt idx="17">
                  <c:v>0.69175600000000004</c:v>
                </c:pt>
                <c:pt idx="18">
                  <c:v>0.73917900000000003</c:v>
                </c:pt>
                <c:pt idx="19">
                  <c:v>0.78869699999999998</c:v>
                </c:pt>
                <c:pt idx="20">
                  <c:v>0.83584000000000003</c:v>
                </c:pt>
                <c:pt idx="21">
                  <c:v>0.88957600000000003</c:v>
                </c:pt>
                <c:pt idx="22">
                  <c:v>0.94582999999999995</c:v>
                </c:pt>
                <c:pt idx="23">
                  <c:v>1</c:v>
                </c:pt>
                <c:pt idx="24">
                  <c:v>1.02525</c:v>
                </c:pt>
                <c:pt idx="25">
                  <c:v>1.0524370000000001</c:v>
                </c:pt>
                <c:pt idx="26">
                  <c:v>1.0604020000000001</c:v>
                </c:pt>
                <c:pt idx="27">
                  <c:v>1.078951</c:v>
                </c:pt>
                <c:pt idx="28">
                  <c:v>1.0547150000000001</c:v>
                </c:pt>
                <c:pt idx="29">
                  <c:v>1.07552</c:v>
                </c:pt>
                <c:pt idx="30">
                  <c:v>1.080811</c:v>
                </c:pt>
                <c:pt idx="31">
                  <c:v>1.0928979999999999</c:v>
                </c:pt>
                <c:pt idx="32">
                  <c:v>1.105194</c:v>
                </c:pt>
                <c:pt idx="33">
                  <c:v>1.1154470000000001</c:v>
                </c:pt>
                <c:pt idx="34">
                  <c:v>1.1360589999999999</c:v>
                </c:pt>
                <c:pt idx="35">
                  <c:v>1.154617</c:v>
                </c:pt>
                <c:pt idx="36">
                  <c:v>1.170903</c:v>
                </c:pt>
                <c:pt idx="37">
                  <c:v>1.182091</c:v>
                </c:pt>
                <c:pt idx="38">
                  <c:v>1.2032849999999999</c:v>
                </c:pt>
                <c:pt idx="39">
                  <c:v>1.2134290000000001</c:v>
                </c:pt>
                <c:pt idx="40">
                  <c:v>1.22803</c:v>
                </c:pt>
                <c:pt idx="41">
                  <c:v>1.2415480000000001</c:v>
                </c:pt>
                <c:pt idx="42">
                  <c:v>1.256448</c:v>
                </c:pt>
                <c:pt idx="43">
                  <c:v>1.26773</c:v>
                </c:pt>
                <c:pt idx="44">
                  <c:v>1.324551</c:v>
                </c:pt>
                <c:pt idx="45">
                  <c:v>1.3711990000000001</c:v>
                </c:pt>
                <c:pt idx="46">
                  <c:v>1.4211259999999999</c:v>
                </c:pt>
                <c:pt idx="47">
                  <c:v>1.467131</c:v>
                </c:pt>
                <c:pt idx="48">
                  <c:v>1.502518</c:v>
                </c:pt>
                <c:pt idx="49">
                  <c:v>1.5464720000000001</c:v>
                </c:pt>
                <c:pt idx="50">
                  <c:v>1.5902909999999999</c:v>
                </c:pt>
                <c:pt idx="51">
                  <c:v>1.6373869999999999</c:v>
                </c:pt>
                <c:pt idx="52">
                  <c:v>1.694035</c:v>
                </c:pt>
                <c:pt idx="53">
                  <c:v>1.7344729999999999</c:v>
                </c:pt>
                <c:pt idx="54">
                  <c:v>1.779614</c:v>
                </c:pt>
                <c:pt idx="55">
                  <c:v>1.8263119999999999</c:v>
                </c:pt>
                <c:pt idx="56">
                  <c:v>1.8773519999999999</c:v>
                </c:pt>
                <c:pt idx="57">
                  <c:v>1.918722</c:v>
                </c:pt>
                <c:pt idx="58">
                  <c:v>1.9674199999999999</c:v>
                </c:pt>
                <c:pt idx="59">
                  <c:v>2.011676</c:v>
                </c:pt>
                <c:pt idx="60">
                  <c:v>2.061204</c:v>
                </c:pt>
                <c:pt idx="61">
                  <c:v>2.101483</c:v>
                </c:pt>
                <c:pt idx="62">
                  <c:v>2.1292840000000002</c:v>
                </c:pt>
                <c:pt idx="63">
                  <c:v>2.1643849999999998</c:v>
                </c:pt>
                <c:pt idx="64">
                  <c:v>2.2011980000000002</c:v>
                </c:pt>
                <c:pt idx="65">
                  <c:v>2.2483919999999999</c:v>
                </c:pt>
                <c:pt idx="66">
                  <c:v>2.2788270000000002</c:v>
                </c:pt>
                <c:pt idx="67">
                  <c:v>2.3242099999999999</c:v>
                </c:pt>
                <c:pt idx="68">
                  <c:v>2.3655710000000001</c:v>
                </c:pt>
                <c:pt idx="69">
                  <c:v>2.3972009999999999</c:v>
                </c:pt>
                <c:pt idx="70">
                  <c:v>2.445128</c:v>
                </c:pt>
                <c:pt idx="71">
                  <c:v>2.480979</c:v>
                </c:pt>
                <c:pt idx="72">
                  <c:v>2.5268359999999999</c:v>
                </c:pt>
                <c:pt idx="73">
                  <c:v>2.5622729999999998</c:v>
                </c:pt>
                <c:pt idx="74">
                  <c:v>2.5903999999999998</c:v>
                </c:pt>
                <c:pt idx="75">
                  <c:v>2.6236000000000002</c:v>
                </c:pt>
                <c:pt idx="76">
                  <c:v>2.6602749999999999</c:v>
                </c:pt>
                <c:pt idx="77">
                  <c:v>2.695497</c:v>
                </c:pt>
                <c:pt idx="78">
                  <c:v>2.7448320000000002</c:v>
                </c:pt>
                <c:pt idx="79">
                  <c:v>2.7894220000000001</c:v>
                </c:pt>
                <c:pt idx="80">
                  <c:v>2.821428</c:v>
                </c:pt>
                <c:pt idx="81">
                  <c:v>2.8640379999999999</c:v>
                </c:pt>
                <c:pt idx="82">
                  <c:v>2.921967</c:v>
                </c:pt>
                <c:pt idx="83">
                  <c:v>2.955355</c:v>
                </c:pt>
                <c:pt idx="84">
                  <c:v>2.9947889999999999</c:v>
                </c:pt>
                <c:pt idx="85">
                  <c:v>3.0354719999999999</c:v>
                </c:pt>
                <c:pt idx="86">
                  <c:v>3.057312</c:v>
                </c:pt>
                <c:pt idx="87">
                  <c:v>3.0883959999999999</c:v>
                </c:pt>
                <c:pt idx="88">
                  <c:v>3.1379640000000002</c:v>
                </c:pt>
                <c:pt idx="89">
                  <c:v>3.1909480000000001</c:v>
                </c:pt>
                <c:pt idx="90">
                  <c:v>3.223239</c:v>
                </c:pt>
                <c:pt idx="91">
                  <c:v>3.2693270000000001</c:v>
                </c:pt>
                <c:pt idx="92">
                  <c:v>3.30288</c:v>
                </c:pt>
                <c:pt idx="93">
                  <c:v>3.3433730000000002</c:v>
                </c:pt>
                <c:pt idx="94">
                  <c:v>3.3641740000000002</c:v>
                </c:pt>
                <c:pt idx="95">
                  <c:v>3.4008569999999998</c:v>
                </c:pt>
                <c:pt idx="96">
                  <c:v>3.4400140000000001</c:v>
                </c:pt>
                <c:pt idx="97">
                  <c:v>3.4812609999999999</c:v>
                </c:pt>
                <c:pt idx="98">
                  <c:v>3.5385369999999998</c:v>
                </c:pt>
                <c:pt idx="99">
                  <c:v>3.555428</c:v>
                </c:pt>
                <c:pt idx="100">
                  <c:v>3.6180110000000001</c:v>
                </c:pt>
                <c:pt idx="101">
                  <c:v>3.6575319999999998</c:v>
                </c:pt>
                <c:pt idx="102">
                  <c:v>3.6719249999999999</c:v>
                </c:pt>
                <c:pt idx="103">
                  <c:v>3.71773</c:v>
                </c:pt>
                <c:pt idx="104">
                  <c:v>3.7566649999999999</c:v>
                </c:pt>
                <c:pt idx="105">
                  <c:v>3.8073679999999999</c:v>
                </c:pt>
                <c:pt idx="106">
                  <c:v>3.8385340000000001</c:v>
                </c:pt>
                <c:pt idx="107">
                  <c:v>3.8771249999999999</c:v>
                </c:pt>
                <c:pt idx="108">
                  <c:v>3.9153660000000001</c:v>
                </c:pt>
                <c:pt idx="109">
                  <c:v>3.9410750000000001</c:v>
                </c:pt>
                <c:pt idx="110">
                  <c:v>3.9967769999999998</c:v>
                </c:pt>
                <c:pt idx="111">
                  <c:v>4.035679</c:v>
                </c:pt>
                <c:pt idx="112">
                  <c:v>4.0729300000000004</c:v>
                </c:pt>
                <c:pt idx="113">
                  <c:v>4.1113549999999996</c:v>
                </c:pt>
                <c:pt idx="114">
                  <c:v>4.1726720000000004</c:v>
                </c:pt>
                <c:pt idx="115">
                  <c:v>4.2282299999999999</c:v>
                </c:pt>
                <c:pt idx="116">
                  <c:v>4.250864</c:v>
                </c:pt>
                <c:pt idx="117">
                  <c:v>4.2646160000000002</c:v>
                </c:pt>
                <c:pt idx="118">
                  <c:v>4.2972489999999999</c:v>
                </c:pt>
                <c:pt idx="119">
                  <c:v>4.335439</c:v>
                </c:pt>
                <c:pt idx="120">
                  <c:v>4.3792119999999999</c:v>
                </c:pt>
                <c:pt idx="121">
                  <c:v>4.4196879999999998</c:v>
                </c:pt>
                <c:pt idx="122">
                  <c:v>4.4324640000000004</c:v>
                </c:pt>
                <c:pt idx="123">
                  <c:v>4.4698330000000004</c:v>
                </c:pt>
                <c:pt idx="124">
                  <c:v>4.4924600000000003</c:v>
                </c:pt>
                <c:pt idx="125">
                  <c:v>4.5274799999999997</c:v>
                </c:pt>
                <c:pt idx="126">
                  <c:v>4.560638</c:v>
                </c:pt>
                <c:pt idx="127">
                  <c:v>4.5844199999999997</c:v>
                </c:pt>
                <c:pt idx="128">
                  <c:v>4.6116710000000003</c:v>
                </c:pt>
                <c:pt idx="129">
                  <c:v>4.6679079999999997</c:v>
                </c:pt>
                <c:pt idx="130">
                  <c:v>4.7197170000000002</c:v>
                </c:pt>
                <c:pt idx="131">
                  <c:v>4.7528280000000001</c:v>
                </c:pt>
                <c:pt idx="132">
                  <c:v>4.7982389999999997</c:v>
                </c:pt>
                <c:pt idx="133">
                  <c:v>4.8248170000000004</c:v>
                </c:pt>
                <c:pt idx="134">
                  <c:v>4.8582799999999997</c:v>
                </c:pt>
                <c:pt idx="135">
                  <c:v>4.8752329999999997</c:v>
                </c:pt>
                <c:pt idx="136">
                  <c:v>4.9174980000000001</c:v>
                </c:pt>
                <c:pt idx="137">
                  <c:v>4.945589</c:v>
                </c:pt>
                <c:pt idx="138">
                  <c:v>4.9883009999999999</c:v>
                </c:pt>
                <c:pt idx="139">
                  <c:v>5.0100189999999998</c:v>
                </c:pt>
                <c:pt idx="140">
                  <c:v>5.0337759999999996</c:v>
                </c:pt>
                <c:pt idx="141">
                  <c:v>5.081099</c:v>
                </c:pt>
                <c:pt idx="142">
                  <c:v>5.1135919999999997</c:v>
                </c:pt>
                <c:pt idx="143">
                  <c:v>5.14534</c:v>
                </c:pt>
                <c:pt idx="144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CONTROLS!$AX$16</c:f>
              <c:strCache>
                <c:ptCount val="1"/>
                <c:pt idx="0">
                  <c:v>12.50nM R1881 A8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CONTROLS!$AX$23:$AX$170</c:f>
              <c:numCache>
                <c:formatCode>General</c:formatCode>
                <c:ptCount val="148"/>
                <c:pt idx="0">
                  <c:v>0.170735</c:v>
                </c:pt>
                <c:pt idx="1">
                  <c:v>0.204511</c:v>
                </c:pt>
                <c:pt idx="2">
                  <c:v>0.23242599999999999</c:v>
                </c:pt>
                <c:pt idx="3">
                  <c:v>0.25976399999999999</c:v>
                </c:pt>
                <c:pt idx="4">
                  <c:v>0.28145300000000001</c:v>
                </c:pt>
                <c:pt idx="5">
                  <c:v>0.30327399999999999</c:v>
                </c:pt>
                <c:pt idx="6">
                  <c:v>0.32644099999999998</c:v>
                </c:pt>
                <c:pt idx="7">
                  <c:v>0.35464600000000002</c:v>
                </c:pt>
                <c:pt idx="8">
                  <c:v>0.38785900000000001</c:v>
                </c:pt>
                <c:pt idx="9">
                  <c:v>0.422736</c:v>
                </c:pt>
                <c:pt idx="10">
                  <c:v>0.45629199999999998</c:v>
                </c:pt>
                <c:pt idx="11">
                  <c:v>0.49460999999999999</c:v>
                </c:pt>
                <c:pt idx="12">
                  <c:v>0.53208100000000003</c:v>
                </c:pt>
                <c:pt idx="13">
                  <c:v>0.56785600000000003</c:v>
                </c:pt>
                <c:pt idx="14">
                  <c:v>0.60222399999999998</c:v>
                </c:pt>
                <c:pt idx="15">
                  <c:v>0.63409499999999996</c:v>
                </c:pt>
                <c:pt idx="16">
                  <c:v>0.67598000000000003</c:v>
                </c:pt>
                <c:pt idx="17">
                  <c:v>0.71454899999999999</c:v>
                </c:pt>
                <c:pt idx="18">
                  <c:v>0.76183900000000004</c:v>
                </c:pt>
                <c:pt idx="19">
                  <c:v>0.80035999999999996</c:v>
                </c:pt>
                <c:pt idx="20">
                  <c:v>0.84860400000000002</c:v>
                </c:pt>
                <c:pt idx="21">
                  <c:v>0.90280800000000005</c:v>
                </c:pt>
                <c:pt idx="22">
                  <c:v>0.95062100000000005</c:v>
                </c:pt>
                <c:pt idx="23">
                  <c:v>1</c:v>
                </c:pt>
                <c:pt idx="24">
                  <c:v>1.0417540000000001</c:v>
                </c:pt>
                <c:pt idx="25">
                  <c:v>1.091947</c:v>
                </c:pt>
                <c:pt idx="26">
                  <c:v>1.0976090000000001</c:v>
                </c:pt>
                <c:pt idx="27">
                  <c:v>1.1195109999999999</c:v>
                </c:pt>
                <c:pt idx="28">
                  <c:v>1.0953930000000001</c:v>
                </c:pt>
                <c:pt idx="29">
                  <c:v>1.1130249999999999</c:v>
                </c:pt>
                <c:pt idx="30">
                  <c:v>1.109677</c:v>
                </c:pt>
                <c:pt idx="31">
                  <c:v>1.121424</c:v>
                </c:pt>
                <c:pt idx="32">
                  <c:v>1.128725</c:v>
                </c:pt>
                <c:pt idx="33">
                  <c:v>1.1407389999999999</c:v>
                </c:pt>
                <c:pt idx="34">
                  <c:v>1.1596930000000001</c:v>
                </c:pt>
                <c:pt idx="35">
                  <c:v>1.1778729999999999</c:v>
                </c:pt>
                <c:pt idx="36">
                  <c:v>1.1910970000000001</c:v>
                </c:pt>
                <c:pt idx="37">
                  <c:v>1.205932</c:v>
                </c:pt>
                <c:pt idx="38">
                  <c:v>1.2183919999999999</c:v>
                </c:pt>
                <c:pt idx="39">
                  <c:v>1.235792</c:v>
                </c:pt>
                <c:pt idx="40">
                  <c:v>1.249857</c:v>
                </c:pt>
                <c:pt idx="41">
                  <c:v>1.2652330000000001</c:v>
                </c:pt>
                <c:pt idx="42">
                  <c:v>1.285606</c:v>
                </c:pt>
                <c:pt idx="43">
                  <c:v>1.295444</c:v>
                </c:pt>
                <c:pt idx="44">
                  <c:v>1.35164</c:v>
                </c:pt>
                <c:pt idx="45">
                  <c:v>1.405953</c:v>
                </c:pt>
                <c:pt idx="46">
                  <c:v>1.454769</c:v>
                </c:pt>
                <c:pt idx="47">
                  <c:v>1.5001580000000001</c:v>
                </c:pt>
                <c:pt idx="48">
                  <c:v>1.543164</c:v>
                </c:pt>
                <c:pt idx="49">
                  <c:v>1.592033</c:v>
                </c:pt>
                <c:pt idx="50">
                  <c:v>1.636803</c:v>
                </c:pt>
                <c:pt idx="51">
                  <c:v>1.6845939999999999</c:v>
                </c:pt>
                <c:pt idx="52">
                  <c:v>1.7376309999999999</c:v>
                </c:pt>
                <c:pt idx="53">
                  <c:v>1.78261</c:v>
                </c:pt>
                <c:pt idx="54">
                  <c:v>1.825143</c:v>
                </c:pt>
                <c:pt idx="55">
                  <c:v>1.8667819999999999</c:v>
                </c:pt>
                <c:pt idx="56">
                  <c:v>1.9070849999999999</c:v>
                </c:pt>
                <c:pt idx="57">
                  <c:v>1.947675</c:v>
                </c:pt>
                <c:pt idx="58">
                  <c:v>1.9813639999999999</c:v>
                </c:pt>
                <c:pt idx="59">
                  <c:v>2.016159</c:v>
                </c:pt>
                <c:pt idx="60">
                  <c:v>2.054929</c:v>
                </c:pt>
                <c:pt idx="61">
                  <c:v>2.0844610000000001</c:v>
                </c:pt>
                <c:pt idx="62">
                  <c:v>2.1152150000000001</c:v>
                </c:pt>
                <c:pt idx="63">
                  <c:v>2.1432660000000001</c:v>
                </c:pt>
                <c:pt idx="64">
                  <c:v>2.1795490000000002</c:v>
                </c:pt>
                <c:pt idx="65">
                  <c:v>2.2124820000000001</c:v>
                </c:pt>
                <c:pt idx="66">
                  <c:v>2.2545470000000001</c:v>
                </c:pt>
                <c:pt idx="67">
                  <c:v>2.2829060000000001</c:v>
                </c:pt>
                <c:pt idx="68">
                  <c:v>2.3349139999999999</c:v>
                </c:pt>
                <c:pt idx="69">
                  <c:v>2.3587220000000002</c:v>
                </c:pt>
                <c:pt idx="70">
                  <c:v>2.3845130000000001</c:v>
                </c:pt>
                <c:pt idx="71">
                  <c:v>2.423829</c:v>
                </c:pt>
                <c:pt idx="72">
                  <c:v>2.4676480000000001</c:v>
                </c:pt>
                <c:pt idx="73">
                  <c:v>2.4870380000000001</c:v>
                </c:pt>
                <c:pt idx="74">
                  <c:v>2.525293</c:v>
                </c:pt>
                <c:pt idx="75">
                  <c:v>2.5565660000000001</c:v>
                </c:pt>
                <c:pt idx="76">
                  <c:v>2.5992519999999999</c:v>
                </c:pt>
                <c:pt idx="77">
                  <c:v>2.643132</c:v>
                </c:pt>
                <c:pt idx="78">
                  <c:v>2.6987809999999999</c:v>
                </c:pt>
                <c:pt idx="79">
                  <c:v>2.7469030000000001</c:v>
                </c:pt>
                <c:pt idx="80">
                  <c:v>2.790127</c:v>
                </c:pt>
                <c:pt idx="81">
                  <c:v>2.8395609999999998</c:v>
                </c:pt>
                <c:pt idx="82">
                  <c:v>2.8795000000000002</c:v>
                </c:pt>
                <c:pt idx="83">
                  <c:v>2.9261080000000002</c:v>
                </c:pt>
                <c:pt idx="84">
                  <c:v>2.95546</c:v>
                </c:pt>
                <c:pt idx="85">
                  <c:v>2.9918629999999999</c:v>
                </c:pt>
                <c:pt idx="86">
                  <c:v>3.0225599999999999</c:v>
                </c:pt>
                <c:pt idx="87">
                  <c:v>3.0554640000000002</c:v>
                </c:pt>
                <c:pt idx="88">
                  <c:v>3.0885940000000001</c:v>
                </c:pt>
                <c:pt idx="89">
                  <c:v>3.1351680000000002</c:v>
                </c:pt>
                <c:pt idx="90">
                  <c:v>3.17618</c:v>
                </c:pt>
                <c:pt idx="91">
                  <c:v>3.1932339999999999</c:v>
                </c:pt>
                <c:pt idx="92">
                  <c:v>3.2350880000000002</c:v>
                </c:pt>
                <c:pt idx="93">
                  <c:v>3.262505</c:v>
                </c:pt>
                <c:pt idx="94">
                  <c:v>3.3107609999999998</c:v>
                </c:pt>
                <c:pt idx="95">
                  <c:v>3.3409770000000001</c:v>
                </c:pt>
                <c:pt idx="96">
                  <c:v>3.3874430000000002</c:v>
                </c:pt>
                <c:pt idx="97">
                  <c:v>3.4214099999999998</c:v>
                </c:pt>
                <c:pt idx="98">
                  <c:v>3.4546920000000001</c:v>
                </c:pt>
                <c:pt idx="99">
                  <c:v>3.4948920000000001</c:v>
                </c:pt>
                <c:pt idx="100">
                  <c:v>3.5320079999999998</c:v>
                </c:pt>
                <c:pt idx="101">
                  <c:v>3.544889</c:v>
                </c:pt>
                <c:pt idx="102">
                  <c:v>3.586106</c:v>
                </c:pt>
                <c:pt idx="103">
                  <c:v>3.6229640000000001</c:v>
                </c:pt>
                <c:pt idx="104">
                  <c:v>3.6655500000000001</c:v>
                </c:pt>
                <c:pt idx="105">
                  <c:v>3.7164549999999998</c:v>
                </c:pt>
                <c:pt idx="106">
                  <c:v>3.754953</c:v>
                </c:pt>
                <c:pt idx="107">
                  <c:v>3.7873709999999998</c:v>
                </c:pt>
                <c:pt idx="108">
                  <c:v>3.811652</c:v>
                </c:pt>
                <c:pt idx="109">
                  <c:v>3.8327960000000001</c:v>
                </c:pt>
                <c:pt idx="110">
                  <c:v>3.8664489999999998</c:v>
                </c:pt>
                <c:pt idx="111">
                  <c:v>3.8980440000000001</c:v>
                </c:pt>
                <c:pt idx="112">
                  <c:v>3.9339240000000002</c:v>
                </c:pt>
                <c:pt idx="113">
                  <c:v>3.9759099999999998</c:v>
                </c:pt>
                <c:pt idx="114">
                  <c:v>3.988928</c:v>
                </c:pt>
                <c:pt idx="115">
                  <c:v>4.0354710000000003</c:v>
                </c:pt>
                <c:pt idx="116">
                  <c:v>4.0634540000000001</c:v>
                </c:pt>
                <c:pt idx="117">
                  <c:v>4.0909360000000001</c:v>
                </c:pt>
                <c:pt idx="118">
                  <c:v>4.1249750000000001</c:v>
                </c:pt>
                <c:pt idx="119">
                  <c:v>4.1619929999999998</c:v>
                </c:pt>
                <c:pt idx="120">
                  <c:v>4.1924330000000003</c:v>
                </c:pt>
                <c:pt idx="121">
                  <c:v>4.2363970000000002</c:v>
                </c:pt>
                <c:pt idx="122">
                  <c:v>4.2668850000000003</c:v>
                </c:pt>
                <c:pt idx="123">
                  <c:v>4.3026220000000004</c:v>
                </c:pt>
                <c:pt idx="124">
                  <c:v>4.3195119999999996</c:v>
                </c:pt>
                <c:pt idx="125">
                  <c:v>4.3546250000000004</c:v>
                </c:pt>
                <c:pt idx="126">
                  <c:v>4.3870950000000004</c:v>
                </c:pt>
                <c:pt idx="127">
                  <c:v>4.4096789999999997</c:v>
                </c:pt>
                <c:pt idx="128">
                  <c:v>4.4517340000000001</c:v>
                </c:pt>
                <c:pt idx="129">
                  <c:v>4.4826449999999998</c:v>
                </c:pt>
                <c:pt idx="130">
                  <c:v>4.5146639999999998</c:v>
                </c:pt>
                <c:pt idx="131">
                  <c:v>4.5662330000000004</c:v>
                </c:pt>
                <c:pt idx="132">
                  <c:v>4.5777599999999996</c:v>
                </c:pt>
                <c:pt idx="133">
                  <c:v>4.6056699999999999</c:v>
                </c:pt>
                <c:pt idx="134">
                  <c:v>4.6338710000000001</c:v>
                </c:pt>
                <c:pt idx="135">
                  <c:v>4.6671180000000003</c:v>
                </c:pt>
                <c:pt idx="136">
                  <c:v>4.6999680000000001</c:v>
                </c:pt>
                <c:pt idx="137">
                  <c:v>4.7189719999999999</c:v>
                </c:pt>
                <c:pt idx="138">
                  <c:v>4.7630869999999996</c:v>
                </c:pt>
                <c:pt idx="139">
                  <c:v>4.7999549999999997</c:v>
                </c:pt>
                <c:pt idx="140">
                  <c:v>4.8180610000000001</c:v>
                </c:pt>
                <c:pt idx="141">
                  <c:v>4.8526730000000002</c:v>
                </c:pt>
                <c:pt idx="142">
                  <c:v>4.871353</c:v>
                </c:pt>
                <c:pt idx="143">
                  <c:v>4.9075150000000001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CONTROLS!$AY$16</c:f>
              <c:strCache>
                <c:ptCount val="1"/>
                <c:pt idx="0">
                  <c:v>6.25nM R1881 A9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CONTROLS!$AY$23:$AY$170</c:f>
              <c:numCache>
                <c:formatCode>General</c:formatCode>
                <c:ptCount val="148"/>
                <c:pt idx="0">
                  <c:v>0.12982199999999999</c:v>
                </c:pt>
                <c:pt idx="1">
                  <c:v>0.173486</c:v>
                </c:pt>
                <c:pt idx="2">
                  <c:v>0.20434099999999999</c:v>
                </c:pt>
                <c:pt idx="3">
                  <c:v>0.22929099999999999</c:v>
                </c:pt>
                <c:pt idx="4">
                  <c:v>0.25061800000000001</c:v>
                </c:pt>
                <c:pt idx="5">
                  <c:v>0.27495399999999998</c:v>
                </c:pt>
                <c:pt idx="6">
                  <c:v>0.296489</c:v>
                </c:pt>
                <c:pt idx="7">
                  <c:v>0.32472400000000001</c:v>
                </c:pt>
                <c:pt idx="8">
                  <c:v>0.362126</c:v>
                </c:pt>
                <c:pt idx="9">
                  <c:v>0.393654</c:v>
                </c:pt>
                <c:pt idx="10">
                  <c:v>0.43399300000000002</c:v>
                </c:pt>
                <c:pt idx="11">
                  <c:v>0.47389900000000001</c:v>
                </c:pt>
                <c:pt idx="12">
                  <c:v>0.51037999999999994</c:v>
                </c:pt>
                <c:pt idx="13">
                  <c:v>0.54790300000000003</c:v>
                </c:pt>
                <c:pt idx="14">
                  <c:v>0.59050599999999998</c:v>
                </c:pt>
                <c:pt idx="15">
                  <c:v>0.629637</c:v>
                </c:pt>
                <c:pt idx="16">
                  <c:v>0.66581299999999999</c:v>
                </c:pt>
                <c:pt idx="17">
                  <c:v>0.70733699999999999</c:v>
                </c:pt>
                <c:pt idx="18">
                  <c:v>0.75140899999999999</c:v>
                </c:pt>
                <c:pt idx="19">
                  <c:v>0.80006299999999997</c:v>
                </c:pt>
                <c:pt idx="20">
                  <c:v>0.84250000000000003</c:v>
                </c:pt>
                <c:pt idx="21">
                  <c:v>0.89241000000000004</c:v>
                </c:pt>
                <c:pt idx="22">
                  <c:v>0.941442</c:v>
                </c:pt>
                <c:pt idx="23">
                  <c:v>1</c:v>
                </c:pt>
                <c:pt idx="24">
                  <c:v>1.051056</c:v>
                </c:pt>
                <c:pt idx="25">
                  <c:v>1.0806979999999999</c:v>
                </c:pt>
                <c:pt idx="26">
                  <c:v>1.0805929999999999</c:v>
                </c:pt>
                <c:pt idx="27">
                  <c:v>1.0990949999999999</c:v>
                </c:pt>
                <c:pt idx="28">
                  <c:v>1.0789599999999999</c:v>
                </c:pt>
                <c:pt idx="29">
                  <c:v>1.0917889999999999</c:v>
                </c:pt>
                <c:pt idx="30">
                  <c:v>1.0985529999999999</c:v>
                </c:pt>
                <c:pt idx="31">
                  <c:v>1.1039570000000001</c:v>
                </c:pt>
                <c:pt idx="32">
                  <c:v>1.119693</c:v>
                </c:pt>
                <c:pt idx="33">
                  <c:v>1.138191</c:v>
                </c:pt>
                <c:pt idx="34">
                  <c:v>1.1558079999999999</c:v>
                </c:pt>
                <c:pt idx="35">
                  <c:v>1.1713499999999999</c:v>
                </c:pt>
                <c:pt idx="36">
                  <c:v>1.1884490000000001</c:v>
                </c:pt>
                <c:pt idx="37">
                  <c:v>1.2032970000000001</c:v>
                </c:pt>
                <c:pt idx="38">
                  <c:v>1.2160580000000001</c:v>
                </c:pt>
                <c:pt idx="39">
                  <c:v>1.2362379999999999</c:v>
                </c:pt>
                <c:pt idx="40">
                  <c:v>1.249506</c:v>
                </c:pt>
                <c:pt idx="41">
                  <c:v>1.261836</c:v>
                </c:pt>
                <c:pt idx="42">
                  <c:v>1.2814719999999999</c:v>
                </c:pt>
                <c:pt idx="43">
                  <c:v>1.295331</c:v>
                </c:pt>
                <c:pt idx="44">
                  <c:v>1.351593</c:v>
                </c:pt>
                <c:pt idx="45">
                  <c:v>1.4023699999999999</c:v>
                </c:pt>
                <c:pt idx="46">
                  <c:v>1.4505840000000001</c:v>
                </c:pt>
                <c:pt idx="47">
                  <c:v>1.4956430000000001</c:v>
                </c:pt>
                <c:pt idx="48">
                  <c:v>1.540621</c:v>
                </c:pt>
                <c:pt idx="49">
                  <c:v>1.581582</c:v>
                </c:pt>
                <c:pt idx="50">
                  <c:v>1.629135</c:v>
                </c:pt>
                <c:pt idx="51">
                  <c:v>1.672547</c:v>
                </c:pt>
                <c:pt idx="52">
                  <c:v>1.7246360000000001</c:v>
                </c:pt>
                <c:pt idx="53">
                  <c:v>1.7593289999999999</c:v>
                </c:pt>
                <c:pt idx="54">
                  <c:v>1.8118430000000001</c:v>
                </c:pt>
                <c:pt idx="55">
                  <c:v>1.850514</c:v>
                </c:pt>
                <c:pt idx="56">
                  <c:v>1.884868</c:v>
                </c:pt>
                <c:pt idx="57">
                  <c:v>1.9221029999999999</c:v>
                </c:pt>
                <c:pt idx="58">
                  <c:v>1.9466760000000001</c:v>
                </c:pt>
                <c:pt idx="59">
                  <c:v>1.9762310000000001</c:v>
                </c:pt>
                <c:pt idx="60">
                  <c:v>2.0060989999999999</c:v>
                </c:pt>
                <c:pt idx="61">
                  <c:v>2.0367860000000002</c:v>
                </c:pt>
                <c:pt idx="62">
                  <c:v>2.0646879999999999</c:v>
                </c:pt>
                <c:pt idx="63">
                  <c:v>2.1105489999999998</c:v>
                </c:pt>
                <c:pt idx="64">
                  <c:v>2.15211</c:v>
                </c:pt>
                <c:pt idx="65">
                  <c:v>2.1809419999999999</c:v>
                </c:pt>
                <c:pt idx="66">
                  <c:v>2.202804</c:v>
                </c:pt>
                <c:pt idx="67">
                  <c:v>2.2452640000000001</c:v>
                </c:pt>
                <c:pt idx="68">
                  <c:v>2.2758189999999998</c:v>
                </c:pt>
                <c:pt idx="69">
                  <c:v>2.2991350000000002</c:v>
                </c:pt>
                <c:pt idx="70">
                  <c:v>2.332678</c:v>
                </c:pt>
                <c:pt idx="71">
                  <c:v>2.3559519999999998</c:v>
                </c:pt>
                <c:pt idx="72">
                  <c:v>2.389939</c:v>
                </c:pt>
                <c:pt idx="73">
                  <c:v>2.4263530000000002</c:v>
                </c:pt>
                <c:pt idx="74">
                  <c:v>2.4548220000000001</c:v>
                </c:pt>
                <c:pt idx="75">
                  <c:v>2.4931239999999999</c:v>
                </c:pt>
                <c:pt idx="76">
                  <c:v>2.5156510000000001</c:v>
                </c:pt>
                <c:pt idx="77">
                  <c:v>2.5478200000000002</c:v>
                </c:pt>
                <c:pt idx="78">
                  <c:v>2.5760589999999999</c:v>
                </c:pt>
                <c:pt idx="79">
                  <c:v>2.6122130000000001</c:v>
                </c:pt>
                <c:pt idx="80">
                  <c:v>2.6470359999999999</c:v>
                </c:pt>
                <c:pt idx="81">
                  <c:v>2.674458</c:v>
                </c:pt>
                <c:pt idx="82">
                  <c:v>2.7059739999999999</c:v>
                </c:pt>
                <c:pt idx="83">
                  <c:v>2.7472949999999998</c:v>
                </c:pt>
                <c:pt idx="84">
                  <c:v>2.7768769999999998</c:v>
                </c:pt>
                <c:pt idx="85">
                  <c:v>2.807547</c:v>
                </c:pt>
                <c:pt idx="86">
                  <c:v>2.8432770000000001</c:v>
                </c:pt>
                <c:pt idx="87">
                  <c:v>2.8735870000000001</c:v>
                </c:pt>
                <c:pt idx="88">
                  <c:v>2.8931809999999998</c:v>
                </c:pt>
                <c:pt idx="89">
                  <c:v>2.9220929999999998</c:v>
                </c:pt>
                <c:pt idx="90">
                  <c:v>2.9642270000000002</c:v>
                </c:pt>
                <c:pt idx="91">
                  <c:v>2.973868</c:v>
                </c:pt>
                <c:pt idx="92">
                  <c:v>3.0163250000000001</c:v>
                </c:pt>
                <c:pt idx="93">
                  <c:v>3.0439949999999998</c:v>
                </c:pt>
                <c:pt idx="94">
                  <c:v>3.0682420000000001</c:v>
                </c:pt>
                <c:pt idx="95">
                  <c:v>3.098322</c:v>
                </c:pt>
                <c:pt idx="96">
                  <c:v>3.1350289999999998</c:v>
                </c:pt>
                <c:pt idx="97">
                  <c:v>3.1497009999999999</c:v>
                </c:pt>
                <c:pt idx="98">
                  <c:v>3.1602960000000002</c:v>
                </c:pt>
                <c:pt idx="99">
                  <c:v>3.1841919999999999</c:v>
                </c:pt>
                <c:pt idx="100">
                  <c:v>3.2254489999999998</c:v>
                </c:pt>
                <c:pt idx="101">
                  <c:v>3.2557999999999998</c:v>
                </c:pt>
                <c:pt idx="102">
                  <c:v>3.2679499999999999</c:v>
                </c:pt>
                <c:pt idx="103">
                  <c:v>3.2934000000000001</c:v>
                </c:pt>
                <c:pt idx="104">
                  <c:v>3.3149259999999998</c:v>
                </c:pt>
                <c:pt idx="105">
                  <c:v>3.3443489999999998</c:v>
                </c:pt>
                <c:pt idx="106">
                  <c:v>3.3731640000000001</c:v>
                </c:pt>
                <c:pt idx="107">
                  <c:v>3.4308649999999998</c:v>
                </c:pt>
                <c:pt idx="108">
                  <c:v>3.4305750000000002</c:v>
                </c:pt>
                <c:pt idx="109">
                  <c:v>3.4602110000000001</c:v>
                </c:pt>
                <c:pt idx="110">
                  <c:v>3.4928050000000002</c:v>
                </c:pt>
                <c:pt idx="111">
                  <c:v>3.524988</c:v>
                </c:pt>
                <c:pt idx="112">
                  <c:v>3.5431409999999999</c:v>
                </c:pt>
                <c:pt idx="113">
                  <c:v>3.5694509999999999</c:v>
                </c:pt>
                <c:pt idx="114">
                  <c:v>3.5911940000000002</c:v>
                </c:pt>
                <c:pt idx="115">
                  <c:v>3.6140020000000002</c:v>
                </c:pt>
                <c:pt idx="116">
                  <c:v>3.6300840000000001</c:v>
                </c:pt>
                <c:pt idx="117">
                  <c:v>3.6610849999999999</c:v>
                </c:pt>
                <c:pt idx="118">
                  <c:v>3.6870569999999998</c:v>
                </c:pt>
                <c:pt idx="119">
                  <c:v>3.7106430000000001</c:v>
                </c:pt>
                <c:pt idx="120">
                  <c:v>3.7195740000000002</c:v>
                </c:pt>
                <c:pt idx="121">
                  <c:v>3.7596660000000002</c:v>
                </c:pt>
                <c:pt idx="122">
                  <c:v>3.7793389999999998</c:v>
                </c:pt>
                <c:pt idx="123">
                  <c:v>3.8039049999999999</c:v>
                </c:pt>
                <c:pt idx="124">
                  <c:v>3.8307470000000001</c:v>
                </c:pt>
                <c:pt idx="125">
                  <c:v>3.8491550000000001</c:v>
                </c:pt>
                <c:pt idx="126">
                  <c:v>3.8847119999999999</c:v>
                </c:pt>
                <c:pt idx="127">
                  <c:v>3.911219</c:v>
                </c:pt>
                <c:pt idx="128">
                  <c:v>3.922396</c:v>
                </c:pt>
                <c:pt idx="129">
                  <c:v>3.9493130000000001</c:v>
                </c:pt>
                <c:pt idx="130">
                  <c:v>3.9771570000000001</c:v>
                </c:pt>
                <c:pt idx="131">
                  <c:v>4.000318</c:v>
                </c:pt>
                <c:pt idx="132">
                  <c:v>4.0173699999999997</c:v>
                </c:pt>
                <c:pt idx="133">
                  <c:v>4.0438219999999996</c:v>
                </c:pt>
                <c:pt idx="134">
                  <c:v>4.0678400000000003</c:v>
                </c:pt>
                <c:pt idx="135">
                  <c:v>4.0861710000000002</c:v>
                </c:pt>
                <c:pt idx="136">
                  <c:v>4.0953330000000001</c:v>
                </c:pt>
                <c:pt idx="137">
                  <c:v>4.1337919999999997</c:v>
                </c:pt>
                <c:pt idx="138">
                  <c:v>4.1597770000000001</c:v>
                </c:pt>
                <c:pt idx="139">
                  <c:v>4.186782</c:v>
                </c:pt>
                <c:pt idx="140">
                  <c:v>4.1925350000000003</c:v>
                </c:pt>
                <c:pt idx="141">
                  <c:v>4.2160849999999996</c:v>
                </c:pt>
                <c:pt idx="142">
                  <c:v>4.2204490000000003</c:v>
                </c:pt>
                <c:pt idx="143">
                  <c:v>4.2392070000000004</c:v>
                </c:pt>
                <c:pt idx="144">
                  <c:v>0</c:v>
                </c:pt>
              </c:numCache>
            </c:numRef>
          </c:yVal>
          <c:smooth val="1"/>
        </c:ser>
        <c:axId val="91090304"/>
        <c:axId val="90731648"/>
      </c:scatterChart>
      <c:valAx>
        <c:axId val="91090304"/>
        <c:scaling>
          <c:orientation val="minMax"/>
          <c:max val="100"/>
        </c:scaling>
        <c:axPos val="b"/>
        <c:numFmt formatCode="General" sourceLinked="1"/>
        <c:tickLblPos val="nextTo"/>
        <c:crossAx val="90731648"/>
        <c:crosses val="autoZero"/>
        <c:crossBetween val="midCat"/>
      </c:valAx>
      <c:valAx>
        <c:axId val="90731648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91090304"/>
        <c:crosses val="autoZero"/>
        <c:crossBetween val="midCat"/>
      </c:valAx>
    </c:plotArea>
    <c:legend>
      <c:legendPos val="r"/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500000000000001E-2"/>
          <c:y val="4.6260498687664013E-2"/>
          <c:w val="0.62397178477690263"/>
          <c:h val="0.87414566929133863"/>
        </c:manualLayout>
      </c:layout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CONTROLS!$AP$23:$AP$170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CONTROLS!$AZ$23:$AZ$170</c:f>
              <c:numCache>
                <c:formatCode>General</c:formatCode>
                <c:ptCount val="148"/>
                <c:pt idx="0">
                  <c:v>0.16813</c:v>
                </c:pt>
                <c:pt idx="1">
                  <c:v>0.20719499999999999</c:v>
                </c:pt>
                <c:pt idx="2">
                  <c:v>0.231933</c:v>
                </c:pt>
                <c:pt idx="3">
                  <c:v>0.24914</c:v>
                </c:pt>
                <c:pt idx="4">
                  <c:v>0.266351</c:v>
                </c:pt>
                <c:pt idx="5">
                  <c:v>0.283219</c:v>
                </c:pt>
                <c:pt idx="6">
                  <c:v>0.30553599999999997</c:v>
                </c:pt>
                <c:pt idx="7">
                  <c:v>0.32979999999999998</c:v>
                </c:pt>
                <c:pt idx="8">
                  <c:v>0.36023500000000003</c:v>
                </c:pt>
                <c:pt idx="9">
                  <c:v>0.39375199999999999</c:v>
                </c:pt>
                <c:pt idx="10">
                  <c:v>0.42813000000000001</c:v>
                </c:pt>
                <c:pt idx="11">
                  <c:v>0.46622200000000003</c:v>
                </c:pt>
                <c:pt idx="12">
                  <c:v>0.50739000000000001</c:v>
                </c:pt>
                <c:pt idx="13">
                  <c:v>0.54579500000000003</c:v>
                </c:pt>
                <c:pt idx="14">
                  <c:v>0.583457</c:v>
                </c:pt>
                <c:pt idx="15">
                  <c:v>0.61634</c:v>
                </c:pt>
                <c:pt idx="16">
                  <c:v>0.65515299999999999</c:v>
                </c:pt>
                <c:pt idx="17">
                  <c:v>0.693492</c:v>
                </c:pt>
                <c:pt idx="18">
                  <c:v>0.73763400000000001</c:v>
                </c:pt>
                <c:pt idx="19">
                  <c:v>0.78367200000000004</c:v>
                </c:pt>
                <c:pt idx="20">
                  <c:v>0.83271300000000004</c:v>
                </c:pt>
                <c:pt idx="21">
                  <c:v>0.88594099999999998</c:v>
                </c:pt>
                <c:pt idx="22">
                  <c:v>0.94554199999999999</c:v>
                </c:pt>
                <c:pt idx="23">
                  <c:v>1</c:v>
                </c:pt>
                <c:pt idx="24">
                  <c:v>1.210515</c:v>
                </c:pt>
                <c:pt idx="25">
                  <c:v>0.87914099999999995</c:v>
                </c:pt>
                <c:pt idx="26">
                  <c:v>0.96944200000000003</c:v>
                </c:pt>
                <c:pt idx="27">
                  <c:v>1.066168</c:v>
                </c:pt>
                <c:pt idx="28">
                  <c:v>1.039722</c:v>
                </c:pt>
                <c:pt idx="29">
                  <c:v>0.976711</c:v>
                </c:pt>
                <c:pt idx="30">
                  <c:v>0.96357400000000004</c:v>
                </c:pt>
                <c:pt idx="31">
                  <c:v>0.9647</c:v>
                </c:pt>
                <c:pt idx="32">
                  <c:v>0.97264899999999999</c:v>
                </c:pt>
                <c:pt idx="33">
                  <c:v>0.97867700000000002</c:v>
                </c:pt>
                <c:pt idx="34">
                  <c:v>0.98903700000000005</c:v>
                </c:pt>
                <c:pt idx="35">
                  <c:v>1.0071399999999999</c:v>
                </c:pt>
                <c:pt idx="36">
                  <c:v>1.0286360000000001</c:v>
                </c:pt>
                <c:pt idx="37">
                  <c:v>1.035666</c:v>
                </c:pt>
                <c:pt idx="38">
                  <c:v>1.0487500000000001</c:v>
                </c:pt>
                <c:pt idx="39">
                  <c:v>1.059202</c:v>
                </c:pt>
                <c:pt idx="40">
                  <c:v>1.0712010000000001</c:v>
                </c:pt>
                <c:pt idx="41">
                  <c:v>1.0844560000000001</c:v>
                </c:pt>
                <c:pt idx="42">
                  <c:v>1.0940369999999999</c:v>
                </c:pt>
                <c:pt idx="43">
                  <c:v>1.1014569999999999</c:v>
                </c:pt>
                <c:pt idx="44">
                  <c:v>1.145365</c:v>
                </c:pt>
                <c:pt idx="45">
                  <c:v>1.213544</c:v>
                </c:pt>
                <c:pt idx="46">
                  <c:v>1.2720020000000001</c:v>
                </c:pt>
                <c:pt idx="47">
                  <c:v>1.315885</c:v>
                </c:pt>
                <c:pt idx="48">
                  <c:v>1.345221</c:v>
                </c:pt>
                <c:pt idx="49">
                  <c:v>1.3663909999999999</c:v>
                </c:pt>
                <c:pt idx="50">
                  <c:v>1.38906</c:v>
                </c:pt>
                <c:pt idx="51">
                  <c:v>1.4145760000000001</c:v>
                </c:pt>
                <c:pt idx="52">
                  <c:v>1.436037</c:v>
                </c:pt>
                <c:pt idx="53">
                  <c:v>1.454259</c:v>
                </c:pt>
                <c:pt idx="54">
                  <c:v>1.49044</c:v>
                </c:pt>
                <c:pt idx="55">
                  <c:v>1.5155209999999999</c:v>
                </c:pt>
                <c:pt idx="56">
                  <c:v>1.537226</c:v>
                </c:pt>
                <c:pt idx="57">
                  <c:v>1.5598639999999999</c:v>
                </c:pt>
                <c:pt idx="58">
                  <c:v>1.582705</c:v>
                </c:pt>
                <c:pt idx="59">
                  <c:v>1.6106529999999999</c:v>
                </c:pt>
                <c:pt idx="60">
                  <c:v>1.6298790000000001</c:v>
                </c:pt>
                <c:pt idx="61">
                  <c:v>1.652935</c:v>
                </c:pt>
                <c:pt idx="62">
                  <c:v>1.6749769999999999</c:v>
                </c:pt>
                <c:pt idx="63">
                  <c:v>1.6933750000000001</c:v>
                </c:pt>
                <c:pt idx="64">
                  <c:v>1.7106680000000001</c:v>
                </c:pt>
                <c:pt idx="65">
                  <c:v>1.7234879999999999</c:v>
                </c:pt>
                <c:pt idx="66">
                  <c:v>1.740405</c:v>
                </c:pt>
                <c:pt idx="67">
                  <c:v>1.755266</c:v>
                </c:pt>
                <c:pt idx="68">
                  <c:v>1.762462</c:v>
                </c:pt>
                <c:pt idx="69">
                  <c:v>1.7826470000000001</c:v>
                </c:pt>
                <c:pt idx="70">
                  <c:v>1.8042320000000001</c:v>
                </c:pt>
                <c:pt idx="71">
                  <c:v>1.8226420000000001</c:v>
                </c:pt>
                <c:pt idx="72">
                  <c:v>1.836085</c:v>
                </c:pt>
                <c:pt idx="73">
                  <c:v>1.8603689999999999</c:v>
                </c:pt>
                <c:pt idx="74">
                  <c:v>1.886339</c:v>
                </c:pt>
                <c:pt idx="75">
                  <c:v>1.9111149999999999</c:v>
                </c:pt>
                <c:pt idx="76">
                  <c:v>1.928472</c:v>
                </c:pt>
                <c:pt idx="77">
                  <c:v>1.955687</c:v>
                </c:pt>
                <c:pt idx="78">
                  <c:v>1.982823</c:v>
                </c:pt>
                <c:pt idx="79">
                  <c:v>1.996267</c:v>
                </c:pt>
                <c:pt idx="80">
                  <c:v>2.0197509999999999</c:v>
                </c:pt>
                <c:pt idx="81">
                  <c:v>2.0350480000000002</c:v>
                </c:pt>
                <c:pt idx="82">
                  <c:v>2.0559280000000002</c:v>
                </c:pt>
                <c:pt idx="83">
                  <c:v>2.0906660000000001</c:v>
                </c:pt>
                <c:pt idx="84">
                  <c:v>2.1161539999999999</c:v>
                </c:pt>
                <c:pt idx="85">
                  <c:v>2.132374</c:v>
                </c:pt>
                <c:pt idx="86">
                  <c:v>2.1548229999999999</c:v>
                </c:pt>
                <c:pt idx="87">
                  <c:v>2.1813440000000002</c:v>
                </c:pt>
                <c:pt idx="88">
                  <c:v>2.20051</c:v>
                </c:pt>
                <c:pt idx="89">
                  <c:v>2.2326990000000002</c:v>
                </c:pt>
                <c:pt idx="90">
                  <c:v>2.2674280000000002</c:v>
                </c:pt>
                <c:pt idx="91">
                  <c:v>2.287277</c:v>
                </c:pt>
                <c:pt idx="92">
                  <c:v>2.3022550000000002</c:v>
                </c:pt>
                <c:pt idx="93">
                  <c:v>2.3285070000000001</c:v>
                </c:pt>
                <c:pt idx="94">
                  <c:v>2.3503129999999999</c:v>
                </c:pt>
                <c:pt idx="95">
                  <c:v>2.3570950000000002</c:v>
                </c:pt>
                <c:pt idx="96">
                  <c:v>2.3795299999999999</c:v>
                </c:pt>
                <c:pt idx="97">
                  <c:v>2.4011840000000002</c:v>
                </c:pt>
                <c:pt idx="98">
                  <c:v>2.412229</c:v>
                </c:pt>
                <c:pt idx="99">
                  <c:v>2.4358610000000001</c:v>
                </c:pt>
                <c:pt idx="100">
                  <c:v>2.453719</c:v>
                </c:pt>
                <c:pt idx="101">
                  <c:v>2.4829829999999999</c:v>
                </c:pt>
                <c:pt idx="102">
                  <c:v>2.501487</c:v>
                </c:pt>
                <c:pt idx="103">
                  <c:v>2.5232130000000002</c:v>
                </c:pt>
                <c:pt idx="104">
                  <c:v>2.5508139999999999</c:v>
                </c:pt>
                <c:pt idx="105">
                  <c:v>2.5721229999999999</c:v>
                </c:pt>
                <c:pt idx="106">
                  <c:v>2.5892870000000001</c:v>
                </c:pt>
                <c:pt idx="107">
                  <c:v>2.6047129999999998</c:v>
                </c:pt>
                <c:pt idx="108">
                  <c:v>2.6258780000000002</c:v>
                </c:pt>
                <c:pt idx="109">
                  <c:v>2.6510509999999998</c:v>
                </c:pt>
                <c:pt idx="110">
                  <c:v>2.6706279999999998</c:v>
                </c:pt>
                <c:pt idx="111">
                  <c:v>2.6872159999999998</c:v>
                </c:pt>
                <c:pt idx="112">
                  <c:v>2.7088230000000002</c:v>
                </c:pt>
                <c:pt idx="113">
                  <c:v>2.7388249999999998</c:v>
                </c:pt>
                <c:pt idx="114">
                  <c:v>2.7578179999999999</c:v>
                </c:pt>
                <c:pt idx="115">
                  <c:v>2.7782520000000002</c:v>
                </c:pt>
                <c:pt idx="116">
                  <c:v>2.8018839999999998</c:v>
                </c:pt>
                <c:pt idx="117">
                  <c:v>2.802162</c:v>
                </c:pt>
                <c:pt idx="118">
                  <c:v>2.8281559999999999</c:v>
                </c:pt>
                <c:pt idx="119">
                  <c:v>2.8408829999999998</c:v>
                </c:pt>
                <c:pt idx="120">
                  <c:v>2.8750520000000002</c:v>
                </c:pt>
                <c:pt idx="121">
                  <c:v>2.9022969999999999</c:v>
                </c:pt>
                <c:pt idx="122">
                  <c:v>2.9138510000000002</c:v>
                </c:pt>
                <c:pt idx="123">
                  <c:v>2.9377070000000001</c:v>
                </c:pt>
                <c:pt idx="124">
                  <c:v>2.958888</c:v>
                </c:pt>
                <c:pt idx="125">
                  <c:v>2.9700380000000002</c:v>
                </c:pt>
                <c:pt idx="126">
                  <c:v>2.9970270000000001</c:v>
                </c:pt>
                <c:pt idx="127">
                  <c:v>3.006777</c:v>
                </c:pt>
                <c:pt idx="128">
                  <c:v>3.0341149999999999</c:v>
                </c:pt>
                <c:pt idx="129">
                  <c:v>3.0598619999999999</c:v>
                </c:pt>
                <c:pt idx="130">
                  <c:v>3.090144</c:v>
                </c:pt>
                <c:pt idx="131">
                  <c:v>3.1121349999999999</c:v>
                </c:pt>
                <c:pt idx="132">
                  <c:v>3.1139950000000001</c:v>
                </c:pt>
                <c:pt idx="133">
                  <c:v>3.1398969999999999</c:v>
                </c:pt>
                <c:pt idx="134">
                  <c:v>3.157063</c:v>
                </c:pt>
                <c:pt idx="135">
                  <c:v>3.183236</c:v>
                </c:pt>
                <c:pt idx="136">
                  <c:v>3.2192349999999998</c:v>
                </c:pt>
                <c:pt idx="137">
                  <c:v>3.2444850000000001</c:v>
                </c:pt>
                <c:pt idx="138">
                  <c:v>3.2620230000000001</c:v>
                </c:pt>
                <c:pt idx="139">
                  <c:v>3.2776730000000001</c:v>
                </c:pt>
                <c:pt idx="140">
                  <c:v>3.3027030000000002</c:v>
                </c:pt>
                <c:pt idx="141">
                  <c:v>3.3270900000000001</c:v>
                </c:pt>
                <c:pt idx="142">
                  <c:v>3.3437830000000002</c:v>
                </c:pt>
                <c:pt idx="143">
                  <c:v>3.3767680000000002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CONTROLS!$BA$23:$BA$170</c:f>
              <c:numCache>
                <c:formatCode>General</c:formatCode>
                <c:ptCount val="148"/>
                <c:pt idx="0">
                  <c:v>0.167514</c:v>
                </c:pt>
                <c:pt idx="1">
                  <c:v>0.19633800000000001</c:v>
                </c:pt>
                <c:pt idx="2">
                  <c:v>0.218002</c:v>
                </c:pt>
                <c:pt idx="4">
                  <c:v>0.255685</c:v>
                </c:pt>
                <c:pt idx="5">
                  <c:v>0.273953</c:v>
                </c:pt>
                <c:pt idx="6">
                  <c:v>0.29426999999999998</c:v>
                </c:pt>
                <c:pt idx="7">
                  <c:v>0.32362800000000003</c:v>
                </c:pt>
                <c:pt idx="8">
                  <c:v>0.35325400000000001</c:v>
                </c:pt>
                <c:pt idx="9">
                  <c:v>0.38797500000000001</c:v>
                </c:pt>
                <c:pt idx="10">
                  <c:v>0.42277399999999998</c:v>
                </c:pt>
                <c:pt idx="11">
                  <c:v>0.46262799999999998</c:v>
                </c:pt>
                <c:pt idx="12">
                  <c:v>0.50278100000000003</c:v>
                </c:pt>
                <c:pt idx="13">
                  <c:v>0.53892600000000002</c:v>
                </c:pt>
                <c:pt idx="14">
                  <c:v>0.58017600000000003</c:v>
                </c:pt>
                <c:pt idx="15">
                  <c:v>0.62153000000000003</c:v>
                </c:pt>
                <c:pt idx="16">
                  <c:v>0.65978999999999999</c:v>
                </c:pt>
                <c:pt idx="17">
                  <c:v>0.69958500000000001</c:v>
                </c:pt>
                <c:pt idx="18">
                  <c:v>0.74704300000000001</c:v>
                </c:pt>
                <c:pt idx="19">
                  <c:v>0.79151499999999997</c:v>
                </c:pt>
                <c:pt idx="20">
                  <c:v>0.83895600000000004</c:v>
                </c:pt>
                <c:pt idx="21">
                  <c:v>0.89709799999999995</c:v>
                </c:pt>
                <c:pt idx="22">
                  <c:v>0.94630700000000001</c:v>
                </c:pt>
                <c:pt idx="23">
                  <c:v>1</c:v>
                </c:pt>
                <c:pt idx="24">
                  <c:v>1.1229880000000001</c:v>
                </c:pt>
                <c:pt idx="25">
                  <c:v>1.0438210000000001</c:v>
                </c:pt>
                <c:pt idx="26">
                  <c:v>1.04779</c:v>
                </c:pt>
                <c:pt idx="27">
                  <c:v>1.06595</c:v>
                </c:pt>
                <c:pt idx="28">
                  <c:v>1.0389250000000001</c:v>
                </c:pt>
                <c:pt idx="29">
                  <c:v>1.019091</c:v>
                </c:pt>
                <c:pt idx="30">
                  <c:v>1.015855</c:v>
                </c:pt>
                <c:pt idx="31">
                  <c:v>1.0172760000000001</c:v>
                </c:pt>
                <c:pt idx="32">
                  <c:v>1.015301</c:v>
                </c:pt>
                <c:pt idx="33">
                  <c:v>1.0171490000000001</c:v>
                </c:pt>
                <c:pt idx="34">
                  <c:v>1.0250360000000001</c:v>
                </c:pt>
                <c:pt idx="35">
                  <c:v>1.0539160000000001</c:v>
                </c:pt>
                <c:pt idx="36">
                  <c:v>1.0571969999999999</c:v>
                </c:pt>
                <c:pt idx="37">
                  <c:v>1.057661</c:v>
                </c:pt>
                <c:pt idx="38">
                  <c:v>1.0950800000000001</c:v>
                </c:pt>
                <c:pt idx="39">
                  <c:v>1.125594</c:v>
                </c:pt>
                <c:pt idx="40">
                  <c:v>1.150666</c:v>
                </c:pt>
                <c:pt idx="41">
                  <c:v>1.170579</c:v>
                </c:pt>
                <c:pt idx="42">
                  <c:v>1.1882790000000001</c:v>
                </c:pt>
                <c:pt idx="43">
                  <c:v>1.20173</c:v>
                </c:pt>
                <c:pt idx="44">
                  <c:v>1.267474</c:v>
                </c:pt>
                <c:pt idx="45">
                  <c:v>1.322592</c:v>
                </c:pt>
                <c:pt idx="46">
                  <c:v>1.3730690000000001</c:v>
                </c:pt>
                <c:pt idx="47">
                  <c:v>1.4105760000000001</c:v>
                </c:pt>
                <c:pt idx="48">
                  <c:v>1.438671</c:v>
                </c:pt>
                <c:pt idx="49">
                  <c:v>1.4676720000000001</c:v>
                </c:pt>
                <c:pt idx="50">
                  <c:v>1.5014529999999999</c:v>
                </c:pt>
                <c:pt idx="51">
                  <c:v>1.538</c:v>
                </c:pt>
                <c:pt idx="52">
                  <c:v>1.569728</c:v>
                </c:pt>
                <c:pt idx="53">
                  <c:v>1.6002270000000001</c:v>
                </c:pt>
                <c:pt idx="54">
                  <c:v>1.6341209999999999</c:v>
                </c:pt>
                <c:pt idx="55">
                  <c:v>1.6697</c:v>
                </c:pt>
                <c:pt idx="56">
                  <c:v>1.708941</c:v>
                </c:pt>
                <c:pt idx="57">
                  <c:v>1.7335670000000001</c:v>
                </c:pt>
                <c:pt idx="58">
                  <c:v>1.759735</c:v>
                </c:pt>
                <c:pt idx="59">
                  <c:v>1.782716</c:v>
                </c:pt>
                <c:pt idx="60">
                  <c:v>1.8055289999999999</c:v>
                </c:pt>
                <c:pt idx="61">
                  <c:v>1.8254429999999999</c:v>
                </c:pt>
                <c:pt idx="62">
                  <c:v>1.8505119999999999</c:v>
                </c:pt>
                <c:pt idx="63">
                  <c:v>1.8731070000000001</c:v>
                </c:pt>
                <c:pt idx="64">
                  <c:v>1.898577</c:v>
                </c:pt>
                <c:pt idx="65">
                  <c:v>1.9136010000000001</c:v>
                </c:pt>
                <c:pt idx="66">
                  <c:v>1.9297709999999999</c:v>
                </c:pt>
                <c:pt idx="67">
                  <c:v>1.9539120000000001</c:v>
                </c:pt>
                <c:pt idx="68">
                  <c:v>1.9808060000000001</c:v>
                </c:pt>
                <c:pt idx="69">
                  <c:v>2.0106090000000001</c:v>
                </c:pt>
                <c:pt idx="70">
                  <c:v>2.036346</c:v>
                </c:pt>
                <c:pt idx="71">
                  <c:v>2.0757970000000001</c:v>
                </c:pt>
                <c:pt idx="72">
                  <c:v>2.1121940000000001</c:v>
                </c:pt>
                <c:pt idx="73">
                  <c:v>2.130452</c:v>
                </c:pt>
                <c:pt idx="74">
                  <c:v>2.1462880000000002</c:v>
                </c:pt>
                <c:pt idx="75">
                  <c:v>2.16825</c:v>
                </c:pt>
                <c:pt idx="76">
                  <c:v>2.1885520000000001</c:v>
                </c:pt>
                <c:pt idx="77">
                  <c:v>2.2160280000000001</c:v>
                </c:pt>
                <c:pt idx="78">
                  <c:v>2.2324320000000002</c:v>
                </c:pt>
                <c:pt idx="79">
                  <c:v>2.259344</c:v>
                </c:pt>
                <c:pt idx="80">
                  <c:v>2.2986870000000001</c:v>
                </c:pt>
                <c:pt idx="81">
                  <c:v>2.3261120000000002</c:v>
                </c:pt>
                <c:pt idx="82">
                  <c:v>2.3508270000000002</c:v>
                </c:pt>
                <c:pt idx="83">
                  <c:v>2.3810750000000001</c:v>
                </c:pt>
                <c:pt idx="84">
                  <c:v>2.4191669999999998</c:v>
                </c:pt>
                <c:pt idx="85">
                  <c:v>2.4566439999999998</c:v>
                </c:pt>
                <c:pt idx="86">
                  <c:v>2.4758429999999998</c:v>
                </c:pt>
                <c:pt idx="87">
                  <c:v>2.4995250000000002</c:v>
                </c:pt>
                <c:pt idx="88">
                  <c:v>2.524721</c:v>
                </c:pt>
                <c:pt idx="89">
                  <c:v>2.5484390000000001</c:v>
                </c:pt>
                <c:pt idx="90">
                  <c:v>2.5734400000000002</c:v>
                </c:pt>
                <c:pt idx="91">
                  <c:v>2.605426</c:v>
                </c:pt>
                <c:pt idx="92">
                  <c:v>2.6325669999999999</c:v>
                </c:pt>
                <c:pt idx="93">
                  <c:v>2.6489639999999999</c:v>
                </c:pt>
                <c:pt idx="94">
                  <c:v>2.6774979999999999</c:v>
                </c:pt>
                <c:pt idx="95">
                  <c:v>2.7000869999999999</c:v>
                </c:pt>
                <c:pt idx="96">
                  <c:v>2.7300049999999998</c:v>
                </c:pt>
                <c:pt idx="97">
                  <c:v>2.7492909999999999</c:v>
                </c:pt>
                <c:pt idx="98">
                  <c:v>2.7702460000000002</c:v>
                </c:pt>
                <c:pt idx="99">
                  <c:v>2.7956660000000002</c:v>
                </c:pt>
                <c:pt idx="100">
                  <c:v>2.8202449999999999</c:v>
                </c:pt>
                <c:pt idx="101">
                  <c:v>2.8418220000000001</c:v>
                </c:pt>
                <c:pt idx="102">
                  <c:v>2.8706719999999999</c:v>
                </c:pt>
                <c:pt idx="103">
                  <c:v>2.9041570000000001</c:v>
                </c:pt>
                <c:pt idx="104">
                  <c:v>2.944855</c:v>
                </c:pt>
                <c:pt idx="105">
                  <c:v>2.96787</c:v>
                </c:pt>
                <c:pt idx="106">
                  <c:v>3.0018449999999999</c:v>
                </c:pt>
                <c:pt idx="107">
                  <c:v>3.025795</c:v>
                </c:pt>
                <c:pt idx="108">
                  <c:v>3.0467460000000002</c:v>
                </c:pt>
                <c:pt idx="109">
                  <c:v>3.076422</c:v>
                </c:pt>
                <c:pt idx="110">
                  <c:v>3.0961810000000001</c:v>
                </c:pt>
                <c:pt idx="111">
                  <c:v>3.1220599999999998</c:v>
                </c:pt>
                <c:pt idx="112">
                  <c:v>3.1602760000000001</c:v>
                </c:pt>
                <c:pt idx="113">
                  <c:v>3.1848999999999998</c:v>
                </c:pt>
                <c:pt idx="114">
                  <c:v>3.2116370000000001</c:v>
                </c:pt>
                <c:pt idx="115">
                  <c:v>3.2310249999999998</c:v>
                </c:pt>
                <c:pt idx="116">
                  <c:v>3.272824</c:v>
                </c:pt>
                <c:pt idx="117">
                  <c:v>3.2855500000000002</c:v>
                </c:pt>
                <c:pt idx="118">
                  <c:v>3.3119040000000002</c:v>
                </c:pt>
                <c:pt idx="119">
                  <c:v>3.3340299999999998</c:v>
                </c:pt>
                <c:pt idx="120">
                  <c:v>3.3532000000000002</c:v>
                </c:pt>
                <c:pt idx="121">
                  <c:v>3.3746200000000002</c:v>
                </c:pt>
                <c:pt idx="122">
                  <c:v>3.4150860000000001</c:v>
                </c:pt>
                <c:pt idx="123">
                  <c:v>3.445722</c:v>
                </c:pt>
                <c:pt idx="124">
                  <c:v>3.4674619999999998</c:v>
                </c:pt>
                <c:pt idx="125">
                  <c:v>3.4859689999999999</c:v>
                </c:pt>
                <c:pt idx="126">
                  <c:v>3.5183659999999999</c:v>
                </c:pt>
                <c:pt idx="127">
                  <c:v>3.5515940000000001</c:v>
                </c:pt>
                <c:pt idx="128">
                  <c:v>3.5791010000000001</c:v>
                </c:pt>
                <c:pt idx="129">
                  <c:v>3.6108289999999998</c:v>
                </c:pt>
                <c:pt idx="130">
                  <c:v>3.6319360000000001</c:v>
                </c:pt>
                <c:pt idx="131">
                  <c:v>3.6745709999999998</c:v>
                </c:pt>
                <c:pt idx="132">
                  <c:v>3.7054939999999998</c:v>
                </c:pt>
                <c:pt idx="133">
                  <c:v>3.7270150000000002</c:v>
                </c:pt>
                <c:pt idx="134">
                  <c:v>3.749933</c:v>
                </c:pt>
                <c:pt idx="135">
                  <c:v>3.7581630000000001</c:v>
                </c:pt>
                <c:pt idx="136">
                  <c:v>3.787906</c:v>
                </c:pt>
                <c:pt idx="137">
                  <c:v>3.8226140000000002</c:v>
                </c:pt>
                <c:pt idx="138">
                  <c:v>3.8506719999999999</c:v>
                </c:pt>
                <c:pt idx="139">
                  <c:v>3.898409</c:v>
                </c:pt>
                <c:pt idx="140">
                  <c:v>3.9440330000000001</c:v>
                </c:pt>
                <c:pt idx="141">
                  <c:v>3.9544730000000001</c:v>
                </c:pt>
                <c:pt idx="142">
                  <c:v>3.9922029999999999</c:v>
                </c:pt>
                <c:pt idx="143">
                  <c:v>4.0091859999999997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CONTROLS!$BB$23:$BB$170</c:f>
              <c:numCache>
                <c:formatCode>General</c:formatCode>
                <c:ptCount val="148"/>
                <c:pt idx="0">
                  <c:v>0.192602</c:v>
                </c:pt>
                <c:pt idx="1">
                  <c:v>0.212782</c:v>
                </c:pt>
                <c:pt idx="2">
                  <c:v>0.23027700000000001</c:v>
                </c:pt>
                <c:pt idx="3">
                  <c:v>0.244119</c:v>
                </c:pt>
                <c:pt idx="4">
                  <c:v>0.26099800000000001</c:v>
                </c:pt>
                <c:pt idx="5">
                  <c:v>0.27896199999999999</c:v>
                </c:pt>
                <c:pt idx="6">
                  <c:v>0.29938199999999998</c:v>
                </c:pt>
                <c:pt idx="7">
                  <c:v>0.32573000000000002</c:v>
                </c:pt>
                <c:pt idx="8">
                  <c:v>0.35789100000000001</c:v>
                </c:pt>
                <c:pt idx="9">
                  <c:v>0.391569</c:v>
                </c:pt>
                <c:pt idx="10">
                  <c:v>0.43295600000000001</c:v>
                </c:pt>
                <c:pt idx="11">
                  <c:v>0.47326099999999999</c:v>
                </c:pt>
                <c:pt idx="12">
                  <c:v>0.51110500000000003</c:v>
                </c:pt>
                <c:pt idx="13">
                  <c:v>0.55044599999999999</c:v>
                </c:pt>
                <c:pt idx="14">
                  <c:v>0.58721500000000004</c:v>
                </c:pt>
                <c:pt idx="15">
                  <c:v>0.624691</c:v>
                </c:pt>
                <c:pt idx="16">
                  <c:v>0.669489</c:v>
                </c:pt>
                <c:pt idx="17">
                  <c:v>0.70315300000000003</c:v>
                </c:pt>
                <c:pt idx="18">
                  <c:v>0.75022299999999997</c:v>
                </c:pt>
                <c:pt idx="19">
                  <c:v>0.78926399999999997</c:v>
                </c:pt>
                <c:pt idx="20">
                  <c:v>0.841414</c:v>
                </c:pt>
                <c:pt idx="21">
                  <c:v>0.88927699999999998</c:v>
                </c:pt>
                <c:pt idx="22">
                  <c:v>0.94856499999999999</c:v>
                </c:pt>
                <c:pt idx="23">
                  <c:v>1</c:v>
                </c:pt>
                <c:pt idx="24">
                  <c:v>1.071861</c:v>
                </c:pt>
                <c:pt idx="25">
                  <c:v>1.077385</c:v>
                </c:pt>
                <c:pt idx="26">
                  <c:v>1.0296080000000001</c:v>
                </c:pt>
                <c:pt idx="27">
                  <c:v>1.0566070000000001</c:v>
                </c:pt>
                <c:pt idx="28">
                  <c:v>1.0413749999999999</c:v>
                </c:pt>
                <c:pt idx="29">
                  <c:v>1.0396350000000001</c:v>
                </c:pt>
                <c:pt idx="30">
                  <c:v>1.0396300000000001</c:v>
                </c:pt>
                <c:pt idx="31">
                  <c:v>1.0487249999999999</c:v>
                </c:pt>
                <c:pt idx="32">
                  <c:v>1.0664089999999999</c:v>
                </c:pt>
                <c:pt idx="33">
                  <c:v>1.079809</c:v>
                </c:pt>
                <c:pt idx="34">
                  <c:v>1.0725279999999999</c:v>
                </c:pt>
                <c:pt idx="35">
                  <c:v>1.0801829999999999</c:v>
                </c:pt>
                <c:pt idx="36">
                  <c:v>1.1217490000000001</c:v>
                </c:pt>
                <c:pt idx="37">
                  <c:v>1.1452420000000001</c:v>
                </c:pt>
                <c:pt idx="38">
                  <c:v>1.1702539999999999</c:v>
                </c:pt>
                <c:pt idx="39">
                  <c:v>1.185908</c:v>
                </c:pt>
                <c:pt idx="40">
                  <c:v>1.199063</c:v>
                </c:pt>
                <c:pt idx="41">
                  <c:v>1.2169620000000001</c:v>
                </c:pt>
                <c:pt idx="42">
                  <c:v>1.2301949999999999</c:v>
                </c:pt>
                <c:pt idx="43">
                  <c:v>1.2484489999999999</c:v>
                </c:pt>
                <c:pt idx="44">
                  <c:v>1.3056719999999999</c:v>
                </c:pt>
                <c:pt idx="45">
                  <c:v>1.3719920000000001</c:v>
                </c:pt>
                <c:pt idx="46">
                  <c:v>1.4124969999999999</c:v>
                </c:pt>
                <c:pt idx="47">
                  <c:v>1.454358</c:v>
                </c:pt>
                <c:pt idx="48">
                  <c:v>1.493163</c:v>
                </c:pt>
                <c:pt idx="49">
                  <c:v>1.5327310000000001</c:v>
                </c:pt>
                <c:pt idx="50">
                  <c:v>1.577499</c:v>
                </c:pt>
                <c:pt idx="51">
                  <c:v>1.608698</c:v>
                </c:pt>
                <c:pt idx="52">
                  <c:v>1.645581</c:v>
                </c:pt>
                <c:pt idx="53">
                  <c:v>1.6850350000000001</c:v>
                </c:pt>
                <c:pt idx="54">
                  <c:v>1.7145429999999999</c:v>
                </c:pt>
                <c:pt idx="55">
                  <c:v>1.747965</c:v>
                </c:pt>
                <c:pt idx="56">
                  <c:v>1.776233</c:v>
                </c:pt>
                <c:pt idx="57">
                  <c:v>1.812082</c:v>
                </c:pt>
                <c:pt idx="58">
                  <c:v>1.843426</c:v>
                </c:pt>
                <c:pt idx="59">
                  <c:v>1.8696200000000001</c:v>
                </c:pt>
                <c:pt idx="60">
                  <c:v>1.8840159999999999</c:v>
                </c:pt>
                <c:pt idx="61">
                  <c:v>1.897966</c:v>
                </c:pt>
                <c:pt idx="62">
                  <c:v>1.9284060000000001</c:v>
                </c:pt>
                <c:pt idx="63">
                  <c:v>1.9644760000000001</c:v>
                </c:pt>
                <c:pt idx="64">
                  <c:v>1.9852190000000001</c:v>
                </c:pt>
                <c:pt idx="65">
                  <c:v>2.0121889999999998</c:v>
                </c:pt>
                <c:pt idx="66">
                  <c:v>2.0362010000000001</c:v>
                </c:pt>
                <c:pt idx="67">
                  <c:v>2.0528379999999999</c:v>
                </c:pt>
                <c:pt idx="68">
                  <c:v>2.0812560000000002</c:v>
                </c:pt>
                <c:pt idx="69">
                  <c:v>2.103253</c:v>
                </c:pt>
                <c:pt idx="70">
                  <c:v>2.1380439999999998</c:v>
                </c:pt>
                <c:pt idx="71">
                  <c:v>2.173651</c:v>
                </c:pt>
                <c:pt idx="72">
                  <c:v>2.192005</c:v>
                </c:pt>
                <c:pt idx="73">
                  <c:v>2.2145440000000001</c:v>
                </c:pt>
                <c:pt idx="74">
                  <c:v>2.249133</c:v>
                </c:pt>
                <c:pt idx="75">
                  <c:v>2.2754880000000002</c:v>
                </c:pt>
                <c:pt idx="76">
                  <c:v>2.2965339999999999</c:v>
                </c:pt>
                <c:pt idx="77">
                  <c:v>2.3313609999999998</c:v>
                </c:pt>
                <c:pt idx="78">
                  <c:v>2.3611490000000002</c:v>
                </c:pt>
                <c:pt idx="79">
                  <c:v>2.3939759999999999</c:v>
                </c:pt>
                <c:pt idx="80">
                  <c:v>2.4250959999999999</c:v>
                </c:pt>
                <c:pt idx="81">
                  <c:v>2.467022</c:v>
                </c:pt>
                <c:pt idx="82">
                  <c:v>2.4794610000000001</c:v>
                </c:pt>
                <c:pt idx="83">
                  <c:v>2.4977230000000001</c:v>
                </c:pt>
                <c:pt idx="84">
                  <c:v>2.5180310000000001</c:v>
                </c:pt>
                <c:pt idx="85">
                  <c:v>2.551631</c:v>
                </c:pt>
                <c:pt idx="86">
                  <c:v>2.5810010000000001</c:v>
                </c:pt>
                <c:pt idx="87">
                  <c:v>2.6026850000000001</c:v>
                </c:pt>
                <c:pt idx="88">
                  <c:v>2.6389200000000002</c:v>
                </c:pt>
                <c:pt idx="89">
                  <c:v>2.6645590000000001</c:v>
                </c:pt>
                <c:pt idx="90">
                  <c:v>2.691109</c:v>
                </c:pt>
                <c:pt idx="91">
                  <c:v>2.7085520000000001</c:v>
                </c:pt>
                <c:pt idx="92">
                  <c:v>2.732704</c:v>
                </c:pt>
                <c:pt idx="93">
                  <c:v>2.7514759999999998</c:v>
                </c:pt>
                <c:pt idx="94">
                  <c:v>2.785377</c:v>
                </c:pt>
                <c:pt idx="95">
                  <c:v>2.80688</c:v>
                </c:pt>
                <c:pt idx="96">
                  <c:v>2.8360379999999998</c:v>
                </c:pt>
                <c:pt idx="97">
                  <c:v>2.8571080000000002</c:v>
                </c:pt>
                <c:pt idx="98">
                  <c:v>2.8878029999999999</c:v>
                </c:pt>
                <c:pt idx="99">
                  <c:v>2.9225140000000001</c:v>
                </c:pt>
                <c:pt idx="100">
                  <c:v>2.9462419999999998</c:v>
                </c:pt>
                <c:pt idx="101">
                  <c:v>2.9716079999999998</c:v>
                </c:pt>
                <c:pt idx="102">
                  <c:v>2.9921660000000001</c:v>
                </c:pt>
                <c:pt idx="103">
                  <c:v>3.0186289999999998</c:v>
                </c:pt>
                <c:pt idx="104">
                  <c:v>3.0469089999999999</c:v>
                </c:pt>
                <c:pt idx="105">
                  <c:v>3.0731899999999999</c:v>
                </c:pt>
                <c:pt idx="106">
                  <c:v>3.0966680000000002</c:v>
                </c:pt>
                <c:pt idx="107">
                  <c:v>3.125766</c:v>
                </c:pt>
                <c:pt idx="108">
                  <c:v>3.141397</c:v>
                </c:pt>
                <c:pt idx="109">
                  <c:v>3.1825890000000001</c:v>
                </c:pt>
                <c:pt idx="110">
                  <c:v>3.1974860000000001</c:v>
                </c:pt>
                <c:pt idx="111">
                  <c:v>3.225543</c:v>
                </c:pt>
                <c:pt idx="112">
                  <c:v>3.2668499999999998</c:v>
                </c:pt>
                <c:pt idx="113">
                  <c:v>3.287582</c:v>
                </c:pt>
                <c:pt idx="114">
                  <c:v>3.302038</c:v>
                </c:pt>
                <c:pt idx="115">
                  <c:v>3.3372250000000001</c:v>
                </c:pt>
                <c:pt idx="116">
                  <c:v>3.3717389999999998</c:v>
                </c:pt>
                <c:pt idx="117">
                  <c:v>3.39201</c:v>
                </c:pt>
                <c:pt idx="118">
                  <c:v>3.414981</c:v>
                </c:pt>
                <c:pt idx="119">
                  <c:v>3.4499620000000002</c:v>
                </c:pt>
                <c:pt idx="120">
                  <c:v>3.488969</c:v>
                </c:pt>
                <c:pt idx="121">
                  <c:v>3.511892</c:v>
                </c:pt>
                <c:pt idx="122">
                  <c:v>3.5447479999999998</c:v>
                </c:pt>
                <c:pt idx="123">
                  <c:v>3.569455</c:v>
                </c:pt>
                <c:pt idx="124">
                  <c:v>3.5652590000000002</c:v>
                </c:pt>
                <c:pt idx="125">
                  <c:v>3.595062</c:v>
                </c:pt>
                <c:pt idx="126">
                  <c:v>3.6193659999999999</c:v>
                </c:pt>
                <c:pt idx="127">
                  <c:v>3.654147</c:v>
                </c:pt>
                <c:pt idx="128">
                  <c:v>3.6811240000000001</c:v>
                </c:pt>
                <c:pt idx="129">
                  <c:v>3.7060930000000001</c:v>
                </c:pt>
                <c:pt idx="130">
                  <c:v>3.7282850000000001</c:v>
                </c:pt>
                <c:pt idx="131">
                  <c:v>3.7625790000000001</c:v>
                </c:pt>
                <c:pt idx="132">
                  <c:v>3.7838989999999999</c:v>
                </c:pt>
                <c:pt idx="133">
                  <c:v>3.8177279999999998</c:v>
                </c:pt>
                <c:pt idx="134">
                  <c:v>3.8156780000000001</c:v>
                </c:pt>
                <c:pt idx="135">
                  <c:v>3.8423690000000001</c:v>
                </c:pt>
                <c:pt idx="136">
                  <c:v>3.866479</c:v>
                </c:pt>
                <c:pt idx="137">
                  <c:v>3.8944359999999998</c:v>
                </c:pt>
                <c:pt idx="138">
                  <c:v>3.9163079999999999</c:v>
                </c:pt>
                <c:pt idx="139">
                  <c:v>3.9344269999999999</c:v>
                </c:pt>
                <c:pt idx="140">
                  <c:v>3.9537010000000001</c:v>
                </c:pt>
                <c:pt idx="141">
                  <c:v>3.975206</c:v>
                </c:pt>
                <c:pt idx="142">
                  <c:v>3.9979680000000002</c:v>
                </c:pt>
                <c:pt idx="143">
                  <c:v>4.0172790000000003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CONTROLS!$BC$23:$BC$170</c:f>
              <c:numCache>
                <c:formatCode>General</c:formatCode>
                <c:ptCount val="148"/>
                <c:pt idx="0">
                  <c:v>0.174203</c:v>
                </c:pt>
                <c:pt idx="1">
                  <c:v>0.21391199999999999</c:v>
                </c:pt>
                <c:pt idx="2">
                  <c:v>0.23749600000000001</c:v>
                </c:pt>
                <c:pt idx="3">
                  <c:v>0.25907000000000002</c:v>
                </c:pt>
                <c:pt idx="4">
                  <c:v>0.27681099999999997</c:v>
                </c:pt>
                <c:pt idx="5">
                  <c:v>0.29760900000000001</c:v>
                </c:pt>
                <c:pt idx="6">
                  <c:v>0.31998100000000002</c:v>
                </c:pt>
                <c:pt idx="7">
                  <c:v>0.34754000000000002</c:v>
                </c:pt>
                <c:pt idx="8">
                  <c:v>0.37924200000000002</c:v>
                </c:pt>
                <c:pt idx="9">
                  <c:v>0.40955900000000001</c:v>
                </c:pt>
                <c:pt idx="10">
                  <c:v>0.44769199999999998</c:v>
                </c:pt>
                <c:pt idx="11">
                  <c:v>0.48417300000000002</c:v>
                </c:pt>
                <c:pt idx="12">
                  <c:v>0.51658700000000002</c:v>
                </c:pt>
                <c:pt idx="13">
                  <c:v>0.55537099999999995</c:v>
                </c:pt>
                <c:pt idx="14">
                  <c:v>0.59208499999999997</c:v>
                </c:pt>
                <c:pt idx="15">
                  <c:v>0.62462700000000004</c:v>
                </c:pt>
                <c:pt idx="16">
                  <c:v>0.66294900000000001</c:v>
                </c:pt>
                <c:pt idx="17">
                  <c:v>0.69907699999999995</c:v>
                </c:pt>
                <c:pt idx="18">
                  <c:v>0.74393100000000001</c:v>
                </c:pt>
                <c:pt idx="19">
                  <c:v>0.78866499999999995</c:v>
                </c:pt>
                <c:pt idx="20">
                  <c:v>0.83975</c:v>
                </c:pt>
                <c:pt idx="21">
                  <c:v>0.89180899999999996</c:v>
                </c:pt>
                <c:pt idx="22">
                  <c:v>0.94859499999999997</c:v>
                </c:pt>
                <c:pt idx="23">
                  <c:v>1</c:v>
                </c:pt>
                <c:pt idx="24">
                  <c:v>1.0524230000000001</c:v>
                </c:pt>
                <c:pt idx="25">
                  <c:v>1.0753520000000001</c:v>
                </c:pt>
                <c:pt idx="26">
                  <c:v>1.0712839999999999</c:v>
                </c:pt>
                <c:pt idx="27">
                  <c:v>1.0974159999999999</c:v>
                </c:pt>
                <c:pt idx="28">
                  <c:v>1.057456</c:v>
                </c:pt>
                <c:pt idx="29">
                  <c:v>1.0483199999999999</c:v>
                </c:pt>
                <c:pt idx="30">
                  <c:v>1.045436</c:v>
                </c:pt>
                <c:pt idx="31">
                  <c:v>1.0536030000000001</c:v>
                </c:pt>
                <c:pt idx="32">
                  <c:v>1.062125</c:v>
                </c:pt>
                <c:pt idx="33">
                  <c:v>1.0851919999999999</c:v>
                </c:pt>
                <c:pt idx="34">
                  <c:v>1.0955060000000001</c:v>
                </c:pt>
                <c:pt idx="35">
                  <c:v>1.1082019999999999</c:v>
                </c:pt>
                <c:pt idx="36">
                  <c:v>1.1320730000000001</c:v>
                </c:pt>
                <c:pt idx="37">
                  <c:v>1.1504540000000001</c:v>
                </c:pt>
                <c:pt idx="38">
                  <c:v>1.166042</c:v>
                </c:pt>
                <c:pt idx="39">
                  <c:v>1.1841729999999999</c:v>
                </c:pt>
                <c:pt idx="40">
                  <c:v>1.2009460000000001</c:v>
                </c:pt>
                <c:pt idx="41">
                  <c:v>1.214334</c:v>
                </c:pt>
                <c:pt idx="42">
                  <c:v>1.229868</c:v>
                </c:pt>
                <c:pt idx="43">
                  <c:v>1.244758</c:v>
                </c:pt>
                <c:pt idx="44">
                  <c:v>1.3020529999999999</c:v>
                </c:pt>
                <c:pt idx="45">
                  <c:v>1.3451439999999999</c:v>
                </c:pt>
                <c:pt idx="46">
                  <c:v>1.391737</c:v>
                </c:pt>
                <c:pt idx="47">
                  <c:v>1.4379679999999999</c:v>
                </c:pt>
                <c:pt idx="48">
                  <c:v>1.4819180000000001</c:v>
                </c:pt>
                <c:pt idx="49">
                  <c:v>1.521852</c:v>
                </c:pt>
                <c:pt idx="50">
                  <c:v>1.5521609999999999</c:v>
                </c:pt>
                <c:pt idx="51">
                  <c:v>1.5983259999999999</c:v>
                </c:pt>
                <c:pt idx="52">
                  <c:v>1.6487970000000001</c:v>
                </c:pt>
                <c:pt idx="53">
                  <c:v>1.6953240000000001</c:v>
                </c:pt>
                <c:pt idx="54">
                  <c:v>1.726513</c:v>
                </c:pt>
                <c:pt idx="55">
                  <c:v>1.7521450000000001</c:v>
                </c:pt>
                <c:pt idx="56">
                  <c:v>1.791542</c:v>
                </c:pt>
                <c:pt idx="57">
                  <c:v>1.8211109999999999</c:v>
                </c:pt>
                <c:pt idx="58">
                  <c:v>1.8518619999999999</c:v>
                </c:pt>
                <c:pt idx="59">
                  <c:v>1.8855740000000001</c:v>
                </c:pt>
                <c:pt idx="60">
                  <c:v>1.92241</c:v>
                </c:pt>
                <c:pt idx="61">
                  <c:v>1.945689</c:v>
                </c:pt>
                <c:pt idx="62">
                  <c:v>1.978345</c:v>
                </c:pt>
                <c:pt idx="63">
                  <c:v>2.0014470000000002</c:v>
                </c:pt>
                <c:pt idx="64">
                  <c:v>2.0253990000000002</c:v>
                </c:pt>
                <c:pt idx="65">
                  <c:v>2.0506609999999998</c:v>
                </c:pt>
                <c:pt idx="66">
                  <c:v>2.0829439999999999</c:v>
                </c:pt>
                <c:pt idx="67">
                  <c:v>2.1130110000000002</c:v>
                </c:pt>
                <c:pt idx="68">
                  <c:v>2.1387390000000002</c:v>
                </c:pt>
                <c:pt idx="69">
                  <c:v>2.1585329999999998</c:v>
                </c:pt>
                <c:pt idx="70">
                  <c:v>2.1950609999999999</c:v>
                </c:pt>
                <c:pt idx="71">
                  <c:v>2.2318009999999999</c:v>
                </c:pt>
                <c:pt idx="72">
                  <c:v>2.2619180000000001</c:v>
                </c:pt>
                <c:pt idx="73">
                  <c:v>2.3008829999999998</c:v>
                </c:pt>
                <c:pt idx="74">
                  <c:v>2.3370449999999998</c:v>
                </c:pt>
                <c:pt idx="75">
                  <c:v>2.3583759999999998</c:v>
                </c:pt>
                <c:pt idx="76">
                  <c:v>2.3876559999999998</c:v>
                </c:pt>
                <c:pt idx="77">
                  <c:v>2.412201</c:v>
                </c:pt>
                <c:pt idx="78">
                  <c:v>2.4422709999999999</c:v>
                </c:pt>
                <c:pt idx="79">
                  <c:v>2.4880309999999999</c:v>
                </c:pt>
                <c:pt idx="80">
                  <c:v>2.5109750000000002</c:v>
                </c:pt>
                <c:pt idx="81">
                  <c:v>2.5471110000000001</c:v>
                </c:pt>
                <c:pt idx="82">
                  <c:v>2.5830380000000002</c:v>
                </c:pt>
                <c:pt idx="83">
                  <c:v>2.6198890000000001</c:v>
                </c:pt>
                <c:pt idx="84">
                  <c:v>2.6555569999999999</c:v>
                </c:pt>
                <c:pt idx="85">
                  <c:v>2.69591</c:v>
                </c:pt>
                <c:pt idx="86">
                  <c:v>2.7263299999999999</c:v>
                </c:pt>
                <c:pt idx="87">
                  <c:v>2.7646540000000002</c:v>
                </c:pt>
                <c:pt idx="88">
                  <c:v>2.7856100000000001</c:v>
                </c:pt>
                <c:pt idx="89">
                  <c:v>2.8198050000000001</c:v>
                </c:pt>
                <c:pt idx="90">
                  <c:v>2.846482</c:v>
                </c:pt>
                <c:pt idx="91">
                  <c:v>2.87825</c:v>
                </c:pt>
                <c:pt idx="92">
                  <c:v>2.9168799999999999</c:v>
                </c:pt>
                <c:pt idx="93">
                  <c:v>2.9523980000000001</c:v>
                </c:pt>
                <c:pt idx="94">
                  <c:v>2.9804029999999999</c:v>
                </c:pt>
                <c:pt idx="95">
                  <c:v>2.9887549999999998</c:v>
                </c:pt>
                <c:pt idx="96">
                  <c:v>2.9993219999999998</c:v>
                </c:pt>
                <c:pt idx="97">
                  <c:v>3.042875</c:v>
                </c:pt>
                <c:pt idx="98">
                  <c:v>3.07734</c:v>
                </c:pt>
                <c:pt idx="99">
                  <c:v>3.0891310000000001</c:v>
                </c:pt>
                <c:pt idx="100">
                  <c:v>3.1396169999999999</c:v>
                </c:pt>
                <c:pt idx="101">
                  <c:v>3.1809569999999998</c:v>
                </c:pt>
                <c:pt idx="102">
                  <c:v>3.1933220000000002</c:v>
                </c:pt>
                <c:pt idx="103">
                  <c:v>3.2318389999999999</c:v>
                </c:pt>
                <c:pt idx="104">
                  <c:v>3.2530869999999998</c:v>
                </c:pt>
                <c:pt idx="105">
                  <c:v>3.2867850000000001</c:v>
                </c:pt>
                <c:pt idx="106">
                  <c:v>3.3153260000000002</c:v>
                </c:pt>
                <c:pt idx="107">
                  <c:v>3.353999</c:v>
                </c:pt>
                <c:pt idx="108">
                  <c:v>3.3698920000000001</c:v>
                </c:pt>
                <c:pt idx="109">
                  <c:v>3.411273</c:v>
                </c:pt>
                <c:pt idx="110">
                  <c:v>3.4219349999999999</c:v>
                </c:pt>
                <c:pt idx="111">
                  <c:v>3.4362710000000001</c:v>
                </c:pt>
                <c:pt idx="112">
                  <c:v>3.4926740000000001</c:v>
                </c:pt>
                <c:pt idx="113">
                  <c:v>3.514532</c:v>
                </c:pt>
                <c:pt idx="114">
                  <c:v>3.547555</c:v>
                </c:pt>
                <c:pt idx="115">
                  <c:v>3.5675910000000002</c:v>
                </c:pt>
                <c:pt idx="116">
                  <c:v>3.5920070000000002</c:v>
                </c:pt>
                <c:pt idx="117">
                  <c:v>3.6192700000000002</c:v>
                </c:pt>
                <c:pt idx="118">
                  <c:v>3.6495660000000001</c:v>
                </c:pt>
                <c:pt idx="119">
                  <c:v>3.6841569999999999</c:v>
                </c:pt>
                <c:pt idx="120">
                  <c:v>3.7278920000000002</c:v>
                </c:pt>
                <c:pt idx="121">
                  <c:v>3.7432099999999999</c:v>
                </c:pt>
                <c:pt idx="122">
                  <c:v>3.7820309999999999</c:v>
                </c:pt>
                <c:pt idx="123">
                  <c:v>3.787728</c:v>
                </c:pt>
                <c:pt idx="124">
                  <c:v>3.816897</c:v>
                </c:pt>
                <c:pt idx="125">
                  <c:v>3.8514430000000002</c:v>
                </c:pt>
                <c:pt idx="126">
                  <c:v>3.8717640000000002</c:v>
                </c:pt>
                <c:pt idx="127">
                  <c:v>3.8901940000000002</c:v>
                </c:pt>
                <c:pt idx="128">
                  <c:v>3.9040499999999998</c:v>
                </c:pt>
                <c:pt idx="129">
                  <c:v>3.9607329999999998</c:v>
                </c:pt>
                <c:pt idx="130">
                  <c:v>3.9789750000000002</c:v>
                </c:pt>
                <c:pt idx="131">
                  <c:v>4.0192040000000002</c:v>
                </c:pt>
                <c:pt idx="132">
                  <c:v>4.0490240000000002</c:v>
                </c:pt>
                <c:pt idx="133">
                  <c:v>4.0829440000000004</c:v>
                </c:pt>
                <c:pt idx="134">
                  <c:v>4.0980800000000004</c:v>
                </c:pt>
                <c:pt idx="135">
                  <c:v>4.1179600000000001</c:v>
                </c:pt>
                <c:pt idx="136">
                  <c:v>4.1320249999999996</c:v>
                </c:pt>
                <c:pt idx="137">
                  <c:v>4.1628800000000004</c:v>
                </c:pt>
                <c:pt idx="138">
                  <c:v>4.1808690000000004</c:v>
                </c:pt>
                <c:pt idx="139">
                  <c:v>4.2041930000000001</c:v>
                </c:pt>
                <c:pt idx="140">
                  <c:v>4.2320859999999998</c:v>
                </c:pt>
                <c:pt idx="141">
                  <c:v>4.2498459999999998</c:v>
                </c:pt>
                <c:pt idx="142">
                  <c:v>4.2757459999999998</c:v>
                </c:pt>
                <c:pt idx="143">
                  <c:v>4.2977090000000002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CONTROLS!$BD$23:$BD$170</c:f>
              <c:numCache>
                <c:formatCode>General</c:formatCode>
                <c:ptCount val="148"/>
                <c:pt idx="0">
                  <c:v>0.165495</c:v>
                </c:pt>
                <c:pt idx="1">
                  <c:v>0.18693599999999999</c:v>
                </c:pt>
                <c:pt idx="2">
                  <c:v>0.21310200000000001</c:v>
                </c:pt>
                <c:pt idx="3">
                  <c:v>0.23155700000000001</c:v>
                </c:pt>
                <c:pt idx="4">
                  <c:v>0.249474</c:v>
                </c:pt>
                <c:pt idx="5">
                  <c:v>0.26815299999999997</c:v>
                </c:pt>
                <c:pt idx="6">
                  <c:v>0.28937400000000002</c:v>
                </c:pt>
                <c:pt idx="7">
                  <c:v>0.31673299999999999</c:v>
                </c:pt>
                <c:pt idx="8">
                  <c:v>0.34894399999999998</c:v>
                </c:pt>
                <c:pt idx="9">
                  <c:v>0.37970399999999999</c:v>
                </c:pt>
                <c:pt idx="10">
                  <c:v>0.42038399999999998</c:v>
                </c:pt>
                <c:pt idx="11">
                  <c:v>0.45510600000000001</c:v>
                </c:pt>
                <c:pt idx="12">
                  <c:v>0.497139</c:v>
                </c:pt>
                <c:pt idx="13">
                  <c:v>0.53639099999999995</c:v>
                </c:pt>
                <c:pt idx="14">
                  <c:v>0.57796700000000001</c:v>
                </c:pt>
                <c:pt idx="15">
                  <c:v>0.61770099999999994</c:v>
                </c:pt>
                <c:pt idx="16">
                  <c:v>0.65636499999999998</c:v>
                </c:pt>
                <c:pt idx="17">
                  <c:v>0.69870500000000002</c:v>
                </c:pt>
                <c:pt idx="18">
                  <c:v>0.74342699999999995</c:v>
                </c:pt>
                <c:pt idx="19">
                  <c:v>0.78725800000000001</c:v>
                </c:pt>
                <c:pt idx="20">
                  <c:v>0.84033899999999995</c:v>
                </c:pt>
                <c:pt idx="21">
                  <c:v>0.89020100000000002</c:v>
                </c:pt>
                <c:pt idx="22">
                  <c:v>0.95064800000000005</c:v>
                </c:pt>
                <c:pt idx="23">
                  <c:v>1</c:v>
                </c:pt>
                <c:pt idx="24">
                  <c:v>1.0481720000000001</c:v>
                </c:pt>
                <c:pt idx="25">
                  <c:v>1.0783659999999999</c:v>
                </c:pt>
                <c:pt idx="26">
                  <c:v>1.0760099999999999</c:v>
                </c:pt>
                <c:pt idx="27">
                  <c:v>1.108276</c:v>
                </c:pt>
                <c:pt idx="28">
                  <c:v>1.0682229999999999</c:v>
                </c:pt>
                <c:pt idx="29">
                  <c:v>1.0781689999999999</c:v>
                </c:pt>
                <c:pt idx="30">
                  <c:v>1.085221</c:v>
                </c:pt>
                <c:pt idx="31">
                  <c:v>1.0916079999999999</c:v>
                </c:pt>
                <c:pt idx="32">
                  <c:v>1.1073029999999999</c:v>
                </c:pt>
                <c:pt idx="33">
                  <c:v>1.123705</c:v>
                </c:pt>
                <c:pt idx="34">
                  <c:v>1.128819</c:v>
                </c:pt>
                <c:pt idx="35">
                  <c:v>1.1397010000000001</c:v>
                </c:pt>
                <c:pt idx="36">
                  <c:v>1.1597440000000001</c:v>
                </c:pt>
                <c:pt idx="37">
                  <c:v>1.1748989999999999</c:v>
                </c:pt>
                <c:pt idx="38">
                  <c:v>1.189951</c:v>
                </c:pt>
                <c:pt idx="39">
                  <c:v>1.2092339999999999</c:v>
                </c:pt>
                <c:pt idx="40">
                  <c:v>1.2251939999999999</c:v>
                </c:pt>
                <c:pt idx="41">
                  <c:v>1.2359910000000001</c:v>
                </c:pt>
                <c:pt idx="42">
                  <c:v>1.248418</c:v>
                </c:pt>
                <c:pt idx="43">
                  <c:v>1.2553970000000001</c:v>
                </c:pt>
                <c:pt idx="44">
                  <c:v>1.307129</c:v>
                </c:pt>
                <c:pt idx="45">
                  <c:v>1.3619840000000001</c:v>
                </c:pt>
                <c:pt idx="46">
                  <c:v>1.411108</c:v>
                </c:pt>
                <c:pt idx="47">
                  <c:v>1.4657990000000001</c:v>
                </c:pt>
                <c:pt idx="48">
                  <c:v>1.5046440000000001</c:v>
                </c:pt>
                <c:pt idx="49">
                  <c:v>1.5442560000000001</c:v>
                </c:pt>
                <c:pt idx="50">
                  <c:v>1.588287</c:v>
                </c:pt>
                <c:pt idx="51">
                  <c:v>1.6401699999999999</c:v>
                </c:pt>
                <c:pt idx="52">
                  <c:v>1.6916180000000001</c:v>
                </c:pt>
                <c:pt idx="53">
                  <c:v>1.736221</c:v>
                </c:pt>
                <c:pt idx="54">
                  <c:v>1.7707090000000001</c:v>
                </c:pt>
                <c:pt idx="55">
                  <c:v>1.814187</c:v>
                </c:pt>
                <c:pt idx="56">
                  <c:v>1.84432</c:v>
                </c:pt>
                <c:pt idx="57">
                  <c:v>1.885421</c:v>
                </c:pt>
                <c:pt idx="58">
                  <c:v>1.9267240000000001</c:v>
                </c:pt>
                <c:pt idx="59">
                  <c:v>1.9623980000000001</c:v>
                </c:pt>
                <c:pt idx="60">
                  <c:v>2.010475</c:v>
                </c:pt>
                <c:pt idx="61">
                  <c:v>2.0586519999999999</c:v>
                </c:pt>
                <c:pt idx="62">
                  <c:v>2.0933760000000001</c:v>
                </c:pt>
                <c:pt idx="63">
                  <c:v>2.1231390000000001</c:v>
                </c:pt>
                <c:pt idx="64">
                  <c:v>2.1471789999999999</c:v>
                </c:pt>
                <c:pt idx="65">
                  <c:v>2.1802959999999998</c:v>
                </c:pt>
                <c:pt idx="66">
                  <c:v>2.2161979999999999</c:v>
                </c:pt>
                <c:pt idx="67">
                  <c:v>2.2813780000000001</c:v>
                </c:pt>
                <c:pt idx="68">
                  <c:v>2.3188309999999999</c:v>
                </c:pt>
                <c:pt idx="69">
                  <c:v>2.3386969999999998</c:v>
                </c:pt>
                <c:pt idx="70">
                  <c:v>2.36083</c:v>
                </c:pt>
                <c:pt idx="71">
                  <c:v>2.3928600000000002</c:v>
                </c:pt>
                <c:pt idx="72">
                  <c:v>2.44103</c:v>
                </c:pt>
                <c:pt idx="73">
                  <c:v>2.48651</c:v>
                </c:pt>
                <c:pt idx="74">
                  <c:v>2.5131830000000002</c:v>
                </c:pt>
                <c:pt idx="75">
                  <c:v>2.5608409999999999</c:v>
                </c:pt>
                <c:pt idx="76">
                  <c:v>2.5993400000000002</c:v>
                </c:pt>
                <c:pt idx="77">
                  <c:v>2.6342789999999998</c:v>
                </c:pt>
                <c:pt idx="78">
                  <c:v>2.6571799999999999</c:v>
                </c:pt>
                <c:pt idx="79">
                  <c:v>2.7055380000000002</c:v>
                </c:pt>
                <c:pt idx="80">
                  <c:v>2.7510210000000002</c:v>
                </c:pt>
                <c:pt idx="81">
                  <c:v>2.7762509999999998</c:v>
                </c:pt>
                <c:pt idx="82">
                  <c:v>2.8344960000000001</c:v>
                </c:pt>
                <c:pt idx="83">
                  <c:v>2.879232</c:v>
                </c:pt>
                <c:pt idx="84">
                  <c:v>2.9255740000000001</c:v>
                </c:pt>
                <c:pt idx="85">
                  <c:v>2.9677380000000002</c:v>
                </c:pt>
                <c:pt idx="86">
                  <c:v>3.0051700000000001</c:v>
                </c:pt>
                <c:pt idx="87">
                  <c:v>3.0389659999999998</c:v>
                </c:pt>
                <c:pt idx="88">
                  <c:v>3.071787</c:v>
                </c:pt>
                <c:pt idx="89">
                  <c:v>3.1042369999999999</c:v>
                </c:pt>
                <c:pt idx="90">
                  <c:v>3.1286870000000002</c:v>
                </c:pt>
                <c:pt idx="91">
                  <c:v>3.1694450000000001</c:v>
                </c:pt>
                <c:pt idx="92">
                  <c:v>3.1946669999999999</c:v>
                </c:pt>
                <c:pt idx="93">
                  <c:v>3.2387000000000001</c:v>
                </c:pt>
                <c:pt idx="94">
                  <c:v>3.2650610000000002</c:v>
                </c:pt>
                <c:pt idx="95">
                  <c:v>3.3037890000000001</c:v>
                </c:pt>
                <c:pt idx="96">
                  <c:v>3.3229929999999999</c:v>
                </c:pt>
                <c:pt idx="97">
                  <c:v>3.3568950000000002</c:v>
                </c:pt>
                <c:pt idx="98">
                  <c:v>3.388382</c:v>
                </c:pt>
                <c:pt idx="99">
                  <c:v>3.41919</c:v>
                </c:pt>
                <c:pt idx="100">
                  <c:v>3.4483079999999999</c:v>
                </c:pt>
                <c:pt idx="101">
                  <c:v>3.4944959999999998</c:v>
                </c:pt>
                <c:pt idx="102">
                  <c:v>3.5311400000000002</c:v>
                </c:pt>
                <c:pt idx="103">
                  <c:v>3.5734889999999999</c:v>
                </c:pt>
                <c:pt idx="104">
                  <c:v>3.5944790000000002</c:v>
                </c:pt>
                <c:pt idx="105">
                  <c:v>3.6409600000000002</c:v>
                </c:pt>
                <c:pt idx="106">
                  <c:v>3.682124</c:v>
                </c:pt>
                <c:pt idx="107">
                  <c:v>3.7179769999999999</c:v>
                </c:pt>
                <c:pt idx="108">
                  <c:v>3.752157</c:v>
                </c:pt>
                <c:pt idx="109">
                  <c:v>3.7864490000000002</c:v>
                </c:pt>
                <c:pt idx="110">
                  <c:v>3.842333</c:v>
                </c:pt>
                <c:pt idx="111">
                  <c:v>3.868236</c:v>
                </c:pt>
                <c:pt idx="112">
                  <c:v>3.9237090000000001</c:v>
                </c:pt>
                <c:pt idx="113">
                  <c:v>3.956861</c:v>
                </c:pt>
                <c:pt idx="114">
                  <c:v>3.9708260000000002</c:v>
                </c:pt>
                <c:pt idx="115">
                  <c:v>4.0085620000000004</c:v>
                </c:pt>
                <c:pt idx="116">
                  <c:v>4.0548109999999999</c:v>
                </c:pt>
                <c:pt idx="117">
                  <c:v>4.0714540000000001</c:v>
                </c:pt>
                <c:pt idx="118">
                  <c:v>4.1129420000000003</c:v>
                </c:pt>
                <c:pt idx="119">
                  <c:v>4.1521869999999996</c:v>
                </c:pt>
                <c:pt idx="120">
                  <c:v>4.1761109999999997</c:v>
                </c:pt>
                <c:pt idx="121">
                  <c:v>4.1985929999999998</c:v>
                </c:pt>
                <c:pt idx="122">
                  <c:v>4.250699</c:v>
                </c:pt>
                <c:pt idx="123">
                  <c:v>4.3028959999999996</c:v>
                </c:pt>
                <c:pt idx="124">
                  <c:v>4.3186150000000003</c:v>
                </c:pt>
                <c:pt idx="125">
                  <c:v>4.349666</c:v>
                </c:pt>
                <c:pt idx="126">
                  <c:v>4.3917099999999998</c:v>
                </c:pt>
                <c:pt idx="127">
                  <c:v>4.4278519999999997</c:v>
                </c:pt>
                <c:pt idx="128">
                  <c:v>4.4530019999999997</c:v>
                </c:pt>
                <c:pt idx="129">
                  <c:v>4.4966280000000003</c:v>
                </c:pt>
                <c:pt idx="130">
                  <c:v>4.5317109999999996</c:v>
                </c:pt>
                <c:pt idx="131">
                  <c:v>4.571091</c:v>
                </c:pt>
                <c:pt idx="132">
                  <c:v>4.5966769999999997</c:v>
                </c:pt>
                <c:pt idx="133">
                  <c:v>4.6242570000000001</c:v>
                </c:pt>
                <c:pt idx="134">
                  <c:v>4.6525660000000002</c:v>
                </c:pt>
                <c:pt idx="135">
                  <c:v>4.6862719999999998</c:v>
                </c:pt>
                <c:pt idx="136">
                  <c:v>4.7168999999999999</c:v>
                </c:pt>
                <c:pt idx="137">
                  <c:v>4.750432</c:v>
                </c:pt>
                <c:pt idx="138">
                  <c:v>4.7775359999999996</c:v>
                </c:pt>
                <c:pt idx="139">
                  <c:v>4.8195800000000002</c:v>
                </c:pt>
                <c:pt idx="140">
                  <c:v>4.8413950000000003</c:v>
                </c:pt>
                <c:pt idx="141">
                  <c:v>4.8764539999999998</c:v>
                </c:pt>
                <c:pt idx="142">
                  <c:v>4.9114509999999996</c:v>
                </c:pt>
                <c:pt idx="143">
                  <c:v>4.9289860000000001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CONTROLS!$BE$23:$BE$170</c:f>
              <c:numCache>
                <c:formatCode>General</c:formatCode>
                <c:ptCount val="148"/>
                <c:pt idx="0">
                  <c:v>0.166549</c:v>
                </c:pt>
                <c:pt idx="1">
                  <c:v>0.19803999999999999</c:v>
                </c:pt>
                <c:pt idx="2">
                  <c:v>0.21801499999999999</c:v>
                </c:pt>
                <c:pt idx="3">
                  <c:v>0.23649800000000001</c:v>
                </c:pt>
                <c:pt idx="4">
                  <c:v>0.25487399999999999</c:v>
                </c:pt>
                <c:pt idx="5">
                  <c:v>0.27070100000000002</c:v>
                </c:pt>
                <c:pt idx="6">
                  <c:v>0.29348200000000002</c:v>
                </c:pt>
                <c:pt idx="7">
                  <c:v>0.322907</c:v>
                </c:pt>
                <c:pt idx="8">
                  <c:v>0.35482999999999998</c:v>
                </c:pt>
                <c:pt idx="9">
                  <c:v>0.39079900000000001</c:v>
                </c:pt>
                <c:pt idx="10">
                  <c:v>0.426512</c:v>
                </c:pt>
                <c:pt idx="11">
                  <c:v>0.46682000000000001</c:v>
                </c:pt>
                <c:pt idx="12">
                  <c:v>0.50657399999999997</c:v>
                </c:pt>
                <c:pt idx="13">
                  <c:v>0.54408599999999996</c:v>
                </c:pt>
                <c:pt idx="14">
                  <c:v>0.58697699999999997</c:v>
                </c:pt>
                <c:pt idx="15">
                  <c:v>0.62437299999999996</c:v>
                </c:pt>
                <c:pt idx="16">
                  <c:v>0.662632</c:v>
                </c:pt>
                <c:pt idx="17">
                  <c:v>0.70725300000000002</c:v>
                </c:pt>
                <c:pt idx="18">
                  <c:v>0.750996</c:v>
                </c:pt>
                <c:pt idx="19">
                  <c:v>0.79632899999999995</c:v>
                </c:pt>
                <c:pt idx="20">
                  <c:v>0.84559399999999996</c:v>
                </c:pt>
                <c:pt idx="21">
                  <c:v>0.89413799999999999</c:v>
                </c:pt>
                <c:pt idx="22">
                  <c:v>0.94715800000000006</c:v>
                </c:pt>
                <c:pt idx="23">
                  <c:v>1</c:v>
                </c:pt>
                <c:pt idx="24">
                  <c:v>1.060875</c:v>
                </c:pt>
                <c:pt idx="25">
                  <c:v>1.0788500000000001</c:v>
                </c:pt>
                <c:pt idx="26">
                  <c:v>1.0709979999999999</c:v>
                </c:pt>
                <c:pt idx="27">
                  <c:v>1.103343</c:v>
                </c:pt>
                <c:pt idx="28">
                  <c:v>1.063231</c:v>
                </c:pt>
                <c:pt idx="29">
                  <c:v>1.0784339999999999</c:v>
                </c:pt>
                <c:pt idx="30">
                  <c:v>1.0831710000000001</c:v>
                </c:pt>
                <c:pt idx="31">
                  <c:v>1.0859369999999999</c:v>
                </c:pt>
                <c:pt idx="32">
                  <c:v>1.0900069999999999</c:v>
                </c:pt>
                <c:pt idx="33">
                  <c:v>1.1051139999999999</c:v>
                </c:pt>
                <c:pt idx="34">
                  <c:v>1.115893</c:v>
                </c:pt>
                <c:pt idx="35">
                  <c:v>1.135086</c:v>
                </c:pt>
                <c:pt idx="36">
                  <c:v>1.1503159999999999</c:v>
                </c:pt>
                <c:pt idx="37">
                  <c:v>1.1697390000000001</c:v>
                </c:pt>
                <c:pt idx="38">
                  <c:v>1.1838360000000001</c:v>
                </c:pt>
                <c:pt idx="39">
                  <c:v>1.199538</c:v>
                </c:pt>
                <c:pt idx="40">
                  <c:v>1.2167840000000001</c:v>
                </c:pt>
                <c:pt idx="41">
                  <c:v>1.2317469999999999</c:v>
                </c:pt>
                <c:pt idx="42">
                  <c:v>1.2448539999999999</c:v>
                </c:pt>
                <c:pt idx="43">
                  <c:v>1.2577959999999999</c:v>
                </c:pt>
                <c:pt idx="44">
                  <c:v>1.3088960000000001</c:v>
                </c:pt>
                <c:pt idx="45">
                  <c:v>1.3725320000000001</c:v>
                </c:pt>
                <c:pt idx="46">
                  <c:v>1.4211009999999999</c:v>
                </c:pt>
                <c:pt idx="47">
                  <c:v>1.4688730000000001</c:v>
                </c:pt>
                <c:pt idx="48">
                  <c:v>1.516465</c:v>
                </c:pt>
                <c:pt idx="49">
                  <c:v>1.561321</c:v>
                </c:pt>
                <c:pt idx="50">
                  <c:v>1.6016760000000001</c:v>
                </c:pt>
                <c:pt idx="51">
                  <c:v>1.6533629999999999</c:v>
                </c:pt>
                <c:pt idx="52">
                  <c:v>1.689022</c:v>
                </c:pt>
                <c:pt idx="53">
                  <c:v>1.7381979999999999</c:v>
                </c:pt>
                <c:pt idx="54">
                  <c:v>1.778796</c:v>
                </c:pt>
                <c:pt idx="55">
                  <c:v>1.826527</c:v>
                </c:pt>
                <c:pt idx="56">
                  <c:v>1.868798</c:v>
                </c:pt>
                <c:pt idx="57">
                  <c:v>1.912647</c:v>
                </c:pt>
                <c:pt idx="58">
                  <c:v>1.947986</c:v>
                </c:pt>
                <c:pt idx="59">
                  <c:v>1.994667</c:v>
                </c:pt>
                <c:pt idx="60">
                  <c:v>2.03464</c:v>
                </c:pt>
                <c:pt idx="61">
                  <c:v>2.0632169999999999</c:v>
                </c:pt>
                <c:pt idx="62">
                  <c:v>2.0928179999999998</c:v>
                </c:pt>
                <c:pt idx="63">
                  <c:v>2.1309490000000002</c:v>
                </c:pt>
                <c:pt idx="64">
                  <c:v>2.1818070000000001</c:v>
                </c:pt>
                <c:pt idx="65">
                  <c:v>2.222645</c:v>
                </c:pt>
                <c:pt idx="66">
                  <c:v>2.2562180000000001</c:v>
                </c:pt>
                <c:pt idx="67">
                  <c:v>2.3004229999999999</c:v>
                </c:pt>
                <c:pt idx="68">
                  <c:v>2.322759</c:v>
                </c:pt>
                <c:pt idx="69">
                  <c:v>2.3516089999999998</c:v>
                </c:pt>
                <c:pt idx="70">
                  <c:v>2.3891179999999999</c:v>
                </c:pt>
                <c:pt idx="71">
                  <c:v>2.4137439999999999</c:v>
                </c:pt>
                <c:pt idx="72">
                  <c:v>2.4505319999999999</c:v>
                </c:pt>
                <c:pt idx="73">
                  <c:v>2.4825840000000001</c:v>
                </c:pt>
                <c:pt idx="74">
                  <c:v>2.5329679999999999</c:v>
                </c:pt>
                <c:pt idx="75">
                  <c:v>2.5671659999999998</c:v>
                </c:pt>
                <c:pt idx="76">
                  <c:v>2.6219100000000002</c:v>
                </c:pt>
                <c:pt idx="77">
                  <c:v>2.6549290000000001</c:v>
                </c:pt>
                <c:pt idx="78">
                  <c:v>2.6817389999999999</c:v>
                </c:pt>
                <c:pt idx="79">
                  <c:v>2.708431</c:v>
                </c:pt>
                <c:pt idx="80">
                  <c:v>2.752758</c:v>
                </c:pt>
                <c:pt idx="81">
                  <c:v>2.8172899999999998</c:v>
                </c:pt>
                <c:pt idx="82">
                  <c:v>2.8689070000000001</c:v>
                </c:pt>
                <c:pt idx="83">
                  <c:v>2.891445</c:v>
                </c:pt>
                <c:pt idx="84">
                  <c:v>2.947206</c:v>
                </c:pt>
                <c:pt idx="85">
                  <c:v>2.9919210000000001</c:v>
                </c:pt>
                <c:pt idx="86">
                  <c:v>3.0374729999999999</c:v>
                </c:pt>
                <c:pt idx="87">
                  <c:v>3.0853410000000001</c:v>
                </c:pt>
                <c:pt idx="88">
                  <c:v>3.128914</c:v>
                </c:pt>
                <c:pt idx="89">
                  <c:v>3.1800410000000001</c:v>
                </c:pt>
                <c:pt idx="90">
                  <c:v>3.202842</c:v>
                </c:pt>
                <c:pt idx="91">
                  <c:v>3.2407149999999998</c:v>
                </c:pt>
                <c:pt idx="92">
                  <c:v>3.27075</c:v>
                </c:pt>
                <c:pt idx="93">
                  <c:v>3.3134299999999999</c:v>
                </c:pt>
                <c:pt idx="94">
                  <c:v>3.3414869999999999</c:v>
                </c:pt>
                <c:pt idx="95">
                  <c:v>3.388843</c:v>
                </c:pt>
                <c:pt idx="96">
                  <c:v>3.4190489999999998</c:v>
                </c:pt>
                <c:pt idx="97">
                  <c:v>3.453856</c:v>
                </c:pt>
                <c:pt idx="98">
                  <c:v>3.508861</c:v>
                </c:pt>
                <c:pt idx="99">
                  <c:v>3.5393970000000001</c:v>
                </c:pt>
                <c:pt idx="100">
                  <c:v>3.583507</c:v>
                </c:pt>
                <c:pt idx="101">
                  <c:v>3.62507</c:v>
                </c:pt>
                <c:pt idx="102">
                  <c:v>3.6753260000000001</c:v>
                </c:pt>
                <c:pt idx="103">
                  <c:v>3.730229</c:v>
                </c:pt>
                <c:pt idx="104">
                  <c:v>3.7737150000000002</c:v>
                </c:pt>
                <c:pt idx="105">
                  <c:v>3.8053370000000002</c:v>
                </c:pt>
                <c:pt idx="106">
                  <c:v>3.8343099999999999</c:v>
                </c:pt>
                <c:pt idx="107">
                  <c:v>3.8956300000000001</c:v>
                </c:pt>
                <c:pt idx="108">
                  <c:v>3.9134509999999998</c:v>
                </c:pt>
                <c:pt idx="109">
                  <c:v>3.95655</c:v>
                </c:pt>
                <c:pt idx="110">
                  <c:v>3.9910570000000001</c:v>
                </c:pt>
                <c:pt idx="111">
                  <c:v>4.0449510000000002</c:v>
                </c:pt>
                <c:pt idx="112">
                  <c:v>4.0917399999999997</c:v>
                </c:pt>
                <c:pt idx="113">
                  <c:v>4.1441100000000004</c:v>
                </c:pt>
                <c:pt idx="114">
                  <c:v>4.1658850000000003</c:v>
                </c:pt>
                <c:pt idx="115">
                  <c:v>4.2195510000000001</c:v>
                </c:pt>
                <c:pt idx="116">
                  <c:v>4.2392149999999997</c:v>
                </c:pt>
                <c:pt idx="117">
                  <c:v>4.2944649999999998</c:v>
                </c:pt>
                <c:pt idx="118">
                  <c:v>4.3424750000000003</c:v>
                </c:pt>
                <c:pt idx="119">
                  <c:v>4.3727619999999998</c:v>
                </c:pt>
                <c:pt idx="120">
                  <c:v>4.405443</c:v>
                </c:pt>
                <c:pt idx="121">
                  <c:v>4.4403199999999998</c:v>
                </c:pt>
                <c:pt idx="122">
                  <c:v>4.4709120000000002</c:v>
                </c:pt>
                <c:pt idx="123">
                  <c:v>4.5095099999999997</c:v>
                </c:pt>
                <c:pt idx="124">
                  <c:v>4.5310009999999998</c:v>
                </c:pt>
                <c:pt idx="125">
                  <c:v>4.570729</c:v>
                </c:pt>
                <c:pt idx="126">
                  <c:v>4.6175930000000003</c:v>
                </c:pt>
                <c:pt idx="127">
                  <c:v>4.6425289999999997</c:v>
                </c:pt>
                <c:pt idx="128">
                  <c:v>4.6870120000000002</c:v>
                </c:pt>
                <c:pt idx="129">
                  <c:v>4.7034060000000002</c:v>
                </c:pt>
                <c:pt idx="130">
                  <c:v>4.7557239999999998</c:v>
                </c:pt>
                <c:pt idx="131">
                  <c:v>4.7836639999999999</c:v>
                </c:pt>
                <c:pt idx="132">
                  <c:v>4.8100969999999998</c:v>
                </c:pt>
                <c:pt idx="133">
                  <c:v>4.8444529999999997</c:v>
                </c:pt>
                <c:pt idx="134">
                  <c:v>4.891165</c:v>
                </c:pt>
                <c:pt idx="135">
                  <c:v>4.9241669999999997</c:v>
                </c:pt>
                <c:pt idx="136">
                  <c:v>4.9337049999999998</c:v>
                </c:pt>
                <c:pt idx="137">
                  <c:v>4.9696059999999997</c:v>
                </c:pt>
                <c:pt idx="138">
                  <c:v>5.0437200000000004</c:v>
                </c:pt>
                <c:pt idx="139">
                  <c:v>5.0752170000000003</c:v>
                </c:pt>
                <c:pt idx="140">
                  <c:v>5.1175280000000001</c:v>
                </c:pt>
                <c:pt idx="141">
                  <c:v>5.1619549999999998</c:v>
                </c:pt>
                <c:pt idx="142">
                  <c:v>5.2076580000000003</c:v>
                </c:pt>
                <c:pt idx="143">
                  <c:v>5.2129810000000001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CONTROLS!$BF$23:$BF$170</c:f>
              <c:numCache>
                <c:formatCode>General</c:formatCode>
                <c:ptCount val="148"/>
                <c:pt idx="0">
                  <c:v>0.17033200000000001</c:v>
                </c:pt>
                <c:pt idx="1">
                  <c:v>0.20517099999999999</c:v>
                </c:pt>
                <c:pt idx="2">
                  <c:v>0.22520100000000001</c:v>
                </c:pt>
                <c:pt idx="3">
                  <c:v>0.241068</c:v>
                </c:pt>
                <c:pt idx="4">
                  <c:v>0.25615900000000003</c:v>
                </c:pt>
                <c:pt idx="5">
                  <c:v>0.26981699999999997</c:v>
                </c:pt>
                <c:pt idx="6">
                  <c:v>0.29365599999999997</c:v>
                </c:pt>
                <c:pt idx="7">
                  <c:v>0.31650600000000001</c:v>
                </c:pt>
                <c:pt idx="8">
                  <c:v>0.345387</c:v>
                </c:pt>
                <c:pt idx="9">
                  <c:v>0.37982900000000003</c:v>
                </c:pt>
                <c:pt idx="10">
                  <c:v>0.41514099999999998</c:v>
                </c:pt>
                <c:pt idx="11">
                  <c:v>0.45639099999999999</c:v>
                </c:pt>
                <c:pt idx="12">
                  <c:v>0.50067799999999996</c:v>
                </c:pt>
                <c:pt idx="13">
                  <c:v>0.53788999999999998</c:v>
                </c:pt>
                <c:pt idx="14">
                  <c:v>0.57585500000000001</c:v>
                </c:pt>
                <c:pt idx="15">
                  <c:v>0.61706700000000003</c:v>
                </c:pt>
                <c:pt idx="16">
                  <c:v>0.65773999999999999</c:v>
                </c:pt>
                <c:pt idx="17">
                  <c:v>0.69587200000000005</c:v>
                </c:pt>
                <c:pt idx="18">
                  <c:v>0.73641100000000004</c:v>
                </c:pt>
                <c:pt idx="19">
                  <c:v>0.78243200000000002</c:v>
                </c:pt>
                <c:pt idx="20">
                  <c:v>0.83528199999999997</c:v>
                </c:pt>
                <c:pt idx="21">
                  <c:v>0.88854299999999997</c:v>
                </c:pt>
                <c:pt idx="22">
                  <c:v>0.95029399999999997</c:v>
                </c:pt>
                <c:pt idx="23">
                  <c:v>1</c:v>
                </c:pt>
                <c:pt idx="24">
                  <c:v>1.0594619999999999</c:v>
                </c:pt>
                <c:pt idx="25">
                  <c:v>1.070513</c:v>
                </c:pt>
                <c:pt idx="26">
                  <c:v>1.0745750000000001</c:v>
                </c:pt>
                <c:pt idx="27">
                  <c:v>1.109448</c:v>
                </c:pt>
                <c:pt idx="28">
                  <c:v>1.0626199999999999</c:v>
                </c:pt>
                <c:pt idx="29">
                  <c:v>1.0666119999999999</c:v>
                </c:pt>
                <c:pt idx="30">
                  <c:v>1.0774140000000001</c:v>
                </c:pt>
                <c:pt idx="31">
                  <c:v>1.0827150000000001</c:v>
                </c:pt>
                <c:pt idx="32">
                  <c:v>1.096959</c:v>
                </c:pt>
                <c:pt idx="33">
                  <c:v>1.1060410000000001</c:v>
                </c:pt>
                <c:pt idx="34">
                  <c:v>1.117192</c:v>
                </c:pt>
                <c:pt idx="35">
                  <c:v>1.1300269999999999</c:v>
                </c:pt>
                <c:pt idx="36">
                  <c:v>1.1408860000000001</c:v>
                </c:pt>
                <c:pt idx="37">
                  <c:v>1.154042</c:v>
                </c:pt>
                <c:pt idx="38">
                  <c:v>1.173394</c:v>
                </c:pt>
                <c:pt idx="39">
                  <c:v>1.194882</c:v>
                </c:pt>
                <c:pt idx="40">
                  <c:v>1.215322</c:v>
                </c:pt>
                <c:pt idx="41">
                  <c:v>1.229501</c:v>
                </c:pt>
                <c:pt idx="42">
                  <c:v>1.2535149999999999</c:v>
                </c:pt>
                <c:pt idx="43">
                  <c:v>1.268192</c:v>
                </c:pt>
                <c:pt idx="44">
                  <c:v>1.3311139999999999</c:v>
                </c:pt>
                <c:pt idx="45">
                  <c:v>1.386744</c:v>
                </c:pt>
                <c:pt idx="46">
                  <c:v>1.430776</c:v>
                </c:pt>
                <c:pt idx="47">
                  <c:v>1.489457</c:v>
                </c:pt>
                <c:pt idx="48">
                  <c:v>1.533728</c:v>
                </c:pt>
                <c:pt idx="49">
                  <c:v>1.5845089999999999</c:v>
                </c:pt>
                <c:pt idx="50">
                  <c:v>1.6349800000000001</c:v>
                </c:pt>
                <c:pt idx="51">
                  <c:v>1.6805319999999999</c:v>
                </c:pt>
                <c:pt idx="52">
                  <c:v>1.7352669999999999</c:v>
                </c:pt>
                <c:pt idx="53">
                  <c:v>1.7836190000000001</c:v>
                </c:pt>
                <c:pt idx="54">
                  <c:v>1.8325629999999999</c:v>
                </c:pt>
                <c:pt idx="55">
                  <c:v>1.8744810000000001</c:v>
                </c:pt>
                <c:pt idx="56">
                  <c:v>1.9200649999999999</c:v>
                </c:pt>
                <c:pt idx="57">
                  <c:v>1.9575450000000001</c:v>
                </c:pt>
                <c:pt idx="58">
                  <c:v>1.99264</c:v>
                </c:pt>
                <c:pt idx="59">
                  <c:v>2.0410680000000001</c:v>
                </c:pt>
                <c:pt idx="60">
                  <c:v>2.0779589999999999</c:v>
                </c:pt>
                <c:pt idx="61">
                  <c:v>2.1196860000000002</c:v>
                </c:pt>
                <c:pt idx="62">
                  <c:v>2.1478250000000001</c:v>
                </c:pt>
                <c:pt idx="63">
                  <c:v>2.1900789999999999</c:v>
                </c:pt>
                <c:pt idx="64">
                  <c:v>2.2378469999999999</c:v>
                </c:pt>
                <c:pt idx="65">
                  <c:v>2.2853059999999998</c:v>
                </c:pt>
                <c:pt idx="66">
                  <c:v>2.3215599999999998</c:v>
                </c:pt>
                <c:pt idx="67">
                  <c:v>2.346298</c:v>
                </c:pt>
                <c:pt idx="68">
                  <c:v>2.3770600000000002</c:v>
                </c:pt>
                <c:pt idx="69">
                  <c:v>2.4258799999999998</c:v>
                </c:pt>
                <c:pt idx="70">
                  <c:v>2.463152</c:v>
                </c:pt>
                <c:pt idx="71">
                  <c:v>2.5030130000000002</c:v>
                </c:pt>
                <c:pt idx="72">
                  <c:v>2.5485549999999999</c:v>
                </c:pt>
                <c:pt idx="73">
                  <c:v>2.5811540000000002</c:v>
                </c:pt>
                <c:pt idx="74">
                  <c:v>2.6232739999999999</c:v>
                </c:pt>
                <c:pt idx="75">
                  <c:v>2.664822</c:v>
                </c:pt>
                <c:pt idx="76">
                  <c:v>2.7095349999999998</c:v>
                </c:pt>
                <c:pt idx="77">
                  <c:v>2.7491270000000001</c:v>
                </c:pt>
                <c:pt idx="78">
                  <c:v>2.7969400000000002</c:v>
                </c:pt>
                <c:pt idx="79">
                  <c:v>2.8304580000000001</c:v>
                </c:pt>
                <c:pt idx="80">
                  <c:v>2.8744900000000002</c:v>
                </c:pt>
                <c:pt idx="81">
                  <c:v>2.9276420000000001</c:v>
                </c:pt>
                <c:pt idx="82">
                  <c:v>2.9742289999999998</c:v>
                </c:pt>
                <c:pt idx="83">
                  <c:v>3.0007929999999998</c:v>
                </c:pt>
                <c:pt idx="84">
                  <c:v>3.0563720000000001</c:v>
                </c:pt>
                <c:pt idx="85">
                  <c:v>3.0945619999999998</c:v>
                </c:pt>
                <c:pt idx="86">
                  <c:v>3.127208</c:v>
                </c:pt>
                <c:pt idx="87">
                  <c:v>3.1742180000000002</c:v>
                </c:pt>
                <c:pt idx="88">
                  <c:v>3.2212860000000001</c:v>
                </c:pt>
                <c:pt idx="89">
                  <c:v>3.2554829999999999</c:v>
                </c:pt>
                <c:pt idx="90">
                  <c:v>3.3123089999999999</c:v>
                </c:pt>
                <c:pt idx="91">
                  <c:v>3.3311999999999999</c:v>
                </c:pt>
                <c:pt idx="92">
                  <c:v>3.3677260000000002</c:v>
                </c:pt>
                <c:pt idx="93">
                  <c:v>3.4080499999999998</c:v>
                </c:pt>
                <c:pt idx="94">
                  <c:v>3.432172</c:v>
                </c:pt>
                <c:pt idx="95">
                  <c:v>3.4881700000000002</c:v>
                </c:pt>
                <c:pt idx="96">
                  <c:v>3.521868</c:v>
                </c:pt>
                <c:pt idx="97">
                  <c:v>3.5585429999999998</c:v>
                </c:pt>
                <c:pt idx="98">
                  <c:v>3.608025</c:v>
                </c:pt>
                <c:pt idx="99">
                  <c:v>3.6256140000000001</c:v>
                </c:pt>
                <c:pt idx="100">
                  <c:v>3.675621</c:v>
                </c:pt>
                <c:pt idx="101">
                  <c:v>3.722286</c:v>
                </c:pt>
                <c:pt idx="102">
                  <c:v>3.7670119999999998</c:v>
                </c:pt>
                <c:pt idx="103">
                  <c:v>3.7857440000000002</c:v>
                </c:pt>
                <c:pt idx="104">
                  <c:v>3.826489</c:v>
                </c:pt>
                <c:pt idx="105">
                  <c:v>3.8735659999999998</c:v>
                </c:pt>
                <c:pt idx="106">
                  <c:v>3.9264709999999998</c:v>
                </c:pt>
                <c:pt idx="107">
                  <c:v>3.9539369999999998</c:v>
                </c:pt>
                <c:pt idx="108">
                  <c:v>3.976064</c:v>
                </c:pt>
                <c:pt idx="109">
                  <c:v>4.0141010000000001</c:v>
                </c:pt>
                <c:pt idx="110">
                  <c:v>4.0611370000000004</c:v>
                </c:pt>
                <c:pt idx="111">
                  <c:v>4.108371</c:v>
                </c:pt>
                <c:pt idx="112">
                  <c:v>4.1534589999999998</c:v>
                </c:pt>
                <c:pt idx="113">
                  <c:v>4.195919</c:v>
                </c:pt>
                <c:pt idx="114">
                  <c:v>4.2669499999999996</c:v>
                </c:pt>
                <c:pt idx="115">
                  <c:v>4.3171650000000001</c:v>
                </c:pt>
                <c:pt idx="116">
                  <c:v>4.3312939999999998</c:v>
                </c:pt>
                <c:pt idx="117">
                  <c:v>4.3663939999999997</c:v>
                </c:pt>
                <c:pt idx="118">
                  <c:v>4.3846170000000004</c:v>
                </c:pt>
                <c:pt idx="119">
                  <c:v>4.4205940000000004</c:v>
                </c:pt>
                <c:pt idx="120">
                  <c:v>4.4562609999999996</c:v>
                </c:pt>
                <c:pt idx="121">
                  <c:v>4.4983009999999997</c:v>
                </c:pt>
                <c:pt idx="122">
                  <c:v>4.525531</c:v>
                </c:pt>
                <c:pt idx="123">
                  <c:v>4.5555890000000003</c:v>
                </c:pt>
                <c:pt idx="124">
                  <c:v>4.6105999999999998</c:v>
                </c:pt>
                <c:pt idx="125">
                  <c:v>4.6486499999999999</c:v>
                </c:pt>
                <c:pt idx="126">
                  <c:v>4.6906639999999999</c:v>
                </c:pt>
                <c:pt idx="127">
                  <c:v>4.7116300000000004</c:v>
                </c:pt>
                <c:pt idx="128">
                  <c:v>4.7488140000000003</c:v>
                </c:pt>
                <c:pt idx="129">
                  <c:v>4.7861599999999997</c:v>
                </c:pt>
                <c:pt idx="130">
                  <c:v>4.8236059999999998</c:v>
                </c:pt>
                <c:pt idx="131">
                  <c:v>4.8608380000000002</c:v>
                </c:pt>
                <c:pt idx="132">
                  <c:v>4.8881829999999997</c:v>
                </c:pt>
                <c:pt idx="133">
                  <c:v>4.9231290000000003</c:v>
                </c:pt>
                <c:pt idx="134">
                  <c:v>4.9364270000000001</c:v>
                </c:pt>
                <c:pt idx="135">
                  <c:v>4.9867319999999999</c:v>
                </c:pt>
                <c:pt idx="136">
                  <c:v>5.0148200000000003</c:v>
                </c:pt>
                <c:pt idx="137">
                  <c:v>5.0550600000000001</c:v>
                </c:pt>
                <c:pt idx="138">
                  <c:v>5.0666200000000003</c:v>
                </c:pt>
                <c:pt idx="139">
                  <c:v>5.0924480000000001</c:v>
                </c:pt>
                <c:pt idx="140">
                  <c:v>5.094862</c:v>
                </c:pt>
                <c:pt idx="141">
                  <c:v>5.1168800000000001</c:v>
                </c:pt>
                <c:pt idx="142">
                  <c:v>5.1760590000000004</c:v>
                </c:pt>
                <c:pt idx="143">
                  <c:v>5.1613939999999996</c:v>
                </c:pt>
                <c:pt idx="144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CONTROLS!$BG$23:$BG$170</c:f>
              <c:numCache>
                <c:formatCode>General</c:formatCode>
                <c:ptCount val="148"/>
                <c:pt idx="0">
                  <c:v>0.173959</c:v>
                </c:pt>
                <c:pt idx="1">
                  <c:v>0.19986100000000001</c:v>
                </c:pt>
                <c:pt idx="2">
                  <c:v>0.21906700000000001</c:v>
                </c:pt>
                <c:pt idx="3">
                  <c:v>0.24057700000000001</c:v>
                </c:pt>
                <c:pt idx="4">
                  <c:v>0.25663799999999998</c:v>
                </c:pt>
                <c:pt idx="5">
                  <c:v>0.27486100000000002</c:v>
                </c:pt>
                <c:pt idx="6">
                  <c:v>0.29726399999999997</c:v>
                </c:pt>
                <c:pt idx="7">
                  <c:v>0.322438</c:v>
                </c:pt>
                <c:pt idx="8">
                  <c:v>0.35572500000000001</c:v>
                </c:pt>
                <c:pt idx="9">
                  <c:v>0.39312999999999998</c:v>
                </c:pt>
                <c:pt idx="10">
                  <c:v>0.43141299999999999</c:v>
                </c:pt>
                <c:pt idx="11">
                  <c:v>0.47491899999999998</c:v>
                </c:pt>
                <c:pt idx="12">
                  <c:v>0.51474399999999998</c:v>
                </c:pt>
                <c:pt idx="13">
                  <c:v>0.55463899999999999</c:v>
                </c:pt>
                <c:pt idx="14">
                  <c:v>0.59026900000000004</c:v>
                </c:pt>
                <c:pt idx="15">
                  <c:v>0.63092499999999996</c:v>
                </c:pt>
                <c:pt idx="16">
                  <c:v>0.66437299999999999</c:v>
                </c:pt>
                <c:pt idx="17">
                  <c:v>0.703762</c:v>
                </c:pt>
                <c:pt idx="18">
                  <c:v>0.743066</c:v>
                </c:pt>
                <c:pt idx="19">
                  <c:v>0.78936200000000001</c:v>
                </c:pt>
                <c:pt idx="20">
                  <c:v>0.83494500000000005</c:v>
                </c:pt>
                <c:pt idx="21">
                  <c:v>0.88484700000000005</c:v>
                </c:pt>
                <c:pt idx="22">
                  <c:v>0.94070699999999996</c:v>
                </c:pt>
                <c:pt idx="23">
                  <c:v>1</c:v>
                </c:pt>
                <c:pt idx="24">
                  <c:v>1.055334</c:v>
                </c:pt>
                <c:pt idx="25">
                  <c:v>1.0791459999999999</c:v>
                </c:pt>
                <c:pt idx="26">
                  <c:v>1.0763510000000001</c:v>
                </c:pt>
                <c:pt idx="27">
                  <c:v>1.115502</c:v>
                </c:pt>
                <c:pt idx="28">
                  <c:v>1.070074</c:v>
                </c:pt>
                <c:pt idx="29">
                  <c:v>1.0662069999999999</c:v>
                </c:pt>
                <c:pt idx="30">
                  <c:v>1.0684070000000001</c:v>
                </c:pt>
                <c:pt idx="31">
                  <c:v>1.066651</c:v>
                </c:pt>
                <c:pt idx="32">
                  <c:v>1.072381</c:v>
                </c:pt>
                <c:pt idx="33">
                  <c:v>1.0942229999999999</c:v>
                </c:pt>
                <c:pt idx="34">
                  <c:v>1.098808</c:v>
                </c:pt>
                <c:pt idx="35">
                  <c:v>1.1111310000000001</c:v>
                </c:pt>
                <c:pt idx="36">
                  <c:v>1.1297299999999999</c:v>
                </c:pt>
                <c:pt idx="37">
                  <c:v>1.155748</c:v>
                </c:pt>
                <c:pt idx="38">
                  <c:v>1.175556</c:v>
                </c:pt>
                <c:pt idx="39">
                  <c:v>1.193395</c:v>
                </c:pt>
                <c:pt idx="40">
                  <c:v>1.210798</c:v>
                </c:pt>
                <c:pt idx="41">
                  <c:v>1.224051</c:v>
                </c:pt>
                <c:pt idx="42">
                  <c:v>1.2424269999999999</c:v>
                </c:pt>
                <c:pt idx="43">
                  <c:v>1.2532300000000001</c:v>
                </c:pt>
                <c:pt idx="44">
                  <c:v>1.313528</c:v>
                </c:pt>
                <c:pt idx="45">
                  <c:v>1.3638490000000001</c:v>
                </c:pt>
                <c:pt idx="46">
                  <c:v>1.409702</c:v>
                </c:pt>
                <c:pt idx="47">
                  <c:v>1.4572909999999999</c:v>
                </c:pt>
                <c:pt idx="48">
                  <c:v>1.500923</c:v>
                </c:pt>
                <c:pt idx="49">
                  <c:v>1.551361</c:v>
                </c:pt>
                <c:pt idx="50">
                  <c:v>1.603437</c:v>
                </c:pt>
                <c:pt idx="51">
                  <c:v>1.645221</c:v>
                </c:pt>
                <c:pt idx="52">
                  <c:v>1.6906369999999999</c:v>
                </c:pt>
                <c:pt idx="53">
                  <c:v>1.734402</c:v>
                </c:pt>
                <c:pt idx="54">
                  <c:v>1.7769459999999999</c:v>
                </c:pt>
                <c:pt idx="55">
                  <c:v>1.8257509999999999</c:v>
                </c:pt>
                <c:pt idx="56">
                  <c:v>1.8663270000000001</c:v>
                </c:pt>
                <c:pt idx="57">
                  <c:v>1.9095800000000001</c:v>
                </c:pt>
                <c:pt idx="58">
                  <c:v>1.9438230000000001</c:v>
                </c:pt>
                <c:pt idx="59">
                  <c:v>1.985517</c:v>
                </c:pt>
                <c:pt idx="60">
                  <c:v>2.0344570000000002</c:v>
                </c:pt>
                <c:pt idx="61">
                  <c:v>2.0835309999999998</c:v>
                </c:pt>
                <c:pt idx="62">
                  <c:v>2.1157650000000001</c:v>
                </c:pt>
                <c:pt idx="63">
                  <c:v>2.1618879999999998</c:v>
                </c:pt>
                <c:pt idx="64">
                  <c:v>2.1931569999999998</c:v>
                </c:pt>
                <c:pt idx="65">
                  <c:v>2.2430310000000002</c:v>
                </c:pt>
                <c:pt idx="66">
                  <c:v>2.2717999999999998</c:v>
                </c:pt>
                <c:pt idx="67">
                  <c:v>2.3215780000000001</c:v>
                </c:pt>
                <c:pt idx="68">
                  <c:v>2.348859</c:v>
                </c:pt>
                <c:pt idx="69">
                  <c:v>2.392868</c:v>
                </c:pt>
                <c:pt idx="70">
                  <c:v>2.4247930000000002</c:v>
                </c:pt>
                <c:pt idx="71">
                  <c:v>2.4802620000000002</c:v>
                </c:pt>
                <c:pt idx="72">
                  <c:v>2.5057369999999999</c:v>
                </c:pt>
                <c:pt idx="73">
                  <c:v>2.5522909999999999</c:v>
                </c:pt>
                <c:pt idx="74">
                  <c:v>2.5836060000000001</c:v>
                </c:pt>
                <c:pt idx="75">
                  <c:v>2.6213790000000001</c:v>
                </c:pt>
                <c:pt idx="76">
                  <c:v>2.6857199999999999</c:v>
                </c:pt>
                <c:pt idx="77">
                  <c:v>2.7254580000000002</c:v>
                </c:pt>
                <c:pt idx="78">
                  <c:v>2.778022</c:v>
                </c:pt>
                <c:pt idx="79">
                  <c:v>2.8340580000000002</c:v>
                </c:pt>
                <c:pt idx="80">
                  <c:v>2.88469</c:v>
                </c:pt>
                <c:pt idx="81">
                  <c:v>2.9289369999999999</c:v>
                </c:pt>
                <c:pt idx="82">
                  <c:v>2.9585029999999999</c:v>
                </c:pt>
                <c:pt idx="83">
                  <c:v>2.9992040000000002</c:v>
                </c:pt>
                <c:pt idx="84">
                  <c:v>3.0560459999999998</c:v>
                </c:pt>
                <c:pt idx="85">
                  <c:v>3.1012119999999999</c:v>
                </c:pt>
                <c:pt idx="86">
                  <c:v>3.1433819999999999</c:v>
                </c:pt>
                <c:pt idx="87">
                  <c:v>3.1953740000000002</c:v>
                </c:pt>
                <c:pt idx="88">
                  <c:v>3.222559</c:v>
                </c:pt>
                <c:pt idx="89">
                  <c:v>3.2780529999999999</c:v>
                </c:pt>
                <c:pt idx="90">
                  <c:v>3.3099180000000001</c:v>
                </c:pt>
                <c:pt idx="91">
                  <c:v>3.3494459999999999</c:v>
                </c:pt>
                <c:pt idx="92">
                  <c:v>3.4078249999999999</c:v>
                </c:pt>
                <c:pt idx="93">
                  <c:v>3.4498489999999999</c:v>
                </c:pt>
                <c:pt idx="94">
                  <c:v>3.4721510000000002</c:v>
                </c:pt>
                <c:pt idx="95">
                  <c:v>3.482192</c:v>
                </c:pt>
                <c:pt idx="96">
                  <c:v>3.5334669999999999</c:v>
                </c:pt>
                <c:pt idx="97">
                  <c:v>3.590776</c:v>
                </c:pt>
                <c:pt idx="98">
                  <c:v>3.6262270000000001</c:v>
                </c:pt>
                <c:pt idx="99">
                  <c:v>3.6653739999999999</c:v>
                </c:pt>
                <c:pt idx="100">
                  <c:v>3.7019440000000001</c:v>
                </c:pt>
                <c:pt idx="101">
                  <c:v>3.7415419999999999</c:v>
                </c:pt>
                <c:pt idx="102">
                  <c:v>3.7769379999999999</c:v>
                </c:pt>
                <c:pt idx="103">
                  <c:v>3.8043019999999999</c:v>
                </c:pt>
                <c:pt idx="104">
                  <c:v>3.8468800000000001</c:v>
                </c:pt>
                <c:pt idx="105">
                  <c:v>3.894301</c:v>
                </c:pt>
                <c:pt idx="106">
                  <c:v>3.9315760000000002</c:v>
                </c:pt>
                <c:pt idx="107">
                  <c:v>3.9772989999999999</c:v>
                </c:pt>
                <c:pt idx="108">
                  <c:v>4.0209900000000003</c:v>
                </c:pt>
                <c:pt idx="109">
                  <c:v>4.0492239999999997</c:v>
                </c:pt>
                <c:pt idx="110">
                  <c:v>4.091507</c:v>
                </c:pt>
                <c:pt idx="111">
                  <c:v>4.1362180000000004</c:v>
                </c:pt>
                <c:pt idx="112">
                  <c:v>4.1719419999999996</c:v>
                </c:pt>
                <c:pt idx="113">
                  <c:v>4.2007050000000001</c:v>
                </c:pt>
                <c:pt idx="114">
                  <c:v>4.2430620000000001</c:v>
                </c:pt>
                <c:pt idx="115">
                  <c:v>4.2691619999999997</c:v>
                </c:pt>
                <c:pt idx="116">
                  <c:v>4.3102130000000001</c:v>
                </c:pt>
                <c:pt idx="117">
                  <c:v>4.3384640000000001</c:v>
                </c:pt>
                <c:pt idx="118">
                  <c:v>4.3822089999999996</c:v>
                </c:pt>
                <c:pt idx="119">
                  <c:v>4.4202219999999999</c:v>
                </c:pt>
                <c:pt idx="120">
                  <c:v>4.4554590000000003</c:v>
                </c:pt>
                <c:pt idx="121">
                  <c:v>4.4932530000000002</c:v>
                </c:pt>
                <c:pt idx="122">
                  <c:v>4.5145819999999999</c:v>
                </c:pt>
                <c:pt idx="123">
                  <c:v>4.553204</c:v>
                </c:pt>
                <c:pt idx="124">
                  <c:v>4.5943550000000002</c:v>
                </c:pt>
                <c:pt idx="125">
                  <c:v>4.6201639999999999</c:v>
                </c:pt>
                <c:pt idx="126">
                  <c:v>4.6753790000000004</c:v>
                </c:pt>
                <c:pt idx="127">
                  <c:v>4.708488</c:v>
                </c:pt>
                <c:pt idx="128">
                  <c:v>4.7052110000000003</c:v>
                </c:pt>
                <c:pt idx="129">
                  <c:v>4.7452180000000004</c:v>
                </c:pt>
                <c:pt idx="130">
                  <c:v>4.7792669999999999</c:v>
                </c:pt>
                <c:pt idx="131">
                  <c:v>4.8262600000000004</c:v>
                </c:pt>
                <c:pt idx="132">
                  <c:v>4.8609549999999997</c:v>
                </c:pt>
                <c:pt idx="133">
                  <c:v>4.8845020000000003</c:v>
                </c:pt>
                <c:pt idx="134">
                  <c:v>4.9329999999999998</c:v>
                </c:pt>
                <c:pt idx="135">
                  <c:v>4.9763380000000002</c:v>
                </c:pt>
                <c:pt idx="136">
                  <c:v>4.9883870000000003</c:v>
                </c:pt>
                <c:pt idx="137">
                  <c:v>5.0094050000000001</c:v>
                </c:pt>
                <c:pt idx="138">
                  <c:v>5.0392659999999996</c:v>
                </c:pt>
                <c:pt idx="139">
                  <c:v>5.0346310000000001</c:v>
                </c:pt>
                <c:pt idx="140">
                  <c:v>5.0486399999999998</c:v>
                </c:pt>
                <c:pt idx="141">
                  <c:v>5.0819179999999999</c:v>
                </c:pt>
                <c:pt idx="142">
                  <c:v>5.1105169999999998</c:v>
                </c:pt>
                <c:pt idx="143">
                  <c:v>5.1247660000000002</c:v>
                </c:pt>
                <c:pt idx="144">
                  <c:v>0</c:v>
                </c:pt>
              </c:numCache>
            </c:numRef>
          </c:yVal>
          <c:smooth val="1"/>
        </c:ser>
        <c:axId val="114959872"/>
        <c:axId val="114961792"/>
      </c:scatterChart>
      <c:valAx>
        <c:axId val="114959872"/>
        <c:scaling>
          <c:orientation val="minMax"/>
          <c:max val="100"/>
          <c:min val="-25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14961792"/>
        <c:crosses val="autoZero"/>
        <c:crossBetween val="midCat"/>
      </c:valAx>
      <c:valAx>
        <c:axId val="114961792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0"/>
              <c:y val="0.13255183727034123"/>
            </c:manualLayout>
          </c:layout>
        </c:title>
        <c:numFmt formatCode="General" sourceLinked="1"/>
        <c:tickLblPos val="nextTo"/>
        <c:crossAx val="114959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509667541557359"/>
          <c:y val="2.7611876640419961E-2"/>
          <c:w val="0.34490332458442696"/>
          <c:h val="0.76144258530183728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CONTROLS!$AP$18</c:f>
              <c:strCache>
                <c:ptCount val="1"/>
                <c:pt idx="0">
                  <c:v>NegCntl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CONTROLS!$AQ$23:$AQ$170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CONTROLS!$AP$23:$AP$170</c:f>
              <c:numCache>
                <c:formatCode>General</c:formatCode>
                <c:ptCount val="148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  <c:pt idx="14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CONTROLS!$AZ$16</c:f>
              <c:strCache>
                <c:ptCount val="1"/>
                <c:pt idx="0">
                  <c:v>20.00uM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CONTROLS!$AZ$23:$AZ$170</c:f>
              <c:numCache>
                <c:formatCode>General</c:formatCode>
                <c:ptCount val="148"/>
                <c:pt idx="0">
                  <c:v>0.16813</c:v>
                </c:pt>
                <c:pt idx="1">
                  <c:v>0.20719499999999999</c:v>
                </c:pt>
                <c:pt idx="2">
                  <c:v>0.231933</c:v>
                </c:pt>
                <c:pt idx="3">
                  <c:v>0.24914</c:v>
                </c:pt>
                <c:pt idx="4">
                  <c:v>0.266351</c:v>
                </c:pt>
                <c:pt idx="5">
                  <c:v>0.283219</c:v>
                </c:pt>
                <c:pt idx="6">
                  <c:v>0.30553599999999997</c:v>
                </c:pt>
                <c:pt idx="7">
                  <c:v>0.32979999999999998</c:v>
                </c:pt>
                <c:pt idx="8">
                  <c:v>0.36023500000000003</c:v>
                </c:pt>
                <c:pt idx="9">
                  <c:v>0.39375199999999999</c:v>
                </c:pt>
                <c:pt idx="10">
                  <c:v>0.42813000000000001</c:v>
                </c:pt>
                <c:pt idx="11">
                  <c:v>0.46622200000000003</c:v>
                </c:pt>
                <c:pt idx="12">
                  <c:v>0.50739000000000001</c:v>
                </c:pt>
                <c:pt idx="13">
                  <c:v>0.54579500000000003</c:v>
                </c:pt>
                <c:pt idx="14">
                  <c:v>0.583457</c:v>
                </c:pt>
                <c:pt idx="15">
                  <c:v>0.61634</c:v>
                </c:pt>
                <c:pt idx="16">
                  <c:v>0.65515299999999999</c:v>
                </c:pt>
                <c:pt idx="17">
                  <c:v>0.693492</c:v>
                </c:pt>
                <c:pt idx="18">
                  <c:v>0.73763400000000001</c:v>
                </c:pt>
                <c:pt idx="19">
                  <c:v>0.78367200000000004</c:v>
                </c:pt>
                <c:pt idx="20">
                  <c:v>0.83271300000000004</c:v>
                </c:pt>
                <c:pt idx="21">
                  <c:v>0.88594099999999998</c:v>
                </c:pt>
                <c:pt idx="22">
                  <c:v>0.94554199999999999</c:v>
                </c:pt>
                <c:pt idx="23">
                  <c:v>1</c:v>
                </c:pt>
                <c:pt idx="24">
                  <c:v>1.210515</c:v>
                </c:pt>
                <c:pt idx="25">
                  <c:v>0.87914099999999995</c:v>
                </c:pt>
                <c:pt idx="26">
                  <c:v>0.96944200000000003</c:v>
                </c:pt>
                <c:pt idx="27">
                  <c:v>1.066168</c:v>
                </c:pt>
                <c:pt idx="28">
                  <c:v>1.039722</c:v>
                </c:pt>
                <c:pt idx="29">
                  <c:v>0.976711</c:v>
                </c:pt>
                <c:pt idx="30">
                  <c:v>0.96357400000000004</c:v>
                </c:pt>
                <c:pt idx="31">
                  <c:v>0.9647</c:v>
                </c:pt>
                <c:pt idx="32">
                  <c:v>0.97264899999999999</c:v>
                </c:pt>
                <c:pt idx="33">
                  <c:v>0.97867700000000002</c:v>
                </c:pt>
                <c:pt idx="34">
                  <c:v>0.98903700000000005</c:v>
                </c:pt>
                <c:pt idx="35">
                  <c:v>1.0071399999999999</c:v>
                </c:pt>
                <c:pt idx="36">
                  <c:v>1.0286360000000001</c:v>
                </c:pt>
                <c:pt idx="37">
                  <c:v>1.035666</c:v>
                </c:pt>
                <c:pt idx="38">
                  <c:v>1.0487500000000001</c:v>
                </c:pt>
                <c:pt idx="39">
                  <c:v>1.059202</c:v>
                </c:pt>
                <c:pt idx="40">
                  <c:v>1.0712010000000001</c:v>
                </c:pt>
                <c:pt idx="41">
                  <c:v>1.0844560000000001</c:v>
                </c:pt>
                <c:pt idx="42">
                  <c:v>1.0940369999999999</c:v>
                </c:pt>
                <c:pt idx="43">
                  <c:v>1.1014569999999999</c:v>
                </c:pt>
                <c:pt idx="44">
                  <c:v>1.145365</c:v>
                </c:pt>
                <c:pt idx="45">
                  <c:v>1.213544</c:v>
                </c:pt>
                <c:pt idx="46">
                  <c:v>1.2720020000000001</c:v>
                </c:pt>
                <c:pt idx="47">
                  <c:v>1.315885</c:v>
                </c:pt>
                <c:pt idx="48">
                  <c:v>1.345221</c:v>
                </c:pt>
                <c:pt idx="49">
                  <c:v>1.3663909999999999</c:v>
                </c:pt>
                <c:pt idx="50">
                  <c:v>1.38906</c:v>
                </c:pt>
                <c:pt idx="51">
                  <c:v>1.4145760000000001</c:v>
                </c:pt>
                <c:pt idx="52">
                  <c:v>1.436037</c:v>
                </c:pt>
                <c:pt idx="53">
                  <c:v>1.454259</c:v>
                </c:pt>
                <c:pt idx="54">
                  <c:v>1.49044</c:v>
                </c:pt>
                <c:pt idx="55">
                  <c:v>1.5155209999999999</c:v>
                </c:pt>
                <c:pt idx="56">
                  <c:v>1.537226</c:v>
                </c:pt>
                <c:pt idx="57">
                  <c:v>1.5598639999999999</c:v>
                </c:pt>
                <c:pt idx="58">
                  <c:v>1.582705</c:v>
                </c:pt>
                <c:pt idx="59">
                  <c:v>1.6106529999999999</c:v>
                </c:pt>
                <c:pt idx="60">
                  <c:v>1.6298790000000001</c:v>
                </c:pt>
                <c:pt idx="61">
                  <c:v>1.652935</c:v>
                </c:pt>
                <c:pt idx="62">
                  <c:v>1.6749769999999999</c:v>
                </c:pt>
                <c:pt idx="63">
                  <c:v>1.6933750000000001</c:v>
                </c:pt>
                <c:pt idx="64">
                  <c:v>1.7106680000000001</c:v>
                </c:pt>
                <c:pt idx="65">
                  <c:v>1.7234879999999999</c:v>
                </c:pt>
                <c:pt idx="66">
                  <c:v>1.740405</c:v>
                </c:pt>
                <c:pt idx="67">
                  <c:v>1.755266</c:v>
                </c:pt>
                <c:pt idx="68">
                  <c:v>1.762462</c:v>
                </c:pt>
                <c:pt idx="69">
                  <c:v>1.7826470000000001</c:v>
                </c:pt>
                <c:pt idx="70">
                  <c:v>1.8042320000000001</c:v>
                </c:pt>
                <c:pt idx="71">
                  <c:v>1.8226420000000001</c:v>
                </c:pt>
                <c:pt idx="72">
                  <c:v>1.836085</c:v>
                </c:pt>
                <c:pt idx="73">
                  <c:v>1.8603689999999999</c:v>
                </c:pt>
                <c:pt idx="74">
                  <c:v>1.886339</c:v>
                </c:pt>
                <c:pt idx="75">
                  <c:v>1.9111149999999999</c:v>
                </c:pt>
                <c:pt idx="76">
                  <c:v>1.928472</c:v>
                </c:pt>
                <c:pt idx="77">
                  <c:v>1.955687</c:v>
                </c:pt>
                <c:pt idx="78">
                  <c:v>1.982823</c:v>
                </c:pt>
                <c:pt idx="79">
                  <c:v>1.996267</c:v>
                </c:pt>
                <c:pt idx="80">
                  <c:v>2.0197509999999999</c:v>
                </c:pt>
                <c:pt idx="81">
                  <c:v>2.0350480000000002</c:v>
                </c:pt>
                <c:pt idx="82">
                  <c:v>2.0559280000000002</c:v>
                </c:pt>
                <c:pt idx="83">
                  <c:v>2.0906660000000001</c:v>
                </c:pt>
                <c:pt idx="84">
                  <c:v>2.1161539999999999</c:v>
                </c:pt>
                <c:pt idx="85">
                  <c:v>2.132374</c:v>
                </c:pt>
                <c:pt idx="86">
                  <c:v>2.1548229999999999</c:v>
                </c:pt>
                <c:pt idx="87">
                  <c:v>2.1813440000000002</c:v>
                </c:pt>
                <c:pt idx="88">
                  <c:v>2.20051</c:v>
                </c:pt>
                <c:pt idx="89">
                  <c:v>2.2326990000000002</c:v>
                </c:pt>
                <c:pt idx="90">
                  <c:v>2.2674280000000002</c:v>
                </c:pt>
                <c:pt idx="91">
                  <c:v>2.287277</c:v>
                </c:pt>
                <c:pt idx="92">
                  <c:v>2.3022550000000002</c:v>
                </c:pt>
                <c:pt idx="93">
                  <c:v>2.3285070000000001</c:v>
                </c:pt>
                <c:pt idx="94">
                  <c:v>2.3503129999999999</c:v>
                </c:pt>
                <c:pt idx="95">
                  <c:v>2.3570950000000002</c:v>
                </c:pt>
                <c:pt idx="96">
                  <c:v>2.3795299999999999</c:v>
                </c:pt>
                <c:pt idx="97">
                  <c:v>2.4011840000000002</c:v>
                </c:pt>
                <c:pt idx="98">
                  <c:v>2.412229</c:v>
                </c:pt>
                <c:pt idx="99">
                  <c:v>2.4358610000000001</c:v>
                </c:pt>
                <c:pt idx="100">
                  <c:v>2.453719</c:v>
                </c:pt>
                <c:pt idx="101">
                  <c:v>2.4829829999999999</c:v>
                </c:pt>
                <c:pt idx="102">
                  <c:v>2.501487</c:v>
                </c:pt>
                <c:pt idx="103">
                  <c:v>2.5232130000000002</c:v>
                </c:pt>
                <c:pt idx="104">
                  <c:v>2.5508139999999999</c:v>
                </c:pt>
                <c:pt idx="105">
                  <c:v>2.5721229999999999</c:v>
                </c:pt>
                <c:pt idx="106">
                  <c:v>2.5892870000000001</c:v>
                </c:pt>
                <c:pt idx="107">
                  <c:v>2.6047129999999998</c:v>
                </c:pt>
                <c:pt idx="108">
                  <c:v>2.6258780000000002</c:v>
                </c:pt>
                <c:pt idx="109">
                  <c:v>2.6510509999999998</c:v>
                </c:pt>
                <c:pt idx="110">
                  <c:v>2.6706279999999998</c:v>
                </c:pt>
                <c:pt idx="111">
                  <c:v>2.6872159999999998</c:v>
                </c:pt>
                <c:pt idx="112">
                  <c:v>2.7088230000000002</c:v>
                </c:pt>
                <c:pt idx="113">
                  <c:v>2.7388249999999998</c:v>
                </c:pt>
                <c:pt idx="114">
                  <c:v>2.7578179999999999</c:v>
                </c:pt>
                <c:pt idx="115">
                  <c:v>2.7782520000000002</c:v>
                </c:pt>
                <c:pt idx="116">
                  <c:v>2.8018839999999998</c:v>
                </c:pt>
                <c:pt idx="117">
                  <c:v>2.802162</c:v>
                </c:pt>
                <c:pt idx="118">
                  <c:v>2.8281559999999999</c:v>
                </c:pt>
                <c:pt idx="119">
                  <c:v>2.8408829999999998</c:v>
                </c:pt>
                <c:pt idx="120">
                  <c:v>2.8750520000000002</c:v>
                </c:pt>
                <c:pt idx="121">
                  <c:v>2.9022969999999999</c:v>
                </c:pt>
                <c:pt idx="122">
                  <c:v>2.9138510000000002</c:v>
                </c:pt>
                <c:pt idx="123">
                  <c:v>2.9377070000000001</c:v>
                </c:pt>
                <c:pt idx="124">
                  <c:v>2.958888</c:v>
                </c:pt>
                <c:pt idx="125">
                  <c:v>2.9700380000000002</c:v>
                </c:pt>
                <c:pt idx="126">
                  <c:v>2.9970270000000001</c:v>
                </c:pt>
                <c:pt idx="127">
                  <c:v>3.006777</c:v>
                </c:pt>
                <c:pt idx="128">
                  <c:v>3.0341149999999999</c:v>
                </c:pt>
                <c:pt idx="129">
                  <c:v>3.0598619999999999</c:v>
                </c:pt>
                <c:pt idx="130">
                  <c:v>3.090144</c:v>
                </c:pt>
                <c:pt idx="131">
                  <c:v>3.1121349999999999</c:v>
                </c:pt>
                <c:pt idx="132">
                  <c:v>3.1139950000000001</c:v>
                </c:pt>
                <c:pt idx="133">
                  <c:v>3.1398969999999999</c:v>
                </c:pt>
                <c:pt idx="134">
                  <c:v>3.157063</c:v>
                </c:pt>
                <c:pt idx="135">
                  <c:v>3.183236</c:v>
                </c:pt>
                <c:pt idx="136">
                  <c:v>3.2192349999999998</c:v>
                </c:pt>
                <c:pt idx="137">
                  <c:v>3.2444850000000001</c:v>
                </c:pt>
                <c:pt idx="138">
                  <c:v>3.2620230000000001</c:v>
                </c:pt>
                <c:pt idx="139">
                  <c:v>3.2776730000000001</c:v>
                </c:pt>
                <c:pt idx="140">
                  <c:v>3.3027030000000002</c:v>
                </c:pt>
                <c:pt idx="141">
                  <c:v>3.3270900000000001</c:v>
                </c:pt>
                <c:pt idx="142">
                  <c:v>3.3437830000000002</c:v>
                </c:pt>
                <c:pt idx="143">
                  <c:v>3.3767680000000002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CONTROLS!$BA$16</c:f>
              <c:strCache>
                <c:ptCount val="1"/>
                <c:pt idx="0">
                  <c:v>10.00uM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CONTROLS!$BA$23:$BA$170</c:f>
              <c:numCache>
                <c:formatCode>General</c:formatCode>
                <c:ptCount val="148"/>
                <c:pt idx="0">
                  <c:v>0.167514</c:v>
                </c:pt>
                <c:pt idx="1">
                  <c:v>0.19633800000000001</c:v>
                </c:pt>
                <c:pt idx="2">
                  <c:v>0.218002</c:v>
                </c:pt>
                <c:pt idx="4">
                  <c:v>0.255685</c:v>
                </c:pt>
                <c:pt idx="5">
                  <c:v>0.273953</c:v>
                </c:pt>
                <c:pt idx="6">
                  <c:v>0.29426999999999998</c:v>
                </c:pt>
                <c:pt idx="7">
                  <c:v>0.32362800000000003</c:v>
                </c:pt>
                <c:pt idx="8">
                  <c:v>0.35325400000000001</c:v>
                </c:pt>
                <c:pt idx="9">
                  <c:v>0.38797500000000001</c:v>
                </c:pt>
                <c:pt idx="10">
                  <c:v>0.42277399999999998</c:v>
                </c:pt>
                <c:pt idx="11">
                  <c:v>0.46262799999999998</c:v>
                </c:pt>
                <c:pt idx="12">
                  <c:v>0.50278100000000003</c:v>
                </c:pt>
                <c:pt idx="13">
                  <c:v>0.53892600000000002</c:v>
                </c:pt>
                <c:pt idx="14">
                  <c:v>0.58017600000000003</c:v>
                </c:pt>
                <c:pt idx="15">
                  <c:v>0.62153000000000003</c:v>
                </c:pt>
                <c:pt idx="16">
                  <c:v>0.65978999999999999</c:v>
                </c:pt>
                <c:pt idx="17">
                  <c:v>0.69958500000000001</c:v>
                </c:pt>
                <c:pt idx="18">
                  <c:v>0.74704300000000001</c:v>
                </c:pt>
                <c:pt idx="19">
                  <c:v>0.79151499999999997</c:v>
                </c:pt>
                <c:pt idx="20">
                  <c:v>0.83895600000000004</c:v>
                </c:pt>
                <c:pt idx="21">
                  <c:v>0.89709799999999995</c:v>
                </c:pt>
                <c:pt idx="22">
                  <c:v>0.94630700000000001</c:v>
                </c:pt>
                <c:pt idx="23">
                  <c:v>1</c:v>
                </c:pt>
                <c:pt idx="24">
                  <c:v>1.1229880000000001</c:v>
                </c:pt>
                <c:pt idx="25">
                  <c:v>1.0438210000000001</c:v>
                </c:pt>
                <c:pt idx="26">
                  <c:v>1.04779</c:v>
                </c:pt>
                <c:pt idx="27">
                  <c:v>1.06595</c:v>
                </c:pt>
                <c:pt idx="28">
                  <c:v>1.0389250000000001</c:v>
                </c:pt>
                <c:pt idx="29">
                  <c:v>1.019091</c:v>
                </c:pt>
                <c:pt idx="30">
                  <c:v>1.015855</c:v>
                </c:pt>
                <c:pt idx="31">
                  <c:v>1.0172760000000001</c:v>
                </c:pt>
                <c:pt idx="32">
                  <c:v>1.015301</c:v>
                </c:pt>
                <c:pt idx="33">
                  <c:v>1.0171490000000001</c:v>
                </c:pt>
                <c:pt idx="34">
                  <c:v>1.0250360000000001</c:v>
                </c:pt>
                <c:pt idx="35">
                  <c:v>1.0539160000000001</c:v>
                </c:pt>
                <c:pt idx="36">
                  <c:v>1.0571969999999999</c:v>
                </c:pt>
                <c:pt idx="37">
                  <c:v>1.057661</c:v>
                </c:pt>
                <c:pt idx="38">
                  <c:v>1.0950800000000001</c:v>
                </c:pt>
                <c:pt idx="39">
                  <c:v>1.125594</c:v>
                </c:pt>
                <c:pt idx="40">
                  <c:v>1.150666</c:v>
                </c:pt>
                <c:pt idx="41">
                  <c:v>1.170579</c:v>
                </c:pt>
                <c:pt idx="42">
                  <c:v>1.1882790000000001</c:v>
                </c:pt>
                <c:pt idx="43">
                  <c:v>1.20173</c:v>
                </c:pt>
                <c:pt idx="44">
                  <c:v>1.267474</c:v>
                </c:pt>
                <c:pt idx="45">
                  <c:v>1.322592</c:v>
                </c:pt>
                <c:pt idx="46">
                  <c:v>1.3730690000000001</c:v>
                </c:pt>
                <c:pt idx="47">
                  <c:v>1.4105760000000001</c:v>
                </c:pt>
                <c:pt idx="48">
                  <c:v>1.438671</c:v>
                </c:pt>
                <c:pt idx="49">
                  <c:v>1.4676720000000001</c:v>
                </c:pt>
                <c:pt idx="50">
                  <c:v>1.5014529999999999</c:v>
                </c:pt>
                <c:pt idx="51">
                  <c:v>1.538</c:v>
                </c:pt>
                <c:pt idx="52">
                  <c:v>1.569728</c:v>
                </c:pt>
                <c:pt idx="53">
                  <c:v>1.6002270000000001</c:v>
                </c:pt>
                <c:pt idx="54">
                  <c:v>1.6341209999999999</c:v>
                </c:pt>
                <c:pt idx="55">
                  <c:v>1.6697</c:v>
                </c:pt>
                <c:pt idx="56">
                  <c:v>1.708941</c:v>
                </c:pt>
                <c:pt idx="57">
                  <c:v>1.7335670000000001</c:v>
                </c:pt>
                <c:pt idx="58">
                  <c:v>1.759735</c:v>
                </c:pt>
                <c:pt idx="59">
                  <c:v>1.782716</c:v>
                </c:pt>
                <c:pt idx="60">
                  <c:v>1.8055289999999999</c:v>
                </c:pt>
                <c:pt idx="61">
                  <c:v>1.8254429999999999</c:v>
                </c:pt>
                <c:pt idx="62">
                  <c:v>1.8505119999999999</c:v>
                </c:pt>
                <c:pt idx="63">
                  <c:v>1.8731070000000001</c:v>
                </c:pt>
                <c:pt idx="64">
                  <c:v>1.898577</c:v>
                </c:pt>
                <c:pt idx="65">
                  <c:v>1.9136010000000001</c:v>
                </c:pt>
                <c:pt idx="66">
                  <c:v>1.9297709999999999</c:v>
                </c:pt>
                <c:pt idx="67">
                  <c:v>1.9539120000000001</c:v>
                </c:pt>
                <c:pt idx="68">
                  <c:v>1.9808060000000001</c:v>
                </c:pt>
                <c:pt idx="69">
                  <c:v>2.0106090000000001</c:v>
                </c:pt>
                <c:pt idx="70">
                  <c:v>2.036346</c:v>
                </c:pt>
                <c:pt idx="71">
                  <c:v>2.0757970000000001</c:v>
                </c:pt>
                <c:pt idx="72">
                  <c:v>2.1121940000000001</c:v>
                </c:pt>
                <c:pt idx="73">
                  <c:v>2.130452</c:v>
                </c:pt>
                <c:pt idx="74">
                  <c:v>2.1462880000000002</c:v>
                </c:pt>
                <c:pt idx="75">
                  <c:v>2.16825</c:v>
                </c:pt>
                <c:pt idx="76">
                  <c:v>2.1885520000000001</c:v>
                </c:pt>
                <c:pt idx="77">
                  <c:v>2.2160280000000001</c:v>
                </c:pt>
                <c:pt idx="78">
                  <c:v>2.2324320000000002</c:v>
                </c:pt>
                <c:pt idx="79">
                  <c:v>2.259344</c:v>
                </c:pt>
                <c:pt idx="80">
                  <c:v>2.2986870000000001</c:v>
                </c:pt>
                <c:pt idx="81">
                  <c:v>2.3261120000000002</c:v>
                </c:pt>
                <c:pt idx="82">
                  <c:v>2.3508270000000002</c:v>
                </c:pt>
                <c:pt idx="83">
                  <c:v>2.3810750000000001</c:v>
                </c:pt>
                <c:pt idx="84">
                  <c:v>2.4191669999999998</c:v>
                </c:pt>
                <c:pt idx="85">
                  <c:v>2.4566439999999998</c:v>
                </c:pt>
                <c:pt idx="86">
                  <c:v>2.4758429999999998</c:v>
                </c:pt>
                <c:pt idx="87">
                  <c:v>2.4995250000000002</c:v>
                </c:pt>
                <c:pt idx="88">
                  <c:v>2.524721</c:v>
                </c:pt>
                <c:pt idx="89">
                  <c:v>2.5484390000000001</c:v>
                </c:pt>
                <c:pt idx="90">
                  <c:v>2.5734400000000002</c:v>
                </c:pt>
                <c:pt idx="91">
                  <c:v>2.605426</c:v>
                </c:pt>
                <c:pt idx="92">
                  <c:v>2.6325669999999999</c:v>
                </c:pt>
                <c:pt idx="93">
                  <c:v>2.6489639999999999</c:v>
                </c:pt>
                <c:pt idx="94">
                  <c:v>2.6774979999999999</c:v>
                </c:pt>
                <c:pt idx="95">
                  <c:v>2.7000869999999999</c:v>
                </c:pt>
                <c:pt idx="96">
                  <c:v>2.7300049999999998</c:v>
                </c:pt>
                <c:pt idx="97">
                  <c:v>2.7492909999999999</c:v>
                </c:pt>
                <c:pt idx="98">
                  <c:v>2.7702460000000002</c:v>
                </c:pt>
                <c:pt idx="99">
                  <c:v>2.7956660000000002</c:v>
                </c:pt>
                <c:pt idx="100">
                  <c:v>2.8202449999999999</c:v>
                </c:pt>
                <c:pt idx="101">
                  <c:v>2.8418220000000001</c:v>
                </c:pt>
                <c:pt idx="102">
                  <c:v>2.8706719999999999</c:v>
                </c:pt>
                <c:pt idx="103">
                  <c:v>2.9041570000000001</c:v>
                </c:pt>
                <c:pt idx="104">
                  <c:v>2.944855</c:v>
                </c:pt>
                <c:pt idx="105">
                  <c:v>2.96787</c:v>
                </c:pt>
                <c:pt idx="106">
                  <c:v>3.0018449999999999</c:v>
                </c:pt>
                <c:pt idx="107">
                  <c:v>3.025795</c:v>
                </c:pt>
                <c:pt idx="108">
                  <c:v>3.0467460000000002</c:v>
                </c:pt>
                <c:pt idx="109">
                  <c:v>3.076422</c:v>
                </c:pt>
                <c:pt idx="110">
                  <c:v>3.0961810000000001</c:v>
                </c:pt>
                <c:pt idx="111">
                  <c:v>3.1220599999999998</c:v>
                </c:pt>
                <c:pt idx="112">
                  <c:v>3.1602760000000001</c:v>
                </c:pt>
                <c:pt idx="113">
                  <c:v>3.1848999999999998</c:v>
                </c:pt>
                <c:pt idx="114">
                  <c:v>3.2116370000000001</c:v>
                </c:pt>
                <c:pt idx="115">
                  <c:v>3.2310249999999998</c:v>
                </c:pt>
                <c:pt idx="116">
                  <c:v>3.272824</c:v>
                </c:pt>
                <c:pt idx="117">
                  <c:v>3.2855500000000002</c:v>
                </c:pt>
                <c:pt idx="118">
                  <c:v>3.3119040000000002</c:v>
                </c:pt>
                <c:pt idx="119">
                  <c:v>3.3340299999999998</c:v>
                </c:pt>
                <c:pt idx="120">
                  <c:v>3.3532000000000002</c:v>
                </c:pt>
                <c:pt idx="121">
                  <c:v>3.3746200000000002</c:v>
                </c:pt>
                <c:pt idx="122">
                  <c:v>3.4150860000000001</c:v>
                </c:pt>
                <c:pt idx="123">
                  <c:v>3.445722</c:v>
                </c:pt>
                <c:pt idx="124">
                  <c:v>3.4674619999999998</c:v>
                </c:pt>
                <c:pt idx="125">
                  <c:v>3.4859689999999999</c:v>
                </c:pt>
                <c:pt idx="126">
                  <c:v>3.5183659999999999</c:v>
                </c:pt>
                <c:pt idx="127">
                  <c:v>3.5515940000000001</c:v>
                </c:pt>
                <c:pt idx="128">
                  <c:v>3.5791010000000001</c:v>
                </c:pt>
                <c:pt idx="129">
                  <c:v>3.6108289999999998</c:v>
                </c:pt>
                <c:pt idx="130">
                  <c:v>3.6319360000000001</c:v>
                </c:pt>
                <c:pt idx="131">
                  <c:v>3.6745709999999998</c:v>
                </c:pt>
                <c:pt idx="132">
                  <c:v>3.7054939999999998</c:v>
                </c:pt>
                <c:pt idx="133">
                  <c:v>3.7270150000000002</c:v>
                </c:pt>
                <c:pt idx="134">
                  <c:v>3.749933</c:v>
                </c:pt>
                <c:pt idx="135">
                  <c:v>3.7581630000000001</c:v>
                </c:pt>
                <c:pt idx="136">
                  <c:v>3.787906</c:v>
                </c:pt>
                <c:pt idx="137">
                  <c:v>3.8226140000000002</c:v>
                </c:pt>
                <c:pt idx="138">
                  <c:v>3.8506719999999999</c:v>
                </c:pt>
                <c:pt idx="139">
                  <c:v>3.898409</c:v>
                </c:pt>
                <c:pt idx="140">
                  <c:v>3.9440330000000001</c:v>
                </c:pt>
                <c:pt idx="141">
                  <c:v>3.9544730000000001</c:v>
                </c:pt>
                <c:pt idx="142">
                  <c:v>3.9922029999999999</c:v>
                </c:pt>
                <c:pt idx="143">
                  <c:v>4.0091859999999997</c:v>
                </c:pt>
                <c:pt idx="144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CONTROLS!$BB$16</c:f>
              <c:strCache>
                <c:ptCount val="1"/>
                <c:pt idx="0">
                  <c:v>5.00uM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CONTROLS!$BB$23:$BB$170</c:f>
              <c:numCache>
                <c:formatCode>General</c:formatCode>
                <c:ptCount val="148"/>
                <c:pt idx="0">
                  <c:v>0.192602</c:v>
                </c:pt>
                <c:pt idx="1">
                  <c:v>0.212782</c:v>
                </c:pt>
                <c:pt idx="2">
                  <c:v>0.23027700000000001</c:v>
                </c:pt>
                <c:pt idx="3">
                  <c:v>0.244119</c:v>
                </c:pt>
                <c:pt idx="4">
                  <c:v>0.26099800000000001</c:v>
                </c:pt>
                <c:pt idx="5">
                  <c:v>0.27896199999999999</c:v>
                </c:pt>
                <c:pt idx="6">
                  <c:v>0.29938199999999998</c:v>
                </c:pt>
                <c:pt idx="7">
                  <c:v>0.32573000000000002</c:v>
                </c:pt>
                <c:pt idx="8">
                  <c:v>0.35789100000000001</c:v>
                </c:pt>
                <c:pt idx="9">
                  <c:v>0.391569</c:v>
                </c:pt>
                <c:pt idx="10">
                  <c:v>0.43295600000000001</c:v>
                </c:pt>
                <c:pt idx="11">
                  <c:v>0.47326099999999999</c:v>
                </c:pt>
                <c:pt idx="12">
                  <c:v>0.51110500000000003</c:v>
                </c:pt>
                <c:pt idx="13">
                  <c:v>0.55044599999999999</c:v>
                </c:pt>
                <c:pt idx="14">
                  <c:v>0.58721500000000004</c:v>
                </c:pt>
                <c:pt idx="15">
                  <c:v>0.624691</c:v>
                </c:pt>
                <c:pt idx="16">
                  <c:v>0.669489</c:v>
                </c:pt>
                <c:pt idx="17">
                  <c:v>0.70315300000000003</c:v>
                </c:pt>
                <c:pt idx="18">
                  <c:v>0.75022299999999997</c:v>
                </c:pt>
                <c:pt idx="19">
                  <c:v>0.78926399999999997</c:v>
                </c:pt>
                <c:pt idx="20">
                  <c:v>0.841414</c:v>
                </c:pt>
                <c:pt idx="21">
                  <c:v>0.88927699999999998</c:v>
                </c:pt>
                <c:pt idx="22">
                  <c:v>0.94856499999999999</c:v>
                </c:pt>
                <c:pt idx="23">
                  <c:v>1</c:v>
                </c:pt>
                <c:pt idx="24">
                  <c:v>1.071861</c:v>
                </c:pt>
                <c:pt idx="25">
                  <c:v>1.077385</c:v>
                </c:pt>
                <c:pt idx="26">
                  <c:v>1.0296080000000001</c:v>
                </c:pt>
                <c:pt idx="27">
                  <c:v>1.0566070000000001</c:v>
                </c:pt>
                <c:pt idx="28">
                  <c:v>1.0413749999999999</c:v>
                </c:pt>
                <c:pt idx="29">
                  <c:v>1.0396350000000001</c:v>
                </c:pt>
                <c:pt idx="30">
                  <c:v>1.0396300000000001</c:v>
                </c:pt>
                <c:pt idx="31">
                  <c:v>1.0487249999999999</c:v>
                </c:pt>
                <c:pt idx="32">
                  <c:v>1.0664089999999999</c:v>
                </c:pt>
                <c:pt idx="33">
                  <c:v>1.079809</c:v>
                </c:pt>
                <c:pt idx="34">
                  <c:v>1.0725279999999999</c:v>
                </c:pt>
                <c:pt idx="35">
                  <c:v>1.0801829999999999</c:v>
                </c:pt>
                <c:pt idx="36">
                  <c:v>1.1217490000000001</c:v>
                </c:pt>
                <c:pt idx="37">
                  <c:v>1.1452420000000001</c:v>
                </c:pt>
                <c:pt idx="38">
                  <c:v>1.1702539999999999</c:v>
                </c:pt>
                <c:pt idx="39">
                  <c:v>1.185908</c:v>
                </c:pt>
                <c:pt idx="40">
                  <c:v>1.199063</c:v>
                </c:pt>
                <c:pt idx="41">
                  <c:v>1.2169620000000001</c:v>
                </c:pt>
                <c:pt idx="42">
                  <c:v>1.2301949999999999</c:v>
                </c:pt>
                <c:pt idx="43">
                  <c:v>1.2484489999999999</c:v>
                </c:pt>
                <c:pt idx="44">
                  <c:v>1.3056719999999999</c:v>
                </c:pt>
                <c:pt idx="45">
                  <c:v>1.3719920000000001</c:v>
                </c:pt>
                <c:pt idx="46">
                  <c:v>1.4124969999999999</c:v>
                </c:pt>
                <c:pt idx="47">
                  <c:v>1.454358</c:v>
                </c:pt>
                <c:pt idx="48">
                  <c:v>1.493163</c:v>
                </c:pt>
                <c:pt idx="49">
                  <c:v>1.5327310000000001</c:v>
                </c:pt>
                <c:pt idx="50">
                  <c:v>1.577499</c:v>
                </c:pt>
                <c:pt idx="51">
                  <c:v>1.608698</c:v>
                </c:pt>
                <c:pt idx="52">
                  <c:v>1.645581</c:v>
                </c:pt>
                <c:pt idx="53">
                  <c:v>1.6850350000000001</c:v>
                </c:pt>
                <c:pt idx="54">
                  <c:v>1.7145429999999999</c:v>
                </c:pt>
                <c:pt idx="55">
                  <c:v>1.747965</c:v>
                </c:pt>
                <c:pt idx="56">
                  <c:v>1.776233</c:v>
                </c:pt>
                <c:pt idx="57">
                  <c:v>1.812082</c:v>
                </c:pt>
                <c:pt idx="58">
                  <c:v>1.843426</c:v>
                </c:pt>
                <c:pt idx="59">
                  <c:v>1.8696200000000001</c:v>
                </c:pt>
                <c:pt idx="60">
                  <c:v>1.8840159999999999</c:v>
                </c:pt>
                <c:pt idx="61">
                  <c:v>1.897966</c:v>
                </c:pt>
                <c:pt idx="62">
                  <c:v>1.9284060000000001</c:v>
                </c:pt>
                <c:pt idx="63">
                  <c:v>1.9644760000000001</c:v>
                </c:pt>
                <c:pt idx="64">
                  <c:v>1.9852190000000001</c:v>
                </c:pt>
                <c:pt idx="65">
                  <c:v>2.0121889999999998</c:v>
                </c:pt>
                <c:pt idx="66">
                  <c:v>2.0362010000000001</c:v>
                </c:pt>
                <c:pt idx="67">
                  <c:v>2.0528379999999999</c:v>
                </c:pt>
                <c:pt idx="68">
                  <c:v>2.0812560000000002</c:v>
                </c:pt>
                <c:pt idx="69">
                  <c:v>2.103253</c:v>
                </c:pt>
                <c:pt idx="70">
                  <c:v>2.1380439999999998</c:v>
                </c:pt>
                <c:pt idx="71">
                  <c:v>2.173651</c:v>
                </c:pt>
                <c:pt idx="72">
                  <c:v>2.192005</c:v>
                </c:pt>
                <c:pt idx="73">
                  <c:v>2.2145440000000001</c:v>
                </c:pt>
                <c:pt idx="74">
                  <c:v>2.249133</c:v>
                </c:pt>
                <c:pt idx="75">
                  <c:v>2.2754880000000002</c:v>
                </c:pt>
                <c:pt idx="76">
                  <c:v>2.2965339999999999</c:v>
                </c:pt>
                <c:pt idx="77">
                  <c:v>2.3313609999999998</c:v>
                </c:pt>
                <c:pt idx="78">
                  <c:v>2.3611490000000002</c:v>
                </c:pt>
                <c:pt idx="79">
                  <c:v>2.3939759999999999</c:v>
                </c:pt>
                <c:pt idx="80">
                  <c:v>2.4250959999999999</c:v>
                </c:pt>
                <c:pt idx="81">
                  <c:v>2.467022</c:v>
                </c:pt>
                <c:pt idx="82">
                  <c:v>2.4794610000000001</c:v>
                </c:pt>
                <c:pt idx="83">
                  <c:v>2.4977230000000001</c:v>
                </c:pt>
                <c:pt idx="84">
                  <c:v>2.5180310000000001</c:v>
                </c:pt>
                <c:pt idx="85">
                  <c:v>2.551631</c:v>
                </c:pt>
                <c:pt idx="86">
                  <c:v>2.5810010000000001</c:v>
                </c:pt>
                <c:pt idx="87">
                  <c:v>2.6026850000000001</c:v>
                </c:pt>
                <c:pt idx="88">
                  <c:v>2.6389200000000002</c:v>
                </c:pt>
                <c:pt idx="89">
                  <c:v>2.6645590000000001</c:v>
                </c:pt>
                <c:pt idx="90">
                  <c:v>2.691109</c:v>
                </c:pt>
                <c:pt idx="91">
                  <c:v>2.7085520000000001</c:v>
                </c:pt>
                <c:pt idx="92">
                  <c:v>2.732704</c:v>
                </c:pt>
                <c:pt idx="93">
                  <c:v>2.7514759999999998</c:v>
                </c:pt>
                <c:pt idx="94">
                  <c:v>2.785377</c:v>
                </c:pt>
                <c:pt idx="95">
                  <c:v>2.80688</c:v>
                </c:pt>
                <c:pt idx="96">
                  <c:v>2.8360379999999998</c:v>
                </c:pt>
                <c:pt idx="97">
                  <c:v>2.8571080000000002</c:v>
                </c:pt>
                <c:pt idx="98">
                  <c:v>2.8878029999999999</c:v>
                </c:pt>
                <c:pt idx="99">
                  <c:v>2.9225140000000001</c:v>
                </c:pt>
                <c:pt idx="100">
                  <c:v>2.9462419999999998</c:v>
                </c:pt>
                <c:pt idx="101">
                  <c:v>2.9716079999999998</c:v>
                </c:pt>
                <c:pt idx="102">
                  <c:v>2.9921660000000001</c:v>
                </c:pt>
                <c:pt idx="103">
                  <c:v>3.0186289999999998</c:v>
                </c:pt>
                <c:pt idx="104">
                  <c:v>3.0469089999999999</c:v>
                </c:pt>
                <c:pt idx="105">
                  <c:v>3.0731899999999999</c:v>
                </c:pt>
                <c:pt idx="106">
                  <c:v>3.0966680000000002</c:v>
                </c:pt>
                <c:pt idx="107">
                  <c:v>3.125766</c:v>
                </c:pt>
                <c:pt idx="108">
                  <c:v>3.141397</c:v>
                </c:pt>
                <c:pt idx="109">
                  <c:v>3.1825890000000001</c:v>
                </c:pt>
                <c:pt idx="110">
                  <c:v>3.1974860000000001</c:v>
                </c:pt>
                <c:pt idx="111">
                  <c:v>3.225543</c:v>
                </c:pt>
                <c:pt idx="112">
                  <c:v>3.2668499999999998</c:v>
                </c:pt>
                <c:pt idx="113">
                  <c:v>3.287582</c:v>
                </c:pt>
                <c:pt idx="114">
                  <c:v>3.302038</c:v>
                </c:pt>
                <c:pt idx="115">
                  <c:v>3.3372250000000001</c:v>
                </c:pt>
                <c:pt idx="116">
                  <c:v>3.3717389999999998</c:v>
                </c:pt>
                <c:pt idx="117">
                  <c:v>3.39201</c:v>
                </c:pt>
                <c:pt idx="118">
                  <c:v>3.414981</c:v>
                </c:pt>
                <c:pt idx="119">
                  <c:v>3.4499620000000002</c:v>
                </c:pt>
                <c:pt idx="120">
                  <c:v>3.488969</c:v>
                </c:pt>
                <c:pt idx="121">
                  <c:v>3.511892</c:v>
                </c:pt>
                <c:pt idx="122">
                  <c:v>3.5447479999999998</c:v>
                </c:pt>
                <c:pt idx="123">
                  <c:v>3.569455</c:v>
                </c:pt>
                <c:pt idx="124">
                  <c:v>3.5652590000000002</c:v>
                </c:pt>
                <c:pt idx="125">
                  <c:v>3.595062</c:v>
                </c:pt>
                <c:pt idx="126">
                  <c:v>3.6193659999999999</c:v>
                </c:pt>
                <c:pt idx="127">
                  <c:v>3.654147</c:v>
                </c:pt>
                <c:pt idx="128">
                  <c:v>3.6811240000000001</c:v>
                </c:pt>
                <c:pt idx="129">
                  <c:v>3.7060930000000001</c:v>
                </c:pt>
                <c:pt idx="130">
                  <c:v>3.7282850000000001</c:v>
                </c:pt>
                <c:pt idx="131">
                  <c:v>3.7625790000000001</c:v>
                </c:pt>
                <c:pt idx="132">
                  <c:v>3.7838989999999999</c:v>
                </c:pt>
                <c:pt idx="133">
                  <c:v>3.8177279999999998</c:v>
                </c:pt>
                <c:pt idx="134">
                  <c:v>3.8156780000000001</c:v>
                </c:pt>
                <c:pt idx="135">
                  <c:v>3.8423690000000001</c:v>
                </c:pt>
                <c:pt idx="136">
                  <c:v>3.866479</c:v>
                </c:pt>
                <c:pt idx="137">
                  <c:v>3.8944359999999998</c:v>
                </c:pt>
                <c:pt idx="138">
                  <c:v>3.9163079999999999</c:v>
                </c:pt>
                <c:pt idx="139">
                  <c:v>3.9344269999999999</c:v>
                </c:pt>
                <c:pt idx="140">
                  <c:v>3.9537010000000001</c:v>
                </c:pt>
                <c:pt idx="141">
                  <c:v>3.975206</c:v>
                </c:pt>
                <c:pt idx="142">
                  <c:v>3.9979680000000002</c:v>
                </c:pt>
                <c:pt idx="143">
                  <c:v>4.0172790000000003</c:v>
                </c:pt>
                <c:pt idx="144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CONTROLS!$BC$16</c:f>
              <c:strCache>
                <c:ptCount val="1"/>
                <c:pt idx="0">
                  <c:v>2.50uM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CONTROLS!$BC$23:$BC$170</c:f>
              <c:numCache>
                <c:formatCode>General</c:formatCode>
                <c:ptCount val="148"/>
                <c:pt idx="0">
                  <c:v>0.174203</c:v>
                </c:pt>
                <c:pt idx="1">
                  <c:v>0.21391199999999999</c:v>
                </c:pt>
                <c:pt idx="2">
                  <c:v>0.23749600000000001</c:v>
                </c:pt>
                <c:pt idx="3">
                  <c:v>0.25907000000000002</c:v>
                </c:pt>
                <c:pt idx="4">
                  <c:v>0.27681099999999997</c:v>
                </c:pt>
                <c:pt idx="5">
                  <c:v>0.29760900000000001</c:v>
                </c:pt>
                <c:pt idx="6">
                  <c:v>0.31998100000000002</c:v>
                </c:pt>
                <c:pt idx="7">
                  <c:v>0.34754000000000002</c:v>
                </c:pt>
                <c:pt idx="8">
                  <c:v>0.37924200000000002</c:v>
                </c:pt>
                <c:pt idx="9">
                  <c:v>0.40955900000000001</c:v>
                </c:pt>
                <c:pt idx="10">
                  <c:v>0.44769199999999998</c:v>
                </c:pt>
                <c:pt idx="11">
                  <c:v>0.48417300000000002</c:v>
                </c:pt>
                <c:pt idx="12">
                  <c:v>0.51658700000000002</c:v>
                </c:pt>
                <c:pt idx="13">
                  <c:v>0.55537099999999995</c:v>
                </c:pt>
                <c:pt idx="14">
                  <c:v>0.59208499999999997</c:v>
                </c:pt>
                <c:pt idx="15">
                  <c:v>0.62462700000000004</c:v>
                </c:pt>
                <c:pt idx="16">
                  <c:v>0.66294900000000001</c:v>
                </c:pt>
                <c:pt idx="17">
                  <c:v>0.69907699999999995</c:v>
                </c:pt>
                <c:pt idx="18">
                  <c:v>0.74393100000000001</c:v>
                </c:pt>
                <c:pt idx="19">
                  <c:v>0.78866499999999995</c:v>
                </c:pt>
                <c:pt idx="20">
                  <c:v>0.83975</c:v>
                </c:pt>
                <c:pt idx="21">
                  <c:v>0.89180899999999996</c:v>
                </c:pt>
                <c:pt idx="22">
                  <c:v>0.94859499999999997</c:v>
                </c:pt>
                <c:pt idx="23">
                  <c:v>1</c:v>
                </c:pt>
                <c:pt idx="24">
                  <c:v>1.0524230000000001</c:v>
                </c:pt>
                <c:pt idx="25">
                  <c:v>1.0753520000000001</c:v>
                </c:pt>
                <c:pt idx="26">
                  <c:v>1.0712839999999999</c:v>
                </c:pt>
                <c:pt idx="27">
                  <c:v>1.0974159999999999</c:v>
                </c:pt>
                <c:pt idx="28">
                  <c:v>1.057456</c:v>
                </c:pt>
                <c:pt idx="29">
                  <c:v>1.0483199999999999</c:v>
                </c:pt>
                <c:pt idx="30">
                  <c:v>1.045436</c:v>
                </c:pt>
                <c:pt idx="31">
                  <c:v>1.0536030000000001</c:v>
                </c:pt>
                <c:pt idx="32">
                  <c:v>1.062125</c:v>
                </c:pt>
                <c:pt idx="33">
                  <c:v>1.0851919999999999</c:v>
                </c:pt>
                <c:pt idx="34">
                  <c:v>1.0955060000000001</c:v>
                </c:pt>
                <c:pt idx="35">
                  <c:v>1.1082019999999999</c:v>
                </c:pt>
                <c:pt idx="36">
                  <c:v>1.1320730000000001</c:v>
                </c:pt>
                <c:pt idx="37">
                  <c:v>1.1504540000000001</c:v>
                </c:pt>
                <c:pt idx="38">
                  <c:v>1.166042</c:v>
                </c:pt>
                <c:pt idx="39">
                  <c:v>1.1841729999999999</c:v>
                </c:pt>
                <c:pt idx="40">
                  <c:v>1.2009460000000001</c:v>
                </c:pt>
                <c:pt idx="41">
                  <c:v>1.214334</c:v>
                </c:pt>
                <c:pt idx="42">
                  <c:v>1.229868</c:v>
                </c:pt>
                <c:pt idx="43">
                  <c:v>1.244758</c:v>
                </c:pt>
                <c:pt idx="44">
                  <c:v>1.3020529999999999</c:v>
                </c:pt>
                <c:pt idx="45">
                  <c:v>1.3451439999999999</c:v>
                </c:pt>
                <c:pt idx="46">
                  <c:v>1.391737</c:v>
                </c:pt>
                <c:pt idx="47">
                  <c:v>1.4379679999999999</c:v>
                </c:pt>
                <c:pt idx="48">
                  <c:v>1.4819180000000001</c:v>
                </c:pt>
                <c:pt idx="49">
                  <c:v>1.521852</c:v>
                </c:pt>
                <c:pt idx="50">
                  <c:v>1.5521609999999999</c:v>
                </c:pt>
                <c:pt idx="51">
                  <c:v>1.5983259999999999</c:v>
                </c:pt>
                <c:pt idx="52">
                  <c:v>1.6487970000000001</c:v>
                </c:pt>
                <c:pt idx="53">
                  <c:v>1.6953240000000001</c:v>
                </c:pt>
                <c:pt idx="54">
                  <c:v>1.726513</c:v>
                </c:pt>
                <c:pt idx="55">
                  <c:v>1.7521450000000001</c:v>
                </c:pt>
                <c:pt idx="56">
                  <c:v>1.791542</c:v>
                </c:pt>
                <c:pt idx="57">
                  <c:v>1.8211109999999999</c:v>
                </c:pt>
                <c:pt idx="58">
                  <c:v>1.8518619999999999</c:v>
                </c:pt>
                <c:pt idx="59">
                  <c:v>1.8855740000000001</c:v>
                </c:pt>
                <c:pt idx="60">
                  <c:v>1.92241</c:v>
                </c:pt>
                <c:pt idx="61">
                  <c:v>1.945689</c:v>
                </c:pt>
                <c:pt idx="62">
                  <c:v>1.978345</c:v>
                </c:pt>
                <c:pt idx="63">
                  <c:v>2.0014470000000002</c:v>
                </c:pt>
                <c:pt idx="64">
                  <c:v>2.0253990000000002</c:v>
                </c:pt>
                <c:pt idx="65">
                  <c:v>2.0506609999999998</c:v>
                </c:pt>
                <c:pt idx="66">
                  <c:v>2.0829439999999999</c:v>
                </c:pt>
                <c:pt idx="67">
                  <c:v>2.1130110000000002</c:v>
                </c:pt>
                <c:pt idx="68">
                  <c:v>2.1387390000000002</c:v>
                </c:pt>
                <c:pt idx="69">
                  <c:v>2.1585329999999998</c:v>
                </c:pt>
                <c:pt idx="70">
                  <c:v>2.1950609999999999</c:v>
                </c:pt>
                <c:pt idx="71">
                  <c:v>2.2318009999999999</c:v>
                </c:pt>
                <c:pt idx="72">
                  <c:v>2.2619180000000001</c:v>
                </c:pt>
                <c:pt idx="73">
                  <c:v>2.3008829999999998</c:v>
                </c:pt>
                <c:pt idx="74">
                  <c:v>2.3370449999999998</c:v>
                </c:pt>
                <c:pt idx="75">
                  <c:v>2.3583759999999998</c:v>
                </c:pt>
                <c:pt idx="76">
                  <c:v>2.3876559999999998</c:v>
                </c:pt>
                <c:pt idx="77">
                  <c:v>2.412201</c:v>
                </c:pt>
                <c:pt idx="78">
                  <c:v>2.4422709999999999</c:v>
                </c:pt>
                <c:pt idx="79">
                  <c:v>2.4880309999999999</c:v>
                </c:pt>
                <c:pt idx="80">
                  <c:v>2.5109750000000002</c:v>
                </c:pt>
                <c:pt idx="81">
                  <c:v>2.5471110000000001</c:v>
                </c:pt>
                <c:pt idx="82">
                  <c:v>2.5830380000000002</c:v>
                </c:pt>
                <c:pt idx="83">
                  <c:v>2.6198890000000001</c:v>
                </c:pt>
                <c:pt idx="84">
                  <c:v>2.6555569999999999</c:v>
                </c:pt>
                <c:pt idx="85">
                  <c:v>2.69591</c:v>
                </c:pt>
                <c:pt idx="86">
                  <c:v>2.7263299999999999</c:v>
                </c:pt>
                <c:pt idx="87">
                  <c:v>2.7646540000000002</c:v>
                </c:pt>
                <c:pt idx="88">
                  <c:v>2.7856100000000001</c:v>
                </c:pt>
                <c:pt idx="89">
                  <c:v>2.8198050000000001</c:v>
                </c:pt>
                <c:pt idx="90">
                  <c:v>2.846482</c:v>
                </c:pt>
                <c:pt idx="91">
                  <c:v>2.87825</c:v>
                </c:pt>
                <c:pt idx="92">
                  <c:v>2.9168799999999999</c:v>
                </c:pt>
                <c:pt idx="93">
                  <c:v>2.9523980000000001</c:v>
                </c:pt>
                <c:pt idx="94">
                  <c:v>2.9804029999999999</c:v>
                </c:pt>
                <c:pt idx="95">
                  <c:v>2.9887549999999998</c:v>
                </c:pt>
                <c:pt idx="96">
                  <c:v>2.9993219999999998</c:v>
                </c:pt>
                <c:pt idx="97">
                  <c:v>3.042875</c:v>
                </c:pt>
                <c:pt idx="98">
                  <c:v>3.07734</c:v>
                </c:pt>
                <c:pt idx="99">
                  <c:v>3.0891310000000001</c:v>
                </c:pt>
                <c:pt idx="100">
                  <c:v>3.1396169999999999</c:v>
                </c:pt>
                <c:pt idx="101">
                  <c:v>3.1809569999999998</c:v>
                </c:pt>
                <c:pt idx="102">
                  <c:v>3.1933220000000002</c:v>
                </c:pt>
                <c:pt idx="103">
                  <c:v>3.2318389999999999</c:v>
                </c:pt>
                <c:pt idx="104">
                  <c:v>3.2530869999999998</c:v>
                </c:pt>
                <c:pt idx="105">
                  <c:v>3.2867850000000001</c:v>
                </c:pt>
                <c:pt idx="106">
                  <c:v>3.3153260000000002</c:v>
                </c:pt>
                <c:pt idx="107">
                  <c:v>3.353999</c:v>
                </c:pt>
                <c:pt idx="108">
                  <c:v>3.3698920000000001</c:v>
                </c:pt>
                <c:pt idx="109">
                  <c:v>3.411273</c:v>
                </c:pt>
                <c:pt idx="110">
                  <c:v>3.4219349999999999</c:v>
                </c:pt>
                <c:pt idx="111">
                  <c:v>3.4362710000000001</c:v>
                </c:pt>
                <c:pt idx="112">
                  <c:v>3.4926740000000001</c:v>
                </c:pt>
                <c:pt idx="113">
                  <c:v>3.514532</c:v>
                </c:pt>
                <c:pt idx="114">
                  <c:v>3.547555</c:v>
                </c:pt>
                <c:pt idx="115">
                  <c:v>3.5675910000000002</c:v>
                </c:pt>
                <c:pt idx="116">
                  <c:v>3.5920070000000002</c:v>
                </c:pt>
                <c:pt idx="117">
                  <c:v>3.6192700000000002</c:v>
                </c:pt>
                <c:pt idx="118">
                  <c:v>3.6495660000000001</c:v>
                </c:pt>
                <c:pt idx="119">
                  <c:v>3.6841569999999999</c:v>
                </c:pt>
                <c:pt idx="120">
                  <c:v>3.7278920000000002</c:v>
                </c:pt>
                <c:pt idx="121">
                  <c:v>3.7432099999999999</c:v>
                </c:pt>
                <c:pt idx="122">
                  <c:v>3.7820309999999999</c:v>
                </c:pt>
                <c:pt idx="123">
                  <c:v>3.787728</c:v>
                </c:pt>
                <c:pt idx="124">
                  <c:v>3.816897</c:v>
                </c:pt>
                <c:pt idx="125">
                  <c:v>3.8514430000000002</c:v>
                </c:pt>
                <c:pt idx="126">
                  <c:v>3.8717640000000002</c:v>
                </c:pt>
                <c:pt idx="127">
                  <c:v>3.8901940000000002</c:v>
                </c:pt>
                <c:pt idx="128">
                  <c:v>3.9040499999999998</c:v>
                </c:pt>
                <c:pt idx="129">
                  <c:v>3.9607329999999998</c:v>
                </c:pt>
                <c:pt idx="130">
                  <c:v>3.9789750000000002</c:v>
                </c:pt>
                <c:pt idx="131">
                  <c:v>4.0192040000000002</c:v>
                </c:pt>
                <c:pt idx="132">
                  <c:v>4.0490240000000002</c:v>
                </c:pt>
                <c:pt idx="133">
                  <c:v>4.0829440000000004</c:v>
                </c:pt>
                <c:pt idx="134">
                  <c:v>4.0980800000000004</c:v>
                </c:pt>
                <c:pt idx="135">
                  <c:v>4.1179600000000001</c:v>
                </c:pt>
                <c:pt idx="136">
                  <c:v>4.1320249999999996</c:v>
                </c:pt>
                <c:pt idx="137">
                  <c:v>4.1628800000000004</c:v>
                </c:pt>
                <c:pt idx="138">
                  <c:v>4.1808690000000004</c:v>
                </c:pt>
                <c:pt idx="139">
                  <c:v>4.2041930000000001</c:v>
                </c:pt>
                <c:pt idx="140">
                  <c:v>4.2320859999999998</c:v>
                </c:pt>
                <c:pt idx="141">
                  <c:v>4.2498459999999998</c:v>
                </c:pt>
                <c:pt idx="142">
                  <c:v>4.2757459999999998</c:v>
                </c:pt>
                <c:pt idx="143">
                  <c:v>4.2977090000000002</c:v>
                </c:pt>
                <c:pt idx="144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CONTROLS!$BD$16</c:f>
              <c:strCache>
                <c:ptCount val="1"/>
                <c:pt idx="0">
                  <c:v>1.25uM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CONTROLS!$BD$23:$BD$170</c:f>
              <c:numCache>
                <c:formatCode>General</c:formatCode>
                <c:ptCount val="148"/>
                <c:pt idx="0">
                  <c:v>0.165495</c:v>
                </c:pt>
                <c:pt idx="1">
                  <c:v>0.18693599999999999</c:v>
                </c:pt>
                <c:pt idx="2">
                  <c:v>0.21310200000000001</c:v>
                </c:pt>
                <c:pt idx="3">
                  <c:v>0.23155700000000001</c:v>
                </c:pt>
                <c:pt idx="4">
                  <c:v>0.249474</c:v>
                </c:pt>
                <c:pt idx="5">
                  <c:v>0.26815299999999997</c:v>
                </c:pt>
                <c:pt idx="6">
                  <c:v>0.28937400000000002</c:v>
                </c:pt>
                <c:pt idx="7">
                  <c:v>0.31673299999999999</c:v>
                </c:pt>
                <c:pt idx="8">
                  <c:v>0.34894399999999998</c:v>
                </c:pt>
                <c:pt idx="9">
                  <c:v>0.37970399999999999</c:v>
                </c:pt>
                <c:pt idx="10">
                  <c:v>0.42038399999999998</c:v>
                </c:pt>
                <c:pt idx="11">
                  <c:v>0.45510600000000001</c:v>
                </c:pt>
                <c:pt idx="12">
                  <c:v>0.497139</c:v>
                </c:pt>
                <c:pt idx="13">
                  <c:v>0.53639099999999995</c:v>
                </c:pt>
                <c:pt idx="14">
                  <c:v>0.57796700000000001</c:v>
                </c:pt>
                <c:pt idx="15">
                  <c:v>0.61770099999999994</c:v>
                </c:pt>
                <c:pt idx="16">
                  <c:v>0.65636499999999998</c:v>
                </c:pt>
                <c:pt idx="17">
                  <c:v>0.69870500000000002</c:v>
                </c:pt>
                <c:pt idx="18">
                  <c:v>0.74342699999999995</c:v>
                </c:pt>
                <c:pt idx="19">
                  <c:v>0.78725800000000001</c:v>
                </c:pt>
                <c:pt idx="20">
                  <c:v>0.84033899999999995</c:v>
                </c:pt>
                <c:pt idx="21">
                  <c:v>0.89020100000000002</c:v>
                </c:pt>
                <c:pt idx="22">
                  <c:v>0.95064800000000005</c:v>
                </c:pt>
                <c:pt idx="23">
                  <c:v>1</c:v>
                </c:pt>
                <c:pt idx="24">
                  <c:v>1.0481720000000001</c:v>
                </c:pt>
                <c:pt idx="25">
                  <c:v>1.0783659999999999</c:v>
                </c:pt>
                <c:pt idx="26">
                  <c:v>1.0760099999999999</c:v>
                </c:pt>
                <c:pt idx="27">
                  <c:v>1.108276</c:v>
                </c:pt>
                <c:pt idx="28">
                  <c:v>1.0682229999999999</c:v>
                </c:pt>
                <c:pt idx="29">
                  <c:v>1.0781689999999999</c:v>
                </c:pt>
                <c:pt idx="30">
                  <c:v>1.085221</c:v>
                </c:pt>
                <c:pt idx="31">
                  <c:v>1.0916079999999999</c:v>
                </c:pt>
                <c:pt idx="32">
                  <c:v>1.1073029999999999</c:v>
                </c:pt>
                <c:pt idx="33">
                  <c:v>1.123705</c:v>
                </c:pt>
                <c:pt idx="34">
                  <c:v>1.128819</c:v>
                </c:pt>
                <c:pt idx="35">
                  <c:v>1.1397010000000001</c:v>
                </c:pt>
                <c:pt idx="36">
                  <c:v>1.1597440000000001</c:v>
                </c:pt>
                <c:pt idx="37">
                  <c:v>1.1748989999999999</c:v>
                </c:pt>
                <c:pt idx="38">
                  <c:v>1.189951</c:v>
                </c:pt>
                <c:pt idx="39">
                  <c:v>1.2092339999999999</c:v>
                </c:pt>
                <c:pt idx="40">
                  <c:v>1.2251939999999999</c:v>
                </c:pt>
                <c:pt idx="41">
                  <c:v>1.2359910000000001</c:v>
                </c:pt>
                <c:pt idx="42">
                  <c:v>1.248418</c:v>
                </c:pt>
                <c:pt idx="43">
                  <c:v>1.2553970000000001</c:v>
                </c:pt>
                <c:pt idx="44">
                  <c:v>1.307129</c:v>
                </c:pt>
                <c:pt idx="45">
                  <c:v>1.3619840000000001</c:v>
                </c:pt>
                <c:pt idx="46">
                  <c:v>1.411108</c:v>
                </c:pt>
                <c:pt idx="47">
                  <c:v>1.4657990000000001</c:v>
                </c:pt>
                <c:pt idx="48">
                  <c:v>1.5046440000000001</c:v>
                </c:pt>
                <c:pt idx="49">
                  <c:v>1.5442560000000001</c:v>
                </c:pt>
                <c:pt idx="50">
                  <c:v>1.588287</c:v>
                </c:pt>
                <c:pt idx="51">
                  <c:v>1.6401699999999999</c:v>
                </c:pt>
                <c:pt idx="52">
                  <c:v>1.6916180000000001</c:v>
                </c:pt>
                <c:pt idx="53">
                  <c:v>1.736221</c:v>
                </c:pt>
                <c:pt idx="54">
                  <c:v>1.7707090000000001</c:v>
                </c:pt>
                <c:pt idx="55">
                  <c:v>1.814187</c:v>
                </c:pt>
                <c:pt idx="56">
                  <c:v>1.84432</c:v>
                </c:pt>
                <c:pt idx="57">
                  <c:v>1.885421</c:v>
                </c:pt>
                <c:pt idx="58">
                  <c:v>1.9267240000000001</c:v>
                </c:pt>
                <c:pt idx="59">
                  <c:v>1.9623980000000001</c:v>
                </c:pt>
                <c:pt idx="60">
                  <c:v>2.010475</c:v>
                </c:pt>
                <c:pt idx="61">
                  <c:v>2.0586519999999999</c:v>
                </c:pt>
                <c:pt idx="62">
                  <c:v>2.0933760000000001</c:v>
                </c:pt>
                <c:pt idx="63">
                  <c:v>2.1231390000000001</c:v>
                </c:pt>
                <c:pt idx="64">
                  <c:v>2.1471789999999999</c:v>
                </c:pt>
                <c:pt idx="65">
                  <c:v>2.1802959999999998</c:v>
                </c:pt>
                <c:pt idx="66">
                  <c:v>2.2161979999999999</c:v>
                </c:pt>
                <c:pt idx="67">
                  <c:v>2.2813780000000001</c:v>
                </c:pt>
                <c:pt idx="68">
                  <c:v>2.3188309999999999</c:v>
                </c:pt>
                <c:pt idx="69">
                  <c:v>2.3386969999999998</c:v>
                </c:pt>
                <c:pt idx="70">
                  <c:v>2.36083</c:v>
                </c:pt>
                <c:pt idx="71">
                  <c:v>2.3928600000000002</c:v>
                </c:pt>
                <c:pt idx="72">
                  <c:v>2.44103</c:v>
                </c:pt>
                <c:pt idx="73">
                  <c:v>2.48651</c:v>
                </c:pt>
                <c:pt idx="74">
                  <c:v>2.5131830000000002</c:v>
                </c:pt>
                <c:pt idx="75">
                  <c:v>2.5608409999999999</c:v>
                </c:pt>
                <c:pt idx="76">
                  <c:v>2.5993400000000002</c:v>
                </c:pt>
                <c:pt idx="77">
                  <c:v>2.6342789999999998</c:v>
                </c:pt>
                <c:pt idx="78">
                  <c:v>2.6571799999999999</c:v>
                </c:pt>
                <c:pt idx="79">
                  <c:v>2.7055380000000002</c:v>
                </c:pt>
                <c:pt idx="80">
                  <c:v>2.7510210000000002</c:v>
                </c:pt>
                <c:pt idx="81">
                  <c:v>2.7762509999999998</c:v>
                </c:pt>
                <c:pt idx="82">
                  <c:v>2.8344960000000001</c:v>
                </c:pt>
                <c:pt idx="83">
                  <c:v>2.879232</c:v>
                </c:pt>
                <c:pt idx="84">
                  <c:v>2.9255740000000001</c:v>
                </c:pt>
                <c:pt idx="85">
                  <c:v>2.9677380000000002</c:v>
                </c:pt>
                <c:pt idx="86">
                  <c:v>3.0051700000000001</c:v>
                </c:pt>
                <c:pt idx="87">
                  <c:v>3.0389659999999998</c:v>
                </c:pt>
                <c:pt idx="88">
                  <c:v>3.071787</c:v>
                </c:pt>
                <c:pt idx="89">
                  <c:v>3.1042369999999999</c:v>
                </c:pt>
                <c:pt idx="90">
                  <c:v>3.1286870000000002</c:v>
                </c:pt>
                <c:pt idx="91">
                  <c:v>3.1694450000000001</c:v>
                </c:pt>
                <c:pt idx="92">
                  <c:v>3.1946669999999999</c:v>
                </c:pt>
                <c:pt idx="93">
                  <c:v>3.2387000000000001</c:v>
                </c:pt>
                <c:pt idx="94">
                  <c:v>3.2650610000000002</c:v>
                </c:pt>
                <c:pt idx="95">
                  <c:v>3.3037890000000001</c:v>
                </c:pt>
                <c:pt idx="96">
                  <c:v>3.3229929999999999</c:v>
                </c:pt>
                <c:pt idx="97">
                  <c:v>3.3568950000000002</c:v>
                </c:pt>
                <c:pt idx="98">
                  <c:v>3.388382</c:v>
                </c:pt>
                <c:pt idx="99">
                  <c:v>3.41919</c:v>
                </c:pt>
                <c:pt idx="100">
                  <c:v>3.4483079999999999</c:v>
                </c:pt>
                <c:pt idx="101">
                  <c:v>3.4944959999999998</c:v>
                </c:pt>
                <c:pt idx="102">
                  <c:v>3.5311400000000002</c:v>
                </c:pt>
                <c:pt idx="103">
                  <c:v>3.5734889999999999</c:v>
                </c:pt>
                <c:pt idx="104">
                  <c:v>3.5944790000000002</c:v>
                </c:pt>
                <c:pt idx="105">
                  <c:v>3.6409600000000002</c:v>
                </c:pt>
                <c:pt idx="106">
                  <c:v>3.682124</c:v>
                </c:pt>
                <c:pt idx="107">
                  <c:v>3.7179769999999999</c:v>
                </c:pt>
                <c:pt idx="108">
                  <c:v>3.752157</c:v>
                </c:pt>
                <c:pt idx="109">
                  <c:v>3.7864490000000002</c:v>
                </c:pt>
                <c:pt idx="110">
                  <c:v>3.842333</c:v>
                </c:pt>
                <c:pt idx="111">
                  <c:v>3.868236</c:v>
                </c:pt>
                <c:pt idx="112">
                  <c:v>3.9237090000000001</c:v>
                </c:pt>
                <c:pt idx="113">
                  <c:v>3.956861</c:v>
                </c:pt>
                <c:pt idx="114">
                  <c:v>3.9708260000000002</c:v>
                </c:pt>
                <c:pt idx="115">
                  <c:v>4.0085620000000004</c:v>
                </c:pt>
                <c:pt idx="116">
                  <c:v>4.0548109999999999</c:v>
                </c:pt>
                <c:pt idx="117">
                  <c:v>4.0714540000000001</c:v>
                </c:pt>
                <c:pt idx="118">
                  <c:v>4.1129420000000003</c:v>
                </c:pt>
                <c:pt idx="119">
                  <c:v>4.1521869999999996</c:v>
                </c:pt>
                <c:pt idx="120">
                  <c:v>4.1761109999999997</c:v>
                </c:pt>
                <c:pt idx="121">
                  <c:v>4.1985929999999998</c:v>
                </c:pt>
                <c:pt idx="122">
                  <c:v>4.250699</c:v>
                </c:pt>
                <c:pt idx="123">
                  <c:v>4.3028959999999996</c:v>
                </c:pt>
                <c:pt idx="124">
                  <c:v>4.3186150000000003</c:v>
                </c:pt>
                <c:pt idx="125">
                  <c:v>4.349666</c:v>
                </c:pt>
                <c:pt idx="126">
                  <c:v>4.3917099999999998</c:v>
                </c:pt>
                <c:pt idx="127">
                  <c:v>4.4278519999999997</c:v>
                </c:pt>
                <c:pt idx="128">
                  <c:v>4.4530019999999997</c:v>
                </c:pt>
                <c:pt idx="129">
                  <c:v>4.4966280000000003</c:v>
                </c:pt>
                <c:pt idx="130">
                  <c:v>4.5317109999999996</c:v>
                </c:pt>
                <c:pt idx="131">
                  <c:v>4.571091</c:v>
                </c:pt>
                <c:pt idx="132">
                  <c:v>4.5966769999999997</c:v>
                </c:pt>
                <c:pt idx="133">
                  <c:v>4.6242570000000001</c:v>
                </c:pt>
                <c:pt idx="134">
                  <c:v>4.6525660000000002</c:v>
                </c:pt>
                <c:pt idx="135">
                  <c:v>4.6862719999999998</c:v>
                </c:pt>
                <c:pt idx="136">
                  <c:v>4.7168999999999999</c:v>
                </c:pt>
                <c:pt idx="137">
                  <c:v>4.750432</c:v>
                </c:pt>
                <c:pt idx="138">
                  <c:v>4.7775359999999996</c:v>
                </c:pt>
                <c:pt idx="139">
                  <c:v>4.8195800000000002</c:v>
                </c:pt>
                <c:pt idx="140">
                  <c:v>4.8413950000000003</c:v>
                </c:pt>
                <c:pt idx="141">
                  <c:v>4.8764539999999998</c:v>
                </c:pt>
                <c:pt idx="142">
                  <c:v>4.9114509999999996</c:v>
                </c:pt>
                <c:pt idx="143">
                  <c:v>4.9289860000000001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CONTROLS!$BE$16</c:f>
              <c:strCache>
                <c:ptCount val="1"/>
                <c:pt idx="0">
                  <c:v>0.63uM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CONTROLS!$BE$23:$BE$170</c:f>
              <c:numCache>
                <c:formatCode>General</c:formatCode>
                <c:ptCount val="148"/>
                <c:pt idx="0">
                  <c:v>0.166549</c:v>
                </c:pt>
                <c:pt idx="1">
                  <c:v>0.19803999999999999</c:v>
                </c:pt>
                <c:pt idx="2">
                  <c:v>0.21801499999999999</c:v>
                </c:pt>
                <c:pt idx="3">
                  <c:v>0.23649800000000001</c:v>
                </c:pt>
                <c:pt idx="4">
                  <c:v>0.25487399999999999</c:v>
                </c:pt>
                <c:pt idx="5">
                  <c:v>0.27070100000000002</c:v>
                </c:pt>
                <c:pt idx="6">
                  <c:v>0.29348200000000002</c:v>
                </c:pt>
                <c:pt idx="7">
                  <c:v>0.322907</c:v>
                </c:pt>
                <c:pt idx="8">
                  <c:v>0.35482999999999998</c:v>
                </c:pt>
                <c:pt idx="9">
                  <c:v>0.39079900000000001</c:v>
                </c:pt>
                <c:pt idx="10">
                  <c:v>0.426512</c:v>
                </c:pt>
                <c:pt idx="11">
                  <c:v>0.46682000000000001</c:v>
                </c:pt>
                <c:pt idx="12">
                  <c:v>0.50657399999999997</c:v>
                </c:pt>
                <c:pt idx="13">
                  <c:v>0.54408599999999996</c:v>
                </c:pt>
                <c:pt idx="14">
                  <c:v>0.58697699999999997</c:v>
                </c:pt>
                <c:pt idx="15">
                  <c:v>0.62437299999999996</c:v>
                </c:pt>
                <c:pt idx="16">
                  <c:v>0.662632</c:v>
                </c:pt>
                <c:pt idx="17">
                  <c:v>0.70725300000000002</c:v>
                </c:pt>
                <c:pt idx="18">
                  <c:v>0.750996</c:v>
                </c:pt>
                <c:pt idx="19">
                  <c:v>0.79632899999999995</c:v>
                </c:pt>
                <c:pt idx="20">
                  <c:v>0.84559399999999996</c:v>
                </c:pt>
                <c:pt idx="21">
                  <c:v>0.89413799999999999</c:v>
                </c:pt>
                <c:pt idx="22">
                  <c:v>0.94715800000000006</c:v>
                </c:pt>
                <c:pt idx="23">
                  <c:v>1</c:v>
                </c:pt>
                <c:pt idx="24">
                  <c:v>1.060875</c:v>
                </c:pt>
                <c:pt idx="25">
                  <c:v>1.0788500000000001</c:v>
                </c:pt>
                <c:pt idx="26">
                  <c:v>1.0709979999999999</c:v>
                </c:pt>
                <c:pt idx="27">
                  <c:v>1.103343</c:v>
                </c:pt>
                <c:pt idx="28">
                  <c:v>1.063231</c:v>
                </c:pt>
                <c:pt idx="29">
                  <c:v>1.0784339999999999</c:v>
                </c:pt>
                <c:pt idx="30">
                  <c:v>1.0831710000000001</c:v>
                </c:pt>
                <c:pt idx="31">
                  <c:v>1.0859369999999999</c:v>
                </c:pt>
                <c:pt idx="32">
                  <c:v>1.0900069999999999</c:v>
                </c:pt>
                <c:pt idx="33">
                  <c:v>1.1051139999999999</c:v>
                </c:pt>
                <c:pt idx="34">
                  <c:v>1.115893</c:v>
                </c:pt>
                <c:pt idx="35">
                  <c:v>1.135086</c:v>
                </c:pt>
                <c:pt idx="36">
                  <c:v>1.1503159999999999</c:v>
                </c:pt>
                <c:pt idx="37">
                  <c:v>1.1697390000000001</c:v>
                </c:pt>
                <c:pt idx="38">
                  <c:v>1.1838360000000001</c:v>
                </c:pt>
                <c:pt idx="39">
                  <c:v>1.199538</c:v>
                </c:pt>
                <c:pt idx="40">
                  <c:v>1.2167840000000001</c:v>
                </c:pt>
                <c:pt idx="41">
                  <c:v>1.2317469999999999</c:v>
                </c:pt>
                <c:pt idx="42">
                  <c:v>1.2448539999999999</c:v>
                </c:pt>
                <c:pt idx="43">
                  <c:v>1.2577959999999999</c:v>
                </c:pt>
                <c:pt idx="44">
                  <c:v>1.3088960000000001</c:v>
                </c:pt>
                <c:pt idx="45">
                  <c:v>1.3725320000000001</c:v>
                </c:pt>
                <c:pt idx="46">
                  <c:v>1.4211009999999999</c:v>
                </c:pt>
                <c:pt idx="47">
                  <c:v>1.4688730000000001</c:v>
                </c:pt>
                <c:pt idx="48">
                  <c:v>1.516465</c:v>
                </c:pt>
                <c:pt idx="49">
                  <c:v>1.561321</c:v>
                </c:pt>
                <c:pt idx="50">
                  <c:v>1.6016760000000001</c:v>
                </c:pt>
                <c:pt idx="51">
                  <c:v>1.6533629999999999</c:v>
                </c:pt>
                <c:pt idx="52">
                  <c:v>1.689022</c:v>
                </c:pt>
                <c:pt idx="53">
                  <c:v>1.7381979999999999</c:v>
                </c:pt>
                <c:pt idx="54">
                  <c:v>1.778796</c:v>
                </c:pt>
                <c:pt idx="55">
                  <c:v>1.826527</c:v>
                </c:pt>
                <c:pt idx="56">
                  <c:v>1.868798</c:v>
                </c:pt>
                <c:pt idx="57">
                  <c:v>1.912647</c:v>
                </c:pt>
                <c:pt idx="58">
                  <c:v>1.947986</c:v>
                </c:pt>
                <c:pt idx="59">
                  <c:v>1.994667</c:v>
                </c:pt>
                <c:pt idx="60">
                  <c:v>2.03464</c:v>
                </c:pt>
                <c:pt idx="61">
                  <c:v>2.0632169999999999</c:v>
                </c:pt>
                <c:pt idx="62">
                  <c:v>2.0928179999999998</c:v>
                </c:pt>
                <c:pt idx="63">
                  <c:v>2.1309490000000002</c:v>
                </c:pt>
                <c:pt idx="64">
                  <c:v>2.1818070000000001</c:v>
                </c:pt>
                <c:pt idx="65">
                  <c:v>2.222645</c:v>
                </c:pt>
                <c:pt idx="66">
                  <c:v>2.2562180000000001</c:v>
                </c:pt>
                <c:pt idx="67">
                  <c:v>2.3004229999999999</c:v>
                </c:pt>
                <c:pt idx="68">
                  <c:v>2.322759</c:v>
                </c:pt>
                <c:pt idx="69">
                  <c:v>2.3516089999999998</c:v>
                </c:pt>
                <c:pt idx="70">
                  <c:v>2.3891179999999999</c:v>
                </c:pt>
                <c:pt idx="71">
                  <c:v>2.4137439999999999</c:v>
                </c:pt>
                <c:pt idx="72">
                  <c:v>2.4505319999999999</c:v>
                </c:pt>
                <c:pt idx="73">
                  <c:v>2.4825840000000001</c:v>
                </c:pt>
                <c:pt idx="74">
                  <c:v>2.5329679999999999</c:v>
                </c:pt>
                <c:pt idx="75">
                  <c:v>2.5671659999999998</c:v>
                </c:pt>
                <c:pt idx="76">
                  <c:v>2.6219100000000002</c:v>
                </c:pt>
                <c:pt idx="77">
                  <c:v>2.6549290000000001</c:v>
                </c:pt>
                <c:pt idx="78">
                  <c:v>2.6817389999999999</c:v>
                </c:pt>
                <c:pt idx="79">
                  <c:v>2.708431</c:v>
                </c:pt>
                <c:pt idx="80">
                  <c:v>2.752758</c:v>
                </c:pt>
                <c:pt idx="81">
                  <c:v>2.8172899999999998</c:v>
                </c:pt>
                <c:pt idx="82">
                  <c:v>2.8689070000000001</c:v>
                </c:pt>
                <c:pt idx="83">
                  <c:v>2.891445</c:v>
                </c:pt>
                <c:pt idx="84">
                  <c:v>2.947206</c:v>
                </c:pt>
                <c:pt idx="85">
                  <c:v>2.9919210000000001</c:v>
                </c:pt>
                <c:pt idx="86">
                  <c:v>3.0374729999999999</c:v>
                </c:pt>
                <c:pt idx="87">
                  <c:v>3.0853410000000001</c:v>
                </c:pt>
                <c:pt idx="88">
                  <c:v>3.128914</c:v>
                </c:pt>
                <c:pt idx="89">
                  <c:v>3.1800410000000001</c:v>
                </c:pt>
                <c:pt idx="90">
                  <c:v>3.202842</c:v>
                </c:pt>
                <c:pt idx="91">
                  <c:v>3.2407149999999998</c:v>
                </c:pt>
                <c:pt idx="92">
                  <c:v>3.27075</c:v>
                </c:pt>
                <c:pt idx="93">
                  <c:v>3.3134299999999999</c:v>
                </c:pt>
                <c:pt idx="94">
                  <c:v>3.3414869999999999</c:v>
                </c:pt>
                <c:pt idx="95">
                  <c:v>3.388843</c:v>
                </c:pt>
                <c:pt idx="96">
                  <c:v>3.4190489999999998</c:v>
                </c:pt>
                <c:pt idx="97">
                  <c:v>3.453856</c:v>
                </c:pt>
                <c:pt idx="98">
                  <c:v>3.508861</c:v>
                </c:pt>
                <c:pt idx="99">
                  <c:v>3.5393970000000001</c:v>
                </c:pt>
                <c:pt idx="100">
                  <c:v>3.583507</c:v>
                </c:pt>
                <c:pt idx="101">
                  <c:v>3.62507</c:v>
                </c:pt>
                <c:pt idx="102">
                  <c:v>3.6753260000000001</c:v>
                </c:pt>
                <c:pt idx="103">
                  <c:v>3.730229</c:v>
                </c:pt>
                <c:pt idx="104">
                  <c:v>3.7737150000000002</c:v>
                </c:pt>
                <c:pt idx="105">
                  <c:v>3.8053370000000002</c:v>
                </c:pt>
                <c:pt idx="106">
                  <c:v>3.8343099999999999</c:v>
                </c:pt>
                <c:pt idx="107">
                  <c:v>3.8956300000000001</c:v>
                </c:pt>
                <c:pt idx="108">
                  <c:v>3.9134509999999998</c:v>
                </c:pt>
                <c:pt idx="109">
                  <c:v>3.95655</c:v>
                </c:pt>
                <c:pt idx="110">
                  <c:v>3.9910570000000001</c:v>
                </c:pt>
                <c:pt idx="111">
                  <c:v>4.0449510000000002</c:v>
                </c:pt>
                <c:pt idx="112">
                  <c:v>4.0917399999999997</c:v>
                </c:pt>
                <c:pt idx="113">
                  <c:v>4.1441100000000004</c:v>
                </c:pt>
                <c:pt idx="114">
                  <c:v>4.1658850000000003</c:v>
                </c:pt>
                <c:pt idx="115">
                  <c:v>4.2195510000000001</c:v>
                </c:pt>
                <c:pt idx="116">
                  <c:v>4.2392149999999997</c:v>
                </c:pt>
                <c:pt idx="117">
                  <c:v>4.2944649999999998</c:v>
                </c:pt>
                <c:pt idx="118">
                  <c:v>4.3424750000000003</c:v>
                </c:pt>
                <c:pt idx="119">
                  <c:v>4.3727619999999998</c:v>
                </c:pt>
                <c:pt idx="120">
                  <c:v>4.405443</c:v>
                </c:pt>
                <c:pt idx="121">
                  <c:v>4.4403199999999998</c:v>
                </c:pt>
                <c:pt idx="122">
                  <c:v>4.4709120000000002</c:v>
                </c:pt>
                <c:pt idx="123">
                  <c:v>4.5095099999999997</c:v>
                </c:pt>
                <c:pt idx="124">
                  <c:v>4.5310009999999998</c:v>
                </c:pt>
                <c:pt idx="125">
                  <c:v>4.570729</c:v>
                </c:pt>
                <c:pt idx="126">
                  <c:v>4.6175930000000003</c:v>
                </c:pt>
                <c:pt idx="127">
                  <c:v>4.6425289999999997</c:v>
                </c:pt>
                <c:pt idx="128">
                  <c:v>4.6870120000000002</c:v>
                </c:pt>
                <c:pt idx="129">
                  <c:v>4.7034060000000002</c:v>
                </c:pt>
                <c:pt idx="130">
                  <c:v>4.7557239999999998</c:v>
                </c:pt>
                <c:pt idx="131">
                  <c:v>4.7836639999999999</c:v>
                </c:pt>
                <c:pt idx="132">
                  <c:v>4.8100969999999998</c:v>
                </c:pt>
                <c:pt idx="133">
                  <c:v>4.8444529999999997</c:v>
                </c:pt>
                <c:pt idx="134">
                  <c:v>4.891165</c:v>
                </c:pt>
                <c:pt idx="135">
                  <c:v>4.9241669999999997</c:v>
                </c:pt>
                <c:pt idx="136">
                  <c:v>4.9337049999999998</c:v>
                </c:pt>
                <c:pt idx="137">
                  <c:v>4.9696059999999997</c:v>
                </c:pt>
                <c:pt idx="138">
                  <c:v>5.0437200000000004</c:v>
                </c:pt>
                <c:pt idx="139">
                  <c:v>5.0752170000000003</c:v>
                </c:pt>
                <c:pt idx="140">
                  <c:v>5.1175280000000001</c:v>
                </c:pt>
                <c:pt idx="141">
                  <c:v>5.1619549999999998</c:v>
                </c:pt>
                <c:pt idx="142">
                  <c:v>5.2076580000000003</c:v>
                </c:pt>
                <c:pt idx="143">
                  <c:v>5.2129810000000001</c:v>
                </c:pt>
                <c:pt idx="144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CONTROLS!$BF$16</c:f>
              <c:strCache>
                <c:ptCount val="1"/>
                <c:pt idx="0">
                  <c:v>0.31uM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CONTROLS!$BF$23:$BF$170</c:f>
              <c:numCache>
                <c:formatCode>General</c:formatCode>
                <c:ptCount val="148"/>
                <c:pt idx="0">
                  <c:v>0.17033200000000001</c:v>
                </c:pt>
                <c:pt idx="1">
                  <c:v>0.20517099999999999</c:v>
                </c:pt>
                <c:pt idx="2">
                  <c:v>0.22520100000000001</c:v>
                </c:pt>
                <c:pt idx="3">
                  <c:v>0.241068</c:v>
                </c:pt>
                <c:pt idx="4">
                  <c:v>0.25615900000000003</c:v>
                </c:pt>
                <c:pt idx="5">
                  <c:v>0.26981699999999997</c:v>
                </c:pt>
                <c:pt idx="6">
                  <c:v>0.29365599999999997</c:v>
                </c:pt>
                <c:pt idx="7">
                  <c:v>0.31650600000000001</c:v>
                </c:pt>
                <c:pt idx="8">
                  <c:v>0.345387</c:v>
                </c:pt>
                <c:pt idx="9">
                  <c:v>0.37982900000000003</c:v>
                </c:pt>
                <c:pt idx="10">
                  <c:v>0.41514099999999998</c:v>
                </c:pt>
                <c:pt idx="11">
                  <c:v>0.45639099999999999</c:v>
                </c:pt>
                <c:pt idx="12">
                  <c:v>0.50067799999999996</c:v>
                </c:pt>
                <c:pt idx="13">
                  <c:v>0.53788999999999998</c:v>
                </c:pt>
                <c:pt idx="14">
                  <c:v>0.57585500000000001</c:v>
                </c:pt>
                <c:pt idx="15">
                  <c:v>0.61706700000000003</c:v>
                </c:pt>
                <c:pt idx="16">
                  <c:v>0.65773999999999999</c:v>
                </c:pt>
                <c:pt idx="17">
                  <c:v>0.69587200000000005</c:v>
                </c:pt>
                <c:pt idx="18">
                  <c:v>0.73641100000000004</c:v>
                </c:pt>
                <c:pt idx="19">
                  <c:v>0.78243200000000002</c:v>
                </c:pt>
                <c:pt idx="20">
                  <c:v>0.83528199999999997</c:v>
                </c:pt>
                <c:pt idx="21">
                  <c:v>0.88854299999999997</c:v>
                </c:pt>
                <c:pt idx="22">
                  <c:v>0.95029399999999997</c:v>
                </c:pt>
                <c:pt idx="23">
                  <c:v>1</c:v>
                </c:pt>
                <c:pt idx="24">
                  <c:v>1.0594619999999999</c:v>
                </c:pt>
                <c:pt idx="25">
                  <c:v>1.070513</c:v>
                </c:pt>
                <c:pt idx="26">
                  <c:v>1.0745750000000001</c:v>
                </c:pt>
                <c:pt idx="27">
                  <c:v>1.109448</c:v>
                </c:pt>
                <c:pt idx="28">
                  <c:v>1.0626199999999999</c:v>
                </c:pt>
                <c:pt idx="29">
                  <c:v>1.0666119999999999</c:v>
                </c:pt>
                <c:pt idx="30">
                  <c:v>1.0774140000000001</c:v>
                </c:pt>
                <c:pt idx="31">
                  <c:v>1.0827150000000001</c:v>
                </c:pt>
                <c:pt idx="32">
                  <c:v>1.096959</c:v>
                </c:pt>
                <c:pt idx="33">
                  <c:v>1.1060410000000001</c:v>
                </c:pt>
                <c:pt idx="34">
                  <c:v>1.117192</c:v>
                </c:pt>
                <c:pt idx="35">
                  <c:v>1.1300269999999999</c:v>
                </c:pt>
                <c:pt idx="36">
                  <c:v>1.1408860000000001</c:v>
                </c:pt>
                <c:pt idx="37">
                  <c:v>1.154042</c:v>
                </c:pt>
                <c:pt idx="38">
                  <c:v>1.173394</c:v>
                </c:pt>
                <c:pt idx="39">
                  <c:v>1.194882</c:v>
                </c:pt>
                <c:pt idx="40">
                  <c:v>1.215322</c:v>
                </c:pt>
                <c:pt idx="41">
                  <c:v>1.229501</c:v>
                </c:pt>
                <c:pt idx="42">
                  <c:v>1.2535149999999999</c:v>
                </c:pt>
                <c:pt idx="43">
                  <c:v>1.268192</c:v>
                </c:pt>
                <c:pt idx="44">
                  <c:v>1.3311139999999999</c:v>
                </c:pt>
                <c:pt idx="45">
                  <c:v>1.386744</c:v>
                </c:pt>
                <c:pt idx="46">
                  <c:v>1.430776</c:v>
                </c:pt>
                <c:pt idx="47">
                  <c:v>1.489457</c:v>
                </c:pt>
                <c:pt idx="48">
                  <c:v>1.533728</c:v>
                </c:pt>
                <c:pt idx="49">
                  <c:v>1.5845089999999999</c:v>
                </c:pt>
                <c:pt idx="50">
                  <c:v>1.6349800000000001</c:v>
                </c:pt>
                <c:pt idx="51">
                  <c:v>1.6805319999999999</c:v>
                </c:pt>
                <c:pt idx="52">
                  <c:v>1.7352669999999999</c:v>
                </c:pt>
                <c:pt idx="53">
                  <c:v>1.7836190000000001</c:v>
                </c:pt>
                <c:pt idx="54">
                  <c:v>1.8325629999999999</c:v>
                </c:pt>
                <c:pt idx="55">
                  <c:v>1.8744810000000001</c:v>
                </c:pt>
                <c:pt idx="56">
                  <c:v>1.9200649999999999</c:v>
                </c:pt>
                <c:pt idx="57">
                  <c:v>1.9575450000000001</c:v>
                </c:pt>
                <c:pt idx="58">
                  <c:v>1.99264</c:v>
                </c:pt>
                <c:pt idx="59">
                  <c:v>2.0410680000000001</c:v>
                </c:pt>
                <c:pt idx="60">
                  <c:v>2.0779589999999999</c:v>
                </c:pt>
                <c:pt idx="61">
                  <c:v>2.1196860000000002</c:v>
                </c:pt>
                <c:pt idx="62">
                  <c:v>2.1478250000000001</c:v>
                </c:pt>
                <c:pt idx="63">
                  <c:v>2.1900789999999999</c:v>
                </c:pt>
                <c:pt idx="64">
                  <c:v>2.2378469999999999</c:v>
                </c:pt>
                <c:pt idx="65">
                  <c:v>2.2853059999999998</c:v>
                </c:pt>
                <c:pt idx="66">
                  <c:v>2.3215599999999998</c:v>
                </c:pt>
                <c:pt idx="67">
                  <c:v>2.346298</c:v>
                </c:pt>
                <c:pt idx="68">
                  <c:v>2.3770600000000002</c:v>
                </c:pt>
                <c:pt idx="69">
                  <c:v>2.4258799999999998</c:v>
                </c:pt>
                <c:pt idx="70">
                  <c:v>2.463152</c:v>
                </c:pt>
                <c:pt idx="71">
                  <c:v>2.5030130000000002</c:v>
                </c:pt>
                <c:pt idx="72">
                  <c:v>2.5485549999999999</c:v>
                </c:pt>
                <c:pt idx="73">
                  <c:v>2.5811540000000002</c:v>
                </c:pt>
                <c:pt idx="74">
                  <c:v>2.6232739999999999</c:v>
                </c:pt>
                <c:pt idx="75">
                  <c:v>2.664822</c:v>
                </c:pt>
                <c:pt idx="76">
                  <c:v>2.7095349999999998</c:v>
                </c:pt>
                <c:pt idx="77">
                  <c:v>2.7491270000000001</c:v>
                </c:pt>
                <c:pt idx="78">
                  <c:v>2.7969400000000002</c:v>
                </c:pt>
                <c:pt idx="79">
                  <c:v>2.8304580000000001</c:v>
                </c:pt>
                <c:pt idx="80">
                  <c:v>2.8744900000000002</c:v>
                </c:pt>
                <c:pt idx="81">
                  <c:v>2.9276420000000001</c:v>
                </c:pt>
                <c:pt idx="82">
                  <c:v>2.9742289999999998</c:v>
                </c:pt>
                <c:pt idx="83">
                  <c:v>3.0007929999999998</c:v>
                </c:pt>
                <c:pt idx="84">
                  <c:v>3.0563720000000001</c:v>
                </c:pt>
                <c:pt idx="85">
                  <c:v>3.0945619999999998</c:v>
                </c:pt>
                <c:pt idx="86">
                  <c:v>3.127208</c:v>
                </c:pt>
                <c:pt idx="87">
                  <c:v>3.1742180000000002</c:v>
                </c:pt>
                <c:pt idx="88">
                  <c:v>3.2212860000000001</c:v>
                </c:pt>
                <c:pt idx="89">
                  <c:v>3.2554829999999999</c:v>
                </c:pt>
                <c:pt idx="90">
                  <c:v>3.3123089999999999</c:v>
                </c:pt>
                <c:pt idx="91">
                  <c:v>3.3311999999999999</c:v>
                </c:pt>
                <c:pt idx="92">
                  <c:v>3.3677260000000002</c:v>
                </c:pt>
                <c:pt idx="93">
                  <c:v>3.4080499999999998</c:v>
                </c:pt>
                <c:pt idx="94">
                  <c:v>3.432172</c:v>
                </c:pt>
                <c:pt idx="95">
                  <c:v>3.4881700000000002</c:v>
                </c:pt>
                <c:pt idx="96">
                  <c:v>3.521868</c:v>
                </c:pt>
                <c:pt idx="97">
                  <c:v>3.5585429999999998</c:v>
                </c:pt>
                <c:pt idx="98">
                  <c:v>3.608025</c:v>
                </c:pt>
                <c:pt idx="99">
                  <c:v>3.6256140000000001</c:v>
                </c:pt>
                <c:pt idx="100">
                  <c:v>3.675621</c:v>
                </c:pt>
                <c:pt idx="101">
                  <c:v>3.722286</c:v>
                </c:pt>
                <c:pt idx="102">
                  <c:v>3.7670119999999998</c:v>
                </c:pt>
                <c:pt idx="103">
                  <c:v>3.7857440000000002</c:v>
                </c:pt>
                <c:pt idx="104">
                  <c:v>3.826489</c:v>
                </c:pt>
                <c:pt idx="105">
                  <c:v>3.8735659999999998</c:v>
                </c:pt>
                <c:pt idx="106">
                  <c:v>3.9264709999999998</c:v>
                </c:pt>
                <c:pt idx="107">
                  <c:v>3.9539369999999998</c:v>
                </c:pt>
                <c:pt idx="108">
                  <c:v>3.976064</c:v>
                </c:pt>
                <c:pt idx="109">
                  <c:v>4.0141010000000001</c:v>
                </c:pt>
                <c:pt idx="110">
                  <c:v>4.0611370000000004</c:v>
                </c:pt>
                <c:pt idx="111">
                  <c:v>4.108371</c:v>
                </c:pt>
                <c:pt idx="112">
                  <c:v>4.1534589999999998</c:v>
                </c:pt>
                <c:pt idx="113">
                  <c:v>4.195919</c:v>
                </c:pt>
                <c:pt idx="114">
                  <c:v>4.2669499999999996</c:v>
                </c:pt>
                <c:pt idx="115">
                  <c:v>4.3171650000000001</c:v>
                </c:pt>
                <c:pt idx="116">
                  <c:v>4.3312939999999998</c:v>
                </c:pt>
                <c:pt idx="117">
                  <c:v>4.3663939999999997</c:v>
                </c:pt>
                <c:pt idx="118">
                  <c:v>4.3846170000000004</c:v>
                </c:pt>
                <c:pt idx="119">
                  <c:v>4.4205940000000004</c:v>
                </c:pt>
                <c:pt idx="120">
                  <c:v>4.4562609999999996</c:v>
                </c:pt>
                <c:pt idx="121">
                  <c:v>4.4983009999999997</c:v>
                </c:pt>
                <c:pt idx="122">
                  <c:v>4.525531</c:v>
                </c:pt>
                <c:pt idx="123">
                  <c:v>4.5555890000000003</c:v>
                </c:pt>
                <c:pt idx="124">
                  <c:v>4.6105999999999998</c:v>
                </c:pt>
                <c:pt idx="125">
                  <c:v>4.6486499999999999</c:v>
                </c:pt>
                <c:pt idx="126">
                  <c:v>4.6906639999999999</c:v>
                </c:pt>
                <c:pt idx="127">
                  <c:v>4.7116300000000004</c:v>
                </c:pt>
                <c:pt idx="128">
                  <c:v>4.7488140000000003</c:v>
                </c:pt>
                <c:pt idx="129">
                  <c:v>4.7861599999999997</c:v>
                </c:pt>
                <c:pt idx="130">
                  <c:v>4.8236059999999998</c:v>
                </c:pt>
                <c:pt idx="131">
                  <c:v>4.8608380000000002</c:v>
                </c:pt>
                <c:pt idx="132">
                  <c:v>4.8881829999999997</c:v>
                </c:pt>
                <c:pt idx="133">
                  <c:v>4.9231290000000003</c:v>
                </c:pt>
                <c:pt idx="134">
                  <c:v>4.9364270000000001</c:v>
                </c:pt>
                <c:pt idx="135">
                  <c:v>4.9867319999999999</c:v>
                </c:pt>
                <c:pt idx="136">
                  <c:v>5.0148200000000003</c:v>
                </c:pt>
                <c:pt idx="137">
                  <c:v>5.0550600000000001</c:v>
                </c:pt>
                <c:pt idx="138">
                  <c:v>5.0666200000000003</c:v>
                </c:pt>
                <c:pt idx="139">
                  <c:v>5.0924480000000001</c:v>
                </c:pt>
                <c:pt idx="140">
                  <c:v>5.094862</c:v>
                </c:pt>
                <c:pt idx="141">
                  <c:v>5.1168800000000001</c:v>
                </c:pt>
                <c:pt idx="142">
                  <c:v>5.1760590000000004</c:v>
                </c:pt>
                <c:pt idx="143">
                  <c:v>5.1613939999999996</c:v>
                </c:pt>
                <c:pt idx="144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CONTROLS!$BG$16</c:f>
              <c:strCache>
                <c:ptCount val="1"/>
                <c:pt idx="0">
                  <c:v>0.16uM Bic 100.00pM R1881</c:v>
                </c:pt>
              </c:strCache>
            </c:strRef>
          </c:tx>
          <c:marker>
            <c:symbol val="none"/>
          </c:marker>
          <c:xVal>
            <c:numRef>
              <c:f>CONTROLS!$AO$23:$AO$170</c:f>
              <c:numCache>
                <c:formatCode>General</c:formatCode>
                <c:ptCount val="148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  <c:pt idx="144">
                  <c:v>0</c:v>
                </c:pt>
              </c:numCache>
            </c:numRef>
          </c:xVal>
          <c:yVal>
            <c:numRef>
              <c:f>CONTROLS!$BG$23:$BG$170</c:f>
              <c:numCache>
                <c:formatCode>General</c:formatCode>
                <c:ptCount val="148"/>
                <c:pt idx="0">
                  <c:v>0.173959</c:v>
                </c:pt>
                <c:pt idx="1">
                  <c:v>0.19986100000000001</c:v>
                </c:pt>
                <c:pt idx="2">
                  <c:v>0.21906700000000001</c:v>
                </c:pt>
                <c:pt idx="3">
                  <c:v>0.24057700000000001</c:v>
                </c:pt>
                <c:pt idx="4">
                  <c:v>0.25663799999999998</c:v>
                </c:pt>
                <c:pt idx="5">
                  <c:v>0.27486100000000002</c:v>
                </c:pt>
                <c:pt idx="6">
                  <c:v>0.29726399999999997</c:v>
                </c:pt>
                <c:pt idx="7">
                  <c:v>0.322438</c:v>
                </c:pt>
                <c:pt idx="8">
                  <c:v>0.35572500000000001</c:v>
                </c:pt>
                <c:pt idx="9">
                  <c:v>0.39312999999999998</c:v>
                </c:pt>
                <c:pt idx="10">
                  <c:v>0.43141299999999999</c:v>
                </c:pt>
                <c:pt idx="11">
                  <c:v>0.47491899999999998</c:v>
                </c:pt>
                <c:pt idx="12">
                  <c:v>0.51474399999999998</c:v>
                </c:pt>
                <c:pt idx="13">
                  <c:v>0.55463899999999999</c:v>
                </c:pt>
                <c:pt idx="14">
                  <c:v>0.59026900000000004</c:v>
                </c:pt>
                <c:pt idx="15">
                  <c:v>0.63092499999999996</c:v>
                </c:pt>
                <c:pt idx="16">
                  <c:v>0.66437299999999999</c:v>
                </c:pt>
                <c:pt idx="17">
                  <c:v>0.703762</c:v>
                </c:pt>
                <c:pt idx="18">
                  <c:v>0.743066</c:v>
                </c:pt>
                <c:pt idx="19">
                  <c:v>0.78936200000000001</c:v>
                </c:pt>
                <c:pt idx="20">
                  <c:v>0.83494500000000005</c:v>
                </c:pt>
                <c:pt idx="21">
                  <c:v>0.88484700000000005</c:v>
                </c:pt>
                <c:pt idx="22">
                  <c:v>0.94070699999999996</c:v>
                </c:pt>
                <c:pt idx="23">
                  <c:v>1</c:v>
                </c:pt>
                <c:pt idx="24">
                  <c:v>1.055334</c:v>
                </c:pt>
                <c:pt idx="25">
                  <c:v>1.0791459999999999</c:v>
                </c:pt>
                <c:pt idx="26">
                  <c:v>1.0763510000000001</c:v>
                </c:pt>
                <c:pt idx="27">
                  <c:v>1.115502</c:v>
                </c:pt>
                <c:pt idx="28">
                  <c:v>1.070074</c:v>
                </c:pt>
                <c:pt idx="29">
                  <c:v>1.0662069999999999</c:v>
                </c:pt>
                <c:pt idx="30">
                  <c:v>1.0684070000000001</c:v>
                </c:pt>
                <c:pt idx="31">
                  <c:v>1.066651</c:v>
                </c:pt>
                <c:pt idx="32">
                  <c:v>1.072381</c:v>
                </c:pt>
                <c:pt idx="33">
                  <c:v>1.0942229999999999</c:v>
                </c:pt>
                <c:pt idx="34">
                  <c:v>1.098808</c:v>
                </c:pt>
                <c:pt idx="35">
                  <c:v>1.1111310000000001</c:v>
                </c:pt>
                <c:pt idx="36">
                  <c:v>1.1297299999999999</c:v>
                </c:pt>
                <c:pt idx="37">
                  <c:v>1.155748</c:v>
                </c:pt>
                <c:pt idx="38">
                  <c:v>1.175556</c:v>
                </c:pt>
                <c:pt idx="39">
                  <c:v>1.193395</c:v>
                </c:pt>
                <c:pt idx="40">
                  <c:v>1.210798</c:v>
                </c:pt>
                <c:pt idx="41">
                  <c:v>1.224051</c:v>
                </c:pt>
                <c:pt idx="42">
                  <c:v>1.2424269999999999</c:v>
                </c:pt>
                <c:pt idx="43">
                  <c:v>1.2532300000000001</c:v>
                </c:pt>
                <c:pt idx="44">
                  <c:v>1.313528</c:v>
                </c:pt>
                <c:pt idx="45">
                  <c:v>1.3638490000000001</c:v>
                </c:pt>
                <c:pt idx="46">
                  <c:v>1.409702</c:v>
                </c:pt>
                <c:pt idx="47">
                  <c:v>1.4572909999999999</c:v>
                </c:pt>
                <c:pt idx="48">
                  <c:v>1.500923</c:v>
                </c:pt>
                <c:pt idx="49">
                  <c:v>1.551361</c:v>
                </c:pt>
                <c:pt idx="50">
                  <c:v>1.603437</c:v>
                </c:pt>
                <c:pt idx="51">
                  <c:v>1.645221</c:v>
                </c:pt>
                <c:pt idx="52">
                  <c:v>1.6906369999999999</c:v>
                </c:pt>
                <c:pt idx="53">
                  <c:v>1.734402</c:v>
                </c:pt>
                <c:pt idx="54">
                  <c:v>1.7769459999999999</c:v>
                </c:pt>
                <c:pt idx="55">
                  <c:v>1.8257509999999999</c:v>
                </c:pt>
                <c:pt idx="56">
                  <c:v>1.8663270000000001</c:v>
                </c:pt>
                <c:pt idx="57">
                  <c:v>1.9095800000000001</c:v>
                </c:pt>
                <c:pt idx="58">
                  <c:v>1.9438230000000001</c:v>
                </c:pt>
                <c:pt idx="59">
                  <c:v>1.985517</c:v>
                </c:pt>
                <c:pt idx="60">
                  <c:v>2.0344570000000002</c:v>
                </c:pt>
                <c:pt idx="61">
                  <c:v>2.0835309999999998</c:v>
                </c:pt>
                <c:pt idx="62">
                  <c:v>2.1157650000000001</c:v>
                </c:pt>
                <c:pt idx="63">
                  <c:v>2.1618879999999998</c:v>
                </c:pt>
                <c:pt idx="64">
                  <c:v>2.1931569999999998</c:v>
                </c:pt>
                <c:pt idx="65">
                  <c:v>2.2430310000000002</c:v>
                </c:pt>
                <c:pt idx="66">
                  <c:v>2.2717999999999998</c:v>
                </c:pt>
                <c:pt idx="67">
                  <c:v>2.3215780000000001</c:v>
                </c:pt>
                <c:pt idx="68">
                  <c:v>2.348859</c:v>
                </c:pt>
                <c:pt idx="69">
                  <c:v>2.392868</c:v>
                </c:pt>
                <c:pt idx="70">
                  <c:v>2.4247930000000002</c:v>
                </c:pt>
                <c:pt idx="71">
                  <c:v>2.4802620000000002</c:v>
                </c:pt>
                <c:pt idx="72">
                  <c:v>2.5057369999999999</c:v>
                </c:pt>
                <c:pt idx="73">
                  <c:v>2.5522909999999999</c:v>
                </c:pt>
                <c:pt idx="74">
                  <c:v>2.5836060000000001</c:v>
                </c:pt>
                <c:pt idx="75">
                  <c:v>2.6213790000000001</c:v>
                </c:pt>
                <c:pt idx="76">
                  <c:v>2.6857199999999999</c:v>
                </c:pt>
                <c:pt idx="77">
                  <c:v>2.7254580000000002</c:v>
                </c:pt>
                <c:pt idx="78">
                  <c:v>2.778022</c:v>
                </c:pt>
                <c:pt idx="79">
                  <c:v>2.8340580000000002</c:v>
                </c:pt>
                <c:pt idx="80">
                  <c:v>2.88469</c:v>
                </c:pt>
                <c:pt idx="81">
                  <c:v>2.9289369999999999</c:v>
                </c:pt>
                <c:pt idx="82">
                  <c:v>2.9585029999999999</c:v>
                </c:pt>
                <c:pt idx="83">
                  <c:v>2.9992040000000002</c:v>
                </c:pt>
                <c:pt idx="84">
                  <c:v>3.0560459999999998</c:v>
                </c:pt>
                <c:pt idx="85">
                  <c:v>3.1012119999999999</c:v>
                </c:pt>
                <c:pt idx="86">
                  <c:v>3.1433819999999999</c:v>
                </c:pt>
                <c:pt idx="87">
                  <c:v>3.1953740000000002</c:v>
                </c:pt>
                <c:pt idx="88">
                  <c:v>3.222559</c:v>
                </c:pt>
                <c:pt idx="89">
                  <c:v>3.2780529999999999</c:v>
                </c:pt>
                <c:pt idx="90">
                  <c:v>3.3099180000000001</c:v>
                </c:pt>
                <c:pt idx="91">
                  <c:v>3.3494459999999999</c:v>
                </c:pt>
                <c:pt idx="92">
                  <c:v>3.4078249999999999</c:v>
                </c:pt>
                <c:pt idx="93">
                  <c:v>3.4498489999999999</c:v>
                </c:pt>
                <c:pt idx="94">
                  <c:v>3.4721510000000002</c:v>
                </c:pt>
                <c:pt idx="95">
                  <c:v>3.482192</c:v>
                </c:pt>
                <c:pt idx="96">
                  <c:v>3.5334669999999999</c:v>
                </c:pt>
                <c:pt idx="97">
                  <c:v>3.590776</c:v>
                </c:pt>
                <c:pt idx="98">
                  <c:v>3.6262270000000001</c:v>
                </c:pt>
                <c:pt idx="99">
                  <c:v>3.6653739999999999</c:v>
                </c:pt>
                <c:pt idx="100">
                  <c:v>3.7019440000000001</c:v>
                </c:pt>
                <c:pt idx="101">
                  <c:v>3.7415419999999999</c:v>
                </c:pt>
                <c:pt idx="102">
                  <c:v>3.7769379999999999</c:v>
                </c:pt>
                <c:pt idx="103">
                  <c:v>3.8043019999999999</c:v>
                </c:pt>
                <c:pt idx="104">
                  <c:v>3.8468800000000001</c:v>
                </c:pt>
                <c:pt idx="105">
                  <c:v>3.894301</c:v>
                </c:pt>
                <c:pt idx="106">
                  <c:v>3.9315760000000002</c:v>
                </c:pt>
                <c:pt idx="107">
                  <c:v>3.9772989999999999</c:v>
                </c:pt>
                <c:pt idx="108">
                  <c:v>4.0209900000000003</c:v>
                </c:pt>
                <c:pt idx="109">
                  <c:v>4.0492239999999997</c:v>
                </c:pt>
                <c:pt idx="110">
                  <c:v>4.091507</c:v>
                </c:pt>
                <c:pt idx="111">
                  <c:v>4.1362180000000004</c:v>
                </c:pt>
                <c:pt idx="112">
                  <c:v>4.1719419999999996</c:v>
                </c:pt>
                <c:pt idx="113">
                  <c:v>4.2007050000000001</c:v>
                </c:pt>
                <c:pt idx="114">
                  <c:v>4.2430620000000001</c:v>
                </c:pt>
                <c:pt idx="115">
                  <c:v>4.2691619999999997</c:v>
                </c:pt>
                <c:pt idx="116">
                  <c:v>4.3102130000000001</c:v>
                </c:pt>
                <c:pt idx="117">
                  <c:v>4.3384640000000001</c:v>
                </c:pt>
                <c:pt idx="118">
                  <c:v>4.3822089999999996</c:v>
                </c:pt>
                <c:pt idx="119">
                  <c:v>4.4202219999999999</c:v>
                </c:pt>
                <c:pt idx="120">
                  <c:v>4.4554590000000003</c:v>
                </c:pt>
                <c:pt idx="121">
                  <c:v>4.4932530000000002</c:v>
                </c:pt>
                <c:pt idx="122">
                  <c:v>4.5145819999999999</c:v>
                </c:pt>
                <c:pt idx="123">
                  <c:v>4.553204</c:v>
                </c:pt>
                <c:pt idx="124">
                  <c:v>4.5943550000000002</c:v>
                </c:pt>
                <c:pt idx="125">
                  <c:v>4.6201639999999999</c:v>
                </c:pt>
                <c:pt idx="126">
                  <c:v>4.6753790000000004</c:v>
                </c:pt>
                <c:pt idx="127">
                  <c:v>4.708488</c:v>
                </c:pt>
                <c:pt idx="128">
                  <c:v>4.7052110000000003</c:v>
                </c:pt>
                <c:pt idx="129">
                  <c:v>4.7452180000000004</c:v>
                </c:pt>
                <c:pt idx="130">
                  <c:v>4.7792669999999999</c:v>
                </c:pt>
                <c:pt idx="131">
                  <c:v>4.8262600000000004</c:v>
                </c:pt>
                <c:pt idx="132">
                  <c:v>4.8609549999999997</c:v>
                </c:pt>
                <c:pt idx="133">
                  <c:v>4.8845020000000003</c:v>
                </c:pt>
                <c:pt idx="134">
                  <c:v>4.9329999999999998</c:v>
                </c:pt>
                <c:pt idx="135">
                  <c:v>4.9763380000000002</c:v>
                </c:pt>
                <c:pt idx="136">
                  <c:v>4.9883870000000003</c:v>
                </c:pt>
                <c:pt idx="137">
                  <c:v>5.0094050000000001</c:v>
                </c:pt>
                <c:pt idx="138">
                  <c:v>5.0392659999999996</c:v>
                </c:pt>
                <c:pt idx="139">
                  <c:v>5.0346310000000001</c:v>
                </c:pt>
                <c:pt idx="140">
                  <c:v>5.0486399999999998</c:v>
                </c:pt>
                <c:pt idx="141">
                  <c:v>5.0819179999999999</c:v>
                </c:pt>
                <c:pt idx="142">
                  <c:v>5.1105169999999998</c:v>
                </c:pt>
                <c:pt idx="143">
                  <c:v>5.1247660000000002</c:v>
                </c:pt>
                <c:pt idx="144">
                  <c:v>0</c:v>
                </c:pt>
              </c:numCache>
            </c:numRef>
          </c:yVal>
          <c:smooth val="1"/>
        </c:ser>
        <c:axId val="91130880"/>
        <c:axId val="91149056"/>
      </c:scatterChart>
      <c:valAx>
        <c:axId val="91130880"/>
        <c:scaling>
          <c:orientation val="minMax"/>
          <c:max val="100"/>
        </c:scaling>
        <c:axPos val="b"/>
        <c:numFmt formatCode="General" sourceLinked="1"/>
        <c:tickLblPos val="nextTo"/>
        <c:crossAx val="91149056"/>
        <c:crosses val="autoZero"/>
        <c:crossBetween val="midCat"/>
      </c:valAx>
      <c:valAx>
        <c:axId val="91149056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91130880"/>
        <c:crosses val="autoZero"/>
        <c:crossBetween val="midCat"/>
      </c:valAx>
    </c:plotArea>
    <c:legend>
      <c:legendPos val="r"/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'1'!$A$13</c:f>
          <c:strCache>
            <c:ptCount val="1"/>
            <c:pt idx="0">
              <c:v>TP0002000H09 100.00pM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5146443514644382E-2"/>
          <c:y val="5.1400554097404488E-2"/>
          <c:w val="0.75489838395255182"/>
          <c:h val="0.76780475357247135"/>
        </c:manualLayout>
      </c:layout>
      <c:scatterChart>
        <c:scatterStyle val="smoothMarker"/>
        <c:ser>
          <c:idx val="0"/>
          <c:order val="0"/>
          <c:tx>
            <c:strRef>
              <c:f>'1'!$C$17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plus>
            <c:minus>
              <c:numRef>
                <c:f>'1'!$N$24:$N$178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minus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'1'!$O$24:$O$178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plus>
            <c:minus>
              <c:numRef>
                <c:f>'1'!$O$24:$O$178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'1'!$E$16</c:f>
              <c:strCache>
                <c:ptCount val="1"/>
                <c:pt idx="0">
                  <c:v>TP0002000H09 100.00uM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'1'!$E$24:$E$178</c:f>
              <c:numCache>
                <c:formatCode>General</c:formatCode>
                <c:ptCount val="155"/>
                <c:pt idx="0">
                  <c:v>0.196384</c:v>
                </c:pt>
                <c:pt idx="1">
                  <c:v>0.235288</c:v>
                </c:pt>
                <c:pt idx="2">
                  <c:v>0.24829100000000001</c:v>
                </c:pt>
                <c:pt idx="3">
                  <c:v>0.26169900000000001</c:v>
                </c:pt>
                <c:pt idx="4">
                  <c:v>0.27691500000000002</c:v>
                </c:pt>
                <c:pt idx="5">
                  <c:v>0.28712599999999999</c:v>
                </c:pt>
                <c:pt idx="6">
                  <c:v>0.31049399999999999</c:v>
                </c:pt>
                <c:pt idx="7">
                  <c:v>0.33181100000000002</c:v>
                </c:pt>
                <c:pt idx="8">
                  <c:v>0.36395100000000002</c:v>
                </c:pt>
                <c:pt idx="9">
                  <c:v>0.39895199999999997</c:v>
                </c:pt>
                <c:pt idx="10">
                  <c:v>0.43404399999999999</c:v>
                </c:pt>
                <c:pt idx="11">
                  <c:v>0.47034999999999999</c:v>
                </c:pt>
                <c:pt idx="12">
                  <c:v>0.50513699999999995</c:v>
                </c:pt>
                <c:pt idx="13">
                  <c:v>0.54561599999999999</c:v>
                </c:pt>
                <c:pt idx="14">
                  <c:v>0.581565</c:v>
                </c:pt>
                <c:pt idx="15">
                  <c:v>0.61861900000000003</c:v>
                </c:pt>
                <c:pt idx="16">
                  <c:v>0.66034400000000004</c:v>
                </c:pt>
                <c:pt idx="17">
                  <c:v>0.69633400000000001</c:v>
                </c:pt>
                <c:pt idx="18">
                  <c:v>0.74158100000000005</c:v>
                </c:pt>
                <c:pt idx="19">
                  <c:v>0.78503000000000001</c:v>
                </c:pt>
                <c:pt idx="20">
                  <c:v>0.83503499999999997</c:v>
                </c:pt>
                <c:pt idx="21">
                  <c:v>0.89392199999999999</c:v>
                </c:pt>
                <c:pt idx="22">
                  <c:v>0.94384400000000002</c:v>
                </c:pt>
                <c:pt idx="23">
                  <c:v>1</c:v>
                </c:pt>
                <c:pt idx="24">
                  <c:v>1.290198</c:v>
                </c:pt>
                <c:pt idx="25">
                  <c:v>0.83491199999999999</c:v>
                </c:pt>
                <c:pt idx="26">
                  <c:v>0.63678699999999999</c:v>
                </c:pt>
                <c:pt idx="27">
                  <c:v>0.59088300000000005</c:v>
                </c:pt>
                <c:pt idx="28">
                  <c:v>0.57577699999999998</c:v>
                </c:pt>
                <c:pt idx="29">
                  <c:v>0.58070900000000003</c:v>
                </c:pt>
                <c:pt idx="30">
                  <c:v>0.59061200000000003</c:v>
                </c:pt>
                <c:pt idx="31">
                  <c:v>0.60210900000000001</c:v>
                </c:pt>
                <c:pt idx="32">
                  <c:v>0.61858000000000002</c:v>
                </c:pt>
                <c:pt idx="33">
                  <c:v>0.63588100000000003</c:v>
                </c:pt>
                <c:pt idx="34">
                  <c:v>0.64949699999999999</c:v>
                </c:pt>
                <c:pt idx="35">
                  <c:v>0.66140200000000005</c:v>
                </c:pt>
                <c:pt idx="36">
                  <c:v>0.67054800000000003</c:v>
                </c:pt>
                <c:pt idx="37">
                  <c:v>0.68262900000000004</c:v>
                </c:pt>
                <c:pt idx="38">
                  <c:v>0.69801000000000002</c:v>
                </c:pt>
                <c:pt idx="39">
                  <c:v>0.70508000000000004</c:v>
                </c:pt>
                <c:pt idx="40">
                  <c:v>0.71124100000000001</c:v>
                </c:pt>
                <c:pt idx="41">
                  <c:v>0.72281099999999998</c:v>
                </c:pt>
                <c:pt idx="42">
                  <c:v>0.72370800000000002</c:v>
                </c:pt>
                <c:pt idx="43">
                  <c:v>0.73142300000000005</c:v>
                </c:pt>
                <c:pt idx="44">
                  <c:v>0.73823099999999997</c:v>
                </c:pt>
                <c:pt idx="45">
                  <c:v>0.74805299999999997</c:v>
                </c:pt>
                <c:pt idx="46">
                  <c:v>0.75307299999999999</c:v>
                </c:pt>
                <c:pt idx="47">
                  <c:v>0.758911</c:v>
                </c:pt>
                <c:pt idx="48">
                  <c:v>0.763235</c:v>
                </c:pt>
                <c:pt idx="49">
                  <c:v>0.77298100000000003</c:v>
                </c:pt>
                <c:pt idx="50">
                  <c:v>0.78721200000000002</c:v>
                </c:pt>
                <c:pt idx="51">
                  <c:v>0.80515999999999999</c:v>
                </c:pt>
                <c:pt idx="52">
                  <c:v>0.82252499999999995</c:v>
                </c:pt>
                <c:pt idx="53">
                  <c:v>0.82918700000000001</c:v>
                </c:pt>
                <c:pt idx="54">
                  <c:v>0.84364600000000001</c:v>
                </c:pt>
                <c:pt idx="55">
                  <c:v>0.85201099999999996</c:v>
                </c:pt>
                <c:pt idx="56">
                  <c:v>0.86699599999999999</c:v>
                </c:pt>
                <c:pt idx="57">
                  <c:v>0.88188200000000005</c:v>
                </c:pt>
                <c:pt idx="58">
                  <c:v>0.89029700000000001</c:v>
                </c:pt>
                <c:pt idx="59">
                  <c:v>0.90075099999999997</c:v>
                </c:pt>
                <c:pt idx="60">
                  <c:v>0.91359599999999996</c:v>
                </c:pt>
                <c:pt idx="61">
                  <c:v>0.92840199999999995</c:v>
                </c:pt>
                <c:pt idx="62">
                  <c:v>0.941187</c:v>
                </c:pt>
                <c:pt idx="63">
                  <c:v>0.94389400000000001</c:v>
                </c:pt>
                <c:pt idx="64">
                  <c:v>0.95421</c:v>
                </c:pt>
                <c:pt idx="65">
                  <c:v>0.95839399999999997</c:v>
                </c:pt>
                <c:pt idx="66">
                  <c:v>0.95906800000000003</c:v>
                </c:pt>
                <c:pt idx="67">
                  <c:v>0.96947499999999998</c:v>
                </c:pt>
                <c:pt idx="68">
                  <c:v>0.97343400000000002</c:v>
                </c:pt>
                <c:pt idx="69">
                  <c:v>0.97982800000000003</c:v>
                </c:pt>
                <c:pt idx="70">
                  <c:v>0.98716099999999996</c:v>
                </c:pt>
                <c:pt idx="71">
                  <c:v>0.99021899999999996</c:v>
                </c:pt>
                <c:pt idx="72">
                  <c:v>0.98398600000000003</c:v>
                </c:pt>
                <c:pt idx="73">
                  <c:v>0.98367800000000005</c:v>
                </c:pt>
                <c:pt idx="74">
                  <c:v>0.99026199999999998</c:v>
                </c:pt>
                <c:pt idx="75">
                  <c:v>0.98775900000000005</c:v>
                </c:pt>
                <c:pt idx="76">
                  <c:v>0.98912900000000004</c:v>
                </c:pt>
                <c:pt idx="77">
                  <c:v>0.99335499999999999</c:v>
                </c:pt>
                <c:pt idx="78">
                  <c:v>0.99558500000000005</c:v>
                </c:pt>
                <c:pt idx="79">
                  <c:v>1.0035050000000001</c:v>
                </c:pt>
                <c:pt idx="80">
                  <c:v>1.0110520000000001</c:v>
                </c:pt>
                <c:pt idx="81">
                  <c:v>1.0113190000000001</c:v>
                </c:pt>
                <c:pt idx="82">
                  <c:v>1.014853</c:v>
                </c:pt>
                <c:pt idx="83">
                  <c:v>1.01268</c:v>
                </c:pt>
                <c:pt idx="84">
                  <c:v>1.0169250000000001</c:v>
                </c:pt>
                <c:pt idx="85">
                  <c:v>1.0187269999999999</c:v>
                </c:pt>
                <c:pt idx="86">
                  <c:v>1.017452</c:v>
                </c:pt>
                <c:pt idx="87">
                  <c:v>1.0169379999999999</c:v>
                </c:pt>
                <c:pt idx="88">
                  <c:v>1.018729</c:v>
                </c:pt>
                <c:pt idx="89">
                  <c:v>1.0176620000000001</c:v>
                </c:pt>
                <c:pt idx="90">
                  <c:v>1.01742</c:v>
                </c:pt>
                <c:pt idx="91">
                  <c:v>1.0259259999999999</c:v>
                </c:pt>
                <c:pt idx="92">
                  <c:v>1.0304530000000001</c:v>
                </c:pt>
                <c:pt idx="93">
                  <c:v>1.035793</c:v>
                </c:pt>
                <c:pt idx="94">
                  <c:v>1.038646</c:v>
                </c:pt>
                <c:pt idx="95">
                  <c:v>1.0460590000000001</c:v>
                </c:pt>
                <c:pt idx="96">
                  <c:v>1.0456289999999999</c:v>
                </c:pt>
                <c:pt idx="97">
                  <c:v>1.0547089999999999</c:v>
                </c:pt>
                <c:pt idx="98">
                  <c:v>1.059871</c:v>
                </c:pt>
                <c:pt idx="99">
                  <c:v>1.0624929999999999</c:v>
                </c:pt>
                <c:pt idx="100">
                  <c:v>1.069698</c:v>
                </c:pt>
                <c:pt idx="101">
                  <c:v>1.0712219999999999</c:v>
                </c:pt>
                <c:pt idx="102">
                  <c:v>1.0720510000000001</c:v>
                </c:pt>
                <c:pt idx="103">
                  <c:v>1.0677129999999999</c:v>
                </c:pt>
                <c:pt idx="104">
                  <c:v>1.078994</c:v>
                </c:pt>
                <c:pt idx="105">
                  <c:v>1.0848409999999999</c:v>
                </c:pt>
                <c:pt idx="106">
                  <c:v>1.0836889999999999</c:v>
                </c:pt>
                <c:pt idx="107">
                  <c:v>1.0877619999999999</c:v>
                </c:pt>
                <c:pt idx="108">
                  <c:v>1.0880559999999999</c:v>
                </c:pt>
                <c:pt idx="109">
                  <c:v>1.0822480000000001</c:v>
                </c:pt>
                <c:pt idx="110">
                  <c:v>1.083315</c:v>
                </c:pt>
                <c:pt idx="111">
                  <c:v>1.084392</c:v>
                </c:pt>
                <c:pt idx="112">
                  <c:v>1.087739</c:v>
                </c:pt>
                <c:pt idx="113">
                  <c:v>1.091037</c:v>
                </c:pt>
                <c:pt idx="114">
                  <c:v>1.0974980000000001</c:v>
                </c:pt>
                <c:pt idx="115">
                  <c:v>1.0993850000000001</c:v>
                </c:pt>
                <c:pt idx="116">
                  <c:v>1.0990249999999999</c:v>
                </c:pt>
                <c:pt idx="117">
                  <c:v>1.1093999999999999</c:v>
                </c:pt>
                <c:pt idx="118">
                  <c:v>1.1149039999999999</c:v>
                </c:pt>
                <c:pt idx="119">
                  <c:v>1.1151150000000001</c:v>
                </c:pt>
                <c:pt idx="120">
                  <c:v>1.108773</c:v>
                </c:pt>
                <c:pt idx="121">
                  <c:v>1.111462</c:v>
                </c:pt>
                <c:pt idx="122">
                  <c:v>1.1139410000000001</c:v>
                </c:pt>
                <c:pt idx="123">
                  <c:v>1.1208419999999999</c:v>
                </c:pt>
                <c:pt idx="124">
                  <c:v>1.117329</c:v>
                </c:pt>
                <c:pt idx="125">
                  <c:v>1.1223590000000001</c:v>
                </c:pt>
                <c:pt idx="126">
                  <c:v>1.120887</c:v>
                </c:pt>
                <c:pt idx="127">
                  <c:v>1.1260079999999999</c:v>
                </c:pt>
                <c:pt idx="128">
                  <c:v>1.1329229999999999</c:v>
                </c:pt>
                <c:pt idx="129">
                  <c:v>1.13531</c:v>
                </c:pt>
                <c:pt idx="130">
                  <c:v>1.1389039999999999</c:v>
                </c:pt>
                <c:pt idx="131">
                  <c:v>1.14994</c:v>
                </c:pt>
                <c:pt idx="132">
                  <c:v>1.1470739999999999</c:v>
                </c:pt>
                <c:pt idx="133">
                  <c:v>1.1540319999999999</c:v>
                </c:pt>
                <c:pt idx="134">
                  <c:v>1.1595390000000001</c:v>
                </c:pt>
                <c:pt idx="135">
                  <c:v>1.1666069999999999</c:v>
                </c:pt>
                <c:pt idx="136">
                  <c:v>1.1683349999999999</c:v>
                </c:pt>
                <c:pt idx="137">
                  <c:v>1.1672819999999999</c:v>
                </c:pt>
                <c:pt idx="138">
                  <c:v>1.171708</c:v>
                </c:pt>
                <c:pt idx="139">
                  <c:v>1.1802790000000001</c:v>
                </c:pt>
                <c:pt idx="140">
                  <c:v>1.1860379999999999</c:v>
                </c:pt>
                <c:pt idx="141">
                  <c:v>1.1930959999999999</c:v>
                </c:pt>
                <c:pt idx="142">
                  <c:v>1.189781</c:v>
                </c:pt>
                <c:pt idx="143">
                  <c:v>1.1974689999999999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'1'!$F$16</c:f>
              <c:strCache>
                <c:ptCount val="1"/>
                <c:pt idx="0">
                  <c:v>TP0002000H09 25.00uM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'1'!$F$24:$F$178</c:f>
              <c:numCache>
                <c:formatCode>General</c:formatCode>
                <c:ptCount val="155"/>
                <c:pt idx="0">
                  <c:v>0.185998</c:v>
                </c:pt>
                <c:pt idx="1">
                  <c:v>0.22862099999999999</c:v>
                </c:pt>
                <c:pt idx="2">
                  <c:v>0.23463500000000001</c:v>
                </c:pt>
                <c:pt idx="3">
                  <c:v>0.24704200000000001</c:v>
                </c:pt>
                <c:pt idx="4">
                  <c:v>0.255629</c:v>
                </c:pt>
                <c:pt idx="5">
                  <c:v>0.27274500000000002</c:v>
                </c:pt>
                <c:pt idx="6">
                  <c:v>0.29116199999999998</c:v>
                </c:pt>
                <c:pt idx="7">
                  <c:v>0.31623800000000002</c:v>
                </c:pt>
                <c:pt idx="8">
                  <c:v>0.34598400000000001</c:v>
                </c:pt>
                <c:pt idx="9">
                  <c:v>0.37931999999999999</c:v>
                </c:pt>
                <c:pt idx="10">
                  <c:v>0.41877300000000001</c:v>
                </c:pt>
                <c:pt idx="11">
                  <c:v>0.45934399999999997</c:v>
                </c:pt>
                <c:pt idx="12">
                  <c:v>0.49528</c:v>
                </c:pt>
                <c:pt idx="13">
                  <c:v>0.53631399999999996</c:v>
                </c:pt>
                <c:pt idx="14">
                  <c:v>0.57315300000000002</c:v>
                </c:pt>
                <c:pt idx="15">
                  <c:v>0.61469499999999999</c:v>
                </c:pt>
                <c:pt idx="16">
                  <c:v>0.65896999999999994</c:v>
                </c:pt>
                <c:pt idx="17">
                  <c:v>0.69980799999999999</c:v>
                </c:pt>
                <c:pt idx="18">
                  <c:v>0.73879499999999998</c:v>
                </c:pt>
                <c:pt idx="19">
                  <c:v>0.78837699999999999</c:v>
                </c:pt>
                <c:pt idx="20">
                  <c:v>0.83621599999999996</c:v>
                </c:pt>
                <c:pt idx="21">
                  <c:v>0.89204300000000003</c:v>
                </c:pt>
                <c:pt idx="22">
                  <c:v>0.94440800000000003</c:v>
                </c:pt>
                <c:pt idx="23">
                  <c:v>1</c:v>
                </c:pt>
                <c:pt idx="24">
                  <c:v>1.058071</c:v>
                </c:pt>
                <c:pt idx="25">
                  <c:v>0.92954400000000004</c:v>
                </c:pt>
                <c:pt idx="26">
                  <c:v>1.0246679999999999</c:v>
                </c:pt>
                <c:pt idx="27">
                  <c:v>1.0867960000000001</c:v>
                </c:pt>
                <c:pt idx="28">
                  <c:v>1.0999209999999999</c:v>
                </c:pt>
                <c:pt idx="29">
                  <c:v>1.0712699999999999</c:v>
                </c:pt>
                <c:pt idx="30">
                  <c:v>1.0548299999999999</c:v>
                </c:pt>
                <c:pt idx="31">
                  <c:v>1.03929</c:v>
                </c:pt>
                <c:pt idx="32">
                  <c:v>1.0350440000000001</c:v>
                </c:pt>
                <c:pt idx="33">
                  <c:v>1.0355449999999999</c:v>
                </c:pt>
                <c:pt idx="34">
                  <c:v>1.0365770000000001</c:v>
                </c:pt>
                <c:pt idx="35">
                  <c:v>1.044953</c:v>
                </c:pt>
                <c:pt idx="36">
                  <c:v>1.0525119999999999</c:v>
                </c:pt>
                <c:pt idx="37">
                  <c:v>1.063515</c:v>
                </c:pt>
                <c:pt idx="38">
                  <c:v>1.074873</c:v>
                </c:pt>
                <c:pt idx="39">
                  <c:v>1.092004</c:v>
                </c:pt>
                <c:pt idx="40">
                  <c:v>1.1006339999999999</c:v>
                </c:pt>
                <c:pt idx="41">
                  <c:v>1.116536</c:v>
                </c:pt>
                <c:pt idx="42">
                  <c:v>1.1308370000000001</c:v>
                </c:pt>
                <c:pt idx="43">
                  <c:v>1.149105</c:v>
                </c:pt>
                <c:pt idx="44">
                  <c:v>1.2428840000000001</c:v>
                </c:pt>
                <c:pt idx="45">
                  <c:v>1.3414280000000001</c:v>
                </c:pt>
                <c:pt idx="46">
                  <c:v>1.3886799999999999</c:v>
                </c:pt>
                <c:pt idx="47">
                  <c:v>1.4399420000000001</c:v>
                </c:pt>
                <c:pt idx="48">
                  <c:v>1.4839610000000001</c:v>
                </c:pt>
                <c:pt idx="49">
                  <c:v>1.538516</c:v>
                </c:pt>
                <c:pt idx="50">
                  <c:v>1.6002780000000001</c:v>
                </c:pt>
                <c:pt idx="51">
                  <c:v>1.6573199999999999</c:v>
                </c:pt>
                <c:pt idx="52">
                  <c:v>1.7150319999999999</c:v>
                </c:pt>
                <c:pt idx="53">
                  <c:v>1.765606</c:v>
                </c:pt>
                <c:pt idx="54">
                  <c:v>1.8316490000000001</c:v>
                </c:pt>
                <c:pt idx="55">
                  <c:v>1.8860730000000001</c:v>
                </c:pt>
                <c:pt idx="56">
                  <c:v>1.9398629999999999</c:v>
                </c:pt>
                <c:pt idx="57">
                  <c:v>1.994254</c:v>
                </c:pt>
                <c:pt idx="58">
                  <c:v>2.0612300000000001</c:v>
                </c:pt>
                <c:pt idx="59">
                  <c:v>2.1008719999999999</c:v>
                </c:pt>
                <c:pt idx="60">
                  <c:v>2.1426259999999999</c:v>
                </c:pt>
                <c:pt idx="61">
                  <c:v>2.2060219999999999</c:v>
                </c:pt>
                <c:pt idx="62">
                  <c:v>2.2454529999999999</c:v>
                </c:pt>
                <c:pt idx="63">
                  <c:v>2.3062179999999999</c:v>
                </c:pt>
                <c:pt idx="64">
                  <c:v>2.3626930000000002</c:v>
                </c:pt>
                <c:pt idx="65">
                  <c:v>2.407073</c:v>
                </c:pt>
                <c:pt idx="66">
                  <c:v>2.4623870000000001</c:v>
                </c:pt>
                <c:pt idx="67">
                  <c:v>2.5136669999999999</c:v>
                </c:pt>
                <c:pt idx="68">
                  <c:v>2.5545369999999998</c:v>
                </c:pt>
                <c:pt idx="69">
                  <c:v>2.6072730000000002</c:v>
                </c:pt>
                <c:pt idx="70">
                  <c:v>2.6661769999999998</c:v>
                </c:pt>
                <c:pt idx="71">
                  <c:v>2.7034590000000001</c:v>
                </c:pt>
                <c:pt idx="72">
                  <c:v>2.7649859999999999</c:v>
                </c:pt>
                <c:pt idx="73">
                  <c:v>2.8062710000000002</c:v>
                </c:pt>
                <c:pt idx="74">
                  <c:v>2.867499</c:v>
                </c:pt>
                <c:pt idx="75">
                  <c:v>2.927848</c:v>
                </c:pt>
                <c:pt idx="76">
                  <c:v>2.9771160000000001</c:v>
                </c:pt>
                <c:pt idx="77">
                  <c:v>3.0459740000000002</c:v>
                </c:pt>
                <c:pt idx="78">
                  <c:v>3.1054949999999999</c:v>
                </c:pt>
                <c:pt idx="79">
                  <c:v>3.1559759999999999</c:v>
                </c:pt>
                <c:pt idx="80">
                  <c:v>3.217727</c:v>
                </c:pt>
                <c:pt idx="81">
                  <c:v>3.2891089999999998</c:v>
                </c:pt>
                <c:pt idx="82">
                  <c:v>3.350571</c:v>
                </c:pt>
                <c:pt idx="83">
                  <c:v>3.397923</c:v>
                </c:pt>
                <c:pt idx="84">
                  <c:v>3.4559679999999999</c:v>
                </c:pt>
                <c:pt idx="85">
                  <c:v>3.5084770000000001</c:v>
                </c:pt>
                <c:pt idx="86">
                  <c:v>3.5893120000000001</c:v>
                </c:pt>
                <c:pt idx="87">
                  <c:v>3.6501229999999998</c:v>
                </c:pt>
                <c:pt idx="88">
                  <c:v>3.7126320000000002</c:v>
                </c:pt>
                <c:pt idx="89">
                  <c:v>3.7635420000000002</c:v>
                </c:pt>
                <c:pt idx="90">
                  <c:v>3.8174109999999999</c:v>
                </c:pt>
                <c:pt idx="91">
                  <c:v>3.87012</c:v>
                </c:pt>
                <c:pt idx="92">
                  <c:v>3.963238</c:v>
                </c:pt>
                <c:pt idx="93">
                  <c:v>4.0137419999999997</c:v>
                </c:pt>
                <c:pt idx="94">
                  <c:v>4.059755</c:v>
                </c:pt>
                <c:pt idx="95">
                  <c:v>4.132816</c:v>
                </c:pt>
                <c:pt idx="96">
                  <c:v>4.2215559999999996</c:v>
                </c:pt>
                <c:pt idx="97">
                  <c:v>4.270086</c:v>
                </c:pt>
                <c:pt idx="98">
                  <c:v>4.3365090000000004</c:v>
                </c:pt>
                <c:pt idx="99">
                  <c:v>4.399267</c:v>
                </c:pt>
                <c:pt idx="100">
                  <c:v>4.4547460000000001</c:v>
                </c:pt>
                <c:pt idx="101">
                  <c:v>4.542808</c:v>
                </c:pt>
                <c:pt idx="102">
                  <c:v>4.633095</c:v>
                </c:pt>
                <c:pt idx="103">
                  <c:v>4.6998629999999997</c:v>
                </c:pt>
                <c:pt idx="104">
                  <c:v>4.7830190000000004</c:v>
                </c:pt>
                <c:pt idx="105">
                  <c:v>4.8585539999999998</c:v>
                </c:pt>
                <c:pt idx="106">
                  <c:v>4.9326179999999997</c:v>
                </c:pt>
                <c:pt idx="107">
                  <c:v>5.0037770000000004</c:v>
                </c:pt>
                <c:pt idx="108">
                  <c:v>5.088635</c:v>
                </c:pt>
                <c:pt idx="109">
                  <c:v>5.1439500000000002</c:v>
                </c:pt>
                <c:pt idx="110">
                  <c:v>5.2193360000000002</c:v>
                </c:pt>
                <c:pt idx="111">
                  <c:v>5.2806150000000001</c:v>
                </c:pt>
                <c:pt idx="112">
                  <c:v>5.3403340000000004</c:v>
                </c:pt>
                <c:pt idx="113">
                  <c:v>5.4056090000000001</c:v>
                </c:pt>
                <c:pt idx="114">
                  <c:v>5.491263</c:v>
                </c:pt>
                <c:pt idx="115">
                  <c:v>5.5405850000000001</c:v>
                </c:pt>
                <c:pt idx="116">
                  <c:v>5.6060299999999996</c:v>
                </c:pt>
                <c:pt idx="117">
                  <c:v>5.6679079999999997</c:v>
                </c:pt>
                <c:pt idx="118">
                  <c:v>5.737641</c:v>
                </c:pt>
                <c:pt idx="119">
                  <c:v>5.7990789999999999</c:v>
                </c:pt>
                <c:pt idx="120">
                  <c:v>5.861529</c:v>
                </c:pt>
                <c:pt idx="121">
                  <c:v>5.9402419999999996</c:v>
                </c:pt>
                <c:pt idx="122">
                  <c:v>6.0062420000000003</c:v>
                </c:pt>
                <c:pt idx="123">
                  <c:v>6.0736600000000003</c:v>
                </c:pt>
                <c:pt idx="124">
                  <c:v>6.1372260000000001</c:v>
                </c:pt>
                <c:pt idx="125">
                  <c:v>6.2101860000000002</c:v>
                </c:pt>
                <c:pt idx="126">
                  <c:v>6.2577699999999998</c:v>
                </c:pt>
                <c:pt idx="127">
                  <c:v>6.3426840000000002</c:v>
                </c:pt>
                <c:pt idx="128">
                  <c:v>6.3994030000000004</c:v>
                </c:pt>
                <c:pt idx="129">
                  <c:v>6.4453930000000001</c:v>
                </c:pt>
                <c:pt idx="130">
                  <c:v>6.509887</c:v>
                </c:pt>
                <c:pt idx="131">
                  <c:v>6.5463240000000003</c:v>
                </c:pt>
                <c:pt idx="132">
                  <c:v>6.6301110000000003</c:v>
                </c:pt>
                <c:pt idx="133">
                  <c:v>6.6946830000000004</c:v>
                </c:pt>
                <c:pt idx="134">
                  <c:v>6.7266339999999998</c:v>
                </c:pt>
                <c:pt idx="135">
                  <c:v>6.788475</c:v>
                </c:pt>
                <c:pt idx="136">
                  <c:v>6.8456409999999996</c:v>
                </c:pt>
                <c:pt idx="137">
                  <c:v>6.9272859999999996</c:v>
                </c:pt>
                <c:pt idx="138">
                  <c:v>6.9565809999999999</c:v>
                </c:pt>
                <c:pt idx="139">
                  <c:v>7.0428160000000002</c:v>
                </c:pt>
                <c:pt idx="140">
                  <c:v>7.101864</c:v>
                </c:pt>
                <c:pt idx="141">
                  <c:v>7.1652019999999998</c:v>
                </c:pt>
                <c:pt idx="142">
                  <c:v>7.2175549999999999</c:v>
                </c:pt>
                <c:pt idx="143">
                  <c:v>7.2477200000000002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'1'!$G$16</c:f>
              <c:strCache>
                <c:ptCount val="1"/>
                <c:pt idx="0">
                  <c:v>TP0002000H09 6.25uM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'1'!$G$24:$G$178</c:f>
              <c:numCache>
                <c:formatCode>General</c:formatCode>
                <c:ptCount val="155"/>
                <c:pt idx="0">
                  <c:v>0.189582</c:v>
                </c:pt>
                <c:pt idx="1">
                  <c:v>0.22524</c:v>
                </c:pt>
                <c:pt idx="2">
                  <c:v>0.23607900000000001</c:v>
                </c:pt>
                <c:pt idx="3">
                  <c:v>0.24936</c:v>
                </c:pt>
                <c:pt idx="4">
                  <c:v>0.26076700000000003</c:v>
                </c:pt>
                <c:pt idx="5">
                  <c:v>0.27408199999999999</c:v>
                </c:pt>
                <c:pt idx="6">
                  <c:v>0.29167399999999999</c:v>
                </c:pt>
                <c:pt idx="7">
                  <c:v>0.32184299999999999</c:v>
                </c:pt>
                <c:pt idx="8">
                  <c:v>0.35101599999999999</c:v>
                </c:pt>
                <c:pt idx="9">
                  <c:v>0.381745</c:v>
                </c:pt>
                <c:pt idx="10">
                  <c:v>0.417437</c:v>
                </c:pt>
                <c:pt idx="11">
                  <c:v>0.45539200000000002</c:v>
                </c:pt>
                <c:pt idx="12">
                  <c:v>0.492145</c:v>
                </c:pt>
                <c:pt idx="13">
                  <c:v>0.53088999999999997</c:v>
                </c:pt>
                <c:pt idx="14">
                  <c:v>0.56932799999999995</c:v>
                </c:pt>
                <c:pt idx="15">
                  <c:v>0.60883100000000001</c:v>
                </c:pt>
                <c:pt idx="16">
                  <c:v>0.64830100000000002</c:v>
                </c:pt>
                <c:pt idx="17">
                  <c:v>0.69311500000000004</c:v>
                </c:pt>
                <c:pt idx="18">
                  <c:v>0.73538000000000003</c:v>
                </c:pt>
                <c:pt idx="19">
                  <c:v>0.77808699999999997</c:v>
                </c:pt>
                <c:pt idx="20">
                  <c:v>0.82773799999999997</c:v>
                </c:pt>
                <c:pt idx="21">
                  <c:v>0.87776500000000002</c:v>
                </c:pt>
                <c:pt idx="22">
                  <c:v>0.93711199999999995</c:v>
                </c:pt>
                <c:pt idx="23">
                  <c:v>1</c:v>
                </c:pt>
                <c:pt idx="24">
                  <c:v>1.0098119999999999</c:v>
                </c:pt>
                <c:pt idx="25">
                  <c:v>1.076613</c:v>
                </c:pt>
                <c:pt idx="26">
                  <c:v>1.0625830000000001</c:v>
                </c:pt>
                <c:pt idx="27">
                  <c:v>1.0759639999999999</c:v>
                </c:pt>
                <c:pt idx="28">
                  <c:v>1.044872</c:v>
                </c:pt>
                <c:pt idx="29">
                  <c:v>1.036869</c:v>
                </c:pt>
                <c:pt idx="30">
                  <c:v>1.03834</c:v>
                </c:pt>
                <c:pt idx="31">
                  <c:v>1.0359590000000001</c:v>
                </c:pt>
                <c:pt idx="32">
                  <c:v>1.0363549999999999</c:v>
                </c:pt>
                <c:pt idx="33">
                  <c:v>1.0342960000000001</c:v>
                </c:pt>
                <c:pt idx="34">
                  <c:v>1.037612</c:v>
                </c:pt>
                <c:pt idx="35">
                  <c:v>1.044295</c:v>
                </c:pt>
                <c:pt idx="36">
                  <c:v>1.0495239999999999</c:v>
                </c:pt>
                <c:pt idx="37">
                  <c:v>1.0636620000000001</c:v>
                </c:pt>
                <c:pt idx="38">
                  <c:v>1.0786</c:v>
                </c:pt>
                <c:pt idx="39">
                  <c:v>1.096155</c:v>
                </c:pt>
                <c:pt idx="40">
                  <c:v>1.1118440000000001</c:v>
                </c:pt>
                <c:pt idx="41">
                  <c:v>1.1220110000000001</c:v>
                </c:pt>
                <c:pt idx="42">
                  <c:v>1.141008</c:v>
                </c:pt>
                <c:pt idx="43">
                  <c:v>1.15865</c:v>
                </c:pt>
                <c:pt idx="44">
                  <c:v>1.2800069999999999</c:v>
                </c:pt>
                <c:pt idx="45">
                  <c:v>1.3490519999999999</c:v>
                </c:pt>
                <c:pt idx="46">
                  <c:v>1.40005</c:v>
                </c:pt>
                <c:pt idx="47">
                  <c:v>1.4532309999999999</c:v>
                </c:pt>
                <c:pt idx="48">
                  <c:v>1.493106</c:v>
                </c:pt>
                <c:pt idx="49">
                  <c:v>1.559213</c:v>
                </c:pt>
                <c:pt idx="50">
                  <c:v>1.628225</c:v>
                </c:pt>
                <c:pt idx="51">
                  <c:v>1.6790449999999999</c:v>
                </c:pt>
                <c:pt idx="52">
                  <c:v>1.7170909999999999</c:v>
                </c:pt>
                <c:pt idx="53">
                  <c:v>1.7688109999999999</c:v>
                </c:pt>
                <c:pt idx="54">
                  <c:v>1.8293710000000001</c:v>
                </c:pt>
                <c:pt idx="55">
                  <c:v>1.8856999999999999</c:v>
                </c:pt>
                <c:pt idx="56">
                  <c:v>1.9423440000000001</c:v>
                </c:pt>
                <c:pt idx="57">
                  <c:v>1.9927060000000001</c:v>
                </c:pt>
                <c:pt idx="58">
                  <c:v>2.048184</c:v>
                </c:pt>
                <c:pt idx="59">
                  <c:v>2.1034259999999998</c:v>
                </c:pt>
                <c:pt idx="60">
                  <c:v>2.1566800000000002</c:v>
                </c:pt>
                <c:pt idx="61">
                  <c:v>2.2122739999999999</c:v>
                </c:pt>
                <c:pt idx="62">
                  <c:v>2.2611020000000002</c:v>
                </c:pt>
                <c:pt idx="63">
                  <c:v>2.306959</c:v>
                </c:pt>
                <c:pt idx="64">
                  <c:v>2.3583310000000002</c:v>
                </c:pt>
                <c:pt idx="65">
                  <c:v>2.41534</c:v>
                </c:pt>
                <c:pt idx="66">
                  <c:v>2.4623710000000001</c:v>
                </c:pt>
                <c:pt idx="67">
                  <c:v>2.5028839999999999</c:v>
                </c:pt>
                <c:pt idx="68">
                  <c:v>2.5605229999999999</c:v>
                </c:pt>
                <c:pt idx="69">
                  <c:v>2.6245159999999998</c:v>
                </c:pt>
                <c:pt idx="70">
                  <c:v>2.6819630000000001</c:v>
                </c:pt>
                <c:pt idx="71">
                  <c:v>2.718083</c:v>
                </c:pt>
                <c:pt idx="72">
                  <c:v>2.7620840000000002</c:v>
                </c:pt>
                <c:pt idx="73">
                  <c:v>2.8106870000000002</c:v>
                </c:pt>
                <c:pt idx="74">
                  <c:v>2.842867</c:v>
                </c:pt>
                <c:pt idx="75">
                  <c:v>2.9056449999999998</c:v>
                </c:pt>
                <c:pt idx="76">
                  <c:v>2.967006</c:v>
                </c:pt>
                <c:pt idx="77">
                  <c:v>3.0276450000000001</c:v>
                </c:pt>
                <c:pt idx="78">
                  <c:v>3.08833</c:v>
                </c:pt>
                <c:pt idx="79">
                  <c:v>3.160539</c:v>
                </c:pt>
                <c:pt idx="80">
                  <c:v>3.226137</c:v>
                </c:pt>
                <c:pt idx="81">
                  <c:v>3.2948339999999998</c:v>
                </c:pt>
                <c:pt idx="82">
                  <c:v>3.3580079999999999</c:v>
                </c:pt>
                <c:pt idx="83">
                  <c:v>3.4281969999999999</c:v>
                </c:pt>
                <c:pt idx="84">
                  <c:v>3.482491</c:v>
                </c:pt>
                <c:pt idx="85">
                  <c:v>3.5484960000000001</c:v>
                </c:pt>
                <c:pt idx="86">
                  <c:v>3.5922179999999999</c:v>
                </c:pt>
                <c:pt idx="87">
                  <c:v>3.6438069999999998</c:v>
                </c:pt>
                <c:pt idx="88">
                  <c:v>3.703913</c:v>
                </c:pt>
                <c:pt idx="89">
                  <c:v>3.7699569999999998</c:v>
                </c:pt>
                <c:pt idx="90">
                  <c:v>3.8369469999999999</c:v>
                </c:pt>
                <c:pt idx="91">
                  <c:v>3.8936109999999999</c:v>
                </c:pt>
                <c:pt idx="92">
                  <c:v>3.9430109999999998</c:v>
                </c:pt>
                <c:pt idx="93">
                  <c:v>4.0249009999999998</c:v>
                </c:pt>
                <c:pt idx="94">
                  <c:v>4.1014900000000001</c:v>
                </c:pt>
                <c:pt idx="95">
                  <c:v>4.1678269999999999</c:v>
                </c:pt>
                <c:pt idx="96">
                  <c:v>4.211233</c:v>
                </c:pt>
                <c:pt idx="97">
                  <c:v>4.2664850000000003</c:v>
                </c:pt>
                <c:pt idx="98">
                  <c:v>4.3327400000000003</c:v>
                </c:pt>
                <c:pt idx="99">
                  <c:v>4.3757890000000002</c:v>
                </c:pt>
                <c:pt idx="100">
                  <c:v>4.4451689999999999</c:v>
                </c:pt>
                <c:pt idx="101">
                  <c:v>4.4828229999999998</c:v>
                </c:pt>
                <c:pt idx="102">
                  <c:v>4.5321899999999999</c:v>
                </c:pt>
                <c:pt idx="103">
                  <c:v>4.5953840000000001</c:v>
                </c:pt>
                <c:pt idx="104">
                  <c:v>4.6444390000000002</c:v>
                </c:pt>
                <c:pt idx="105">
                  <c:v>4.7377549999999999</c:v>
                </c:pt>
                <c:pt idx="106">
                  <c:v>4.7975560000000002</c:v>
                </c:pt>
                <c:pt idx="107">
                  <c:v>4.8767430000000003</c:v>
                </c:pt>
                <c:pt idx="108">
                  <c:v>4.9144930000000002</c:v>
                </c:pt>
                <c:pt idx="109">
                  <c:v>4.9802200000000001</c:v>
                </c:pt>
                <c:pt idx="110">
                  <c:v>5.0542980000000002</c:v>
                </c:pt>
                <c:pt idx="111">
                  <c:v>5.1065050000000003</c:v>
                </c:pt>
                <c:pt idx="112">
                  <c:v>5.1700359999999996</c:v>
                </c:pt>
                <c:pt idx="113">
                  <c:v>5.2510960000000004</c:v>
                </c:pt>
                <c:pt idx="114">
                  <c:v>5.284986</c:v>
                </c:pt>
                <c:pt idx="115">
                  <c:v>5.3437659999999996</c:v>
                </c:pt>
                <c:pt idx="116">
                  <c:v>5.4508279999999996</c:v>
                </c:pt>
                <c:pt idx="117">
                  <c:v>5.5067640000000004</c:v>
                </c:pt>
                <c:pt idx="118">
                  <c:v>5.5777279999999996</c:v>
                </c:pt>
                <c:pt idx="119">
                  <c:v>5.6218539999999999</c:v>
                </c:pt>
                <c:pt idx="120">
                  <c:v>5.6858820000000003</c:v>
                </c:pt>
                <c:pt idx="121">
                  <c:v>5.7448920000000001</c:v>
                </c:pt>
                <c:pt idx="122">
                  <c:v>5.7921950000000004</c:v>
                </c:pt>
                <c:pt idx="123">
                  <c:v>5.8581200000000004</c:v>
                </c:pt>
                <c:pt idx="124">
                  <c:v>5.9975430000000003</c:v>
                </c:pt>
                <c:pt idx="125">
                  <c:v>6.068308</c:v>
                </c:pt>
                <c:pt idx="126">
                  <c:v>6.1387520000000002</c:v>
                </c:pt>
                <c:pt idx="127">
                  <c:v>6.1856960000000001</c:v>
                </c:pt>
                <c:pt idx="128">
                  <c:v>6.2303990000000002</c:v>
                </c:pt>
                <c:pt idx="129">
                  <c:v>6.2870429999999997</c:v>
                </c:pt>
                <c:pt idx="130">
                  <c:v>6.3360950000000003</c:v>
                </c:pt>
                <c:pt idx="131">
                  <c:v>6.3843399999999999</c:v>
                </c:pt>
                <c:pt idx="132">
                  <c:v>6.4523349999999997</c:v>
                </c:pt>
                <c:pt idx="133">
                  <c:v>6.5002810000000002</c:v>
                </c:pt>
                <c:pt idx="134">
                  <c:v>6.5479279999999997</c:v>
                </c:pt>
                <c:pt idx="135">
                  <c:v>6.6130620000000002</c:v>
                </c:pt>
                <c:pt idx="136">
                  <c:v>6.6850529999999999</c:v>
                </c:pt>
                <c:pt idx="137">
                  <c:v>6.7094810000000003</c:v>
                </c:pt>
                <c:pt idx="138">
                  <c:v>6.779325</c:v>
                </c:pt>
                <c:pt idx="139">
                  <c:v>6.8212289999999998</c:v>
                </c:pt>
                <c:pt idx="140">
                  <c:v>6.8983840000000001</c:v>
                </c:pt>
                <c:pt idx="141">
                  <c:v>6.9432130000000001</c:v>
                </c:pt>
                <c:pt idx="142">
                  <c:v>7.0294740000000004</c:v>
                </c:pt>
                <c:pt idx="143">
                  <c:v>7.083342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'1'!$H$16</c:f>
              <c:strCache>
                <c:ptCount val="1"/>
                <c:pt idx="0">
                  <c:v>TP0002000H09 1.56uM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'1'!$H$24:$H$178</c:f>
              <c:numCache>
                <c:formatCode>General</c:formatCode>
                <c:ptCount val="155"/>
                <c:pt idx="0">
                  <c:v>0.185887</c:v>
                </c:pt>
                <c:pt idx="1">
                  <c:v>0.22451499999999999</c:v>
                </c:pt>
                <c:pt idx="2">
                  <c:v>0.23782300000000001</c:v>
                </c:pt>
                <c:pt idx="3">
                  <c:v>0.25032799999999999</c:v>
                </c:pt>
                <c:pt idx="4">
                  <c:v>0.25972099999999998</c:v>
                </c:pt>
                <c:pt idx="5">
                  <c:v>0.27501599999999998</c:v>
                </c:pt>
                <c:pt idx="6">
                  <c:v>0.29547099999999998</c:v>
                </c:pt>
                <c:pt idx="7">
                  <c:v>0.31645200000000001</c:v>
                </c:pt>
                <c:pt idx="8">
                  <c:v>0.34694799999999998</c:v>
                </c:pt>
                <c:pt idx="9">
                  <c:v>0.378411</c:v>
                </c:pt>
                <c:pt idx="10">
                  <c:v>0.417242</c:v>
                </c:pt>
                <c:pt idx="11">
                  <c:v>0.45089600000000002</c:v>
                </c:pt>
                <c:pt idx="12">
                  <c:v>0.49119400000000002</c:v>
                </c:pt>
                <c:pt idx="13">
                  <c:v>0.53049900000000005</c:v>
                </c:pt>
                <c:pt idx="14">
                  <c:v>0.57031399999999999</c:v>
                </c:pt>
                <c:pt idx="15">
                  <c:v>0.60457099999999997</c:v>
                </c:pt>
                <c:pt idx="16">
                  <c:v>0.64879799999999999</c:v>
                </c:pt>
                <c:pt idx="17">
                  <c:v>0.69432000000000005</c:v>
                </c:pt>
                <c:pt idx="18">
                  <c:v>0.73194999999999999</c:v>
                </c:pt>
                <c:pt idx="19">
                  <c:v>0.781636</c:v>
                </c:pt>
                <c:pt idx="20">
                  <c:v>0.83190500000000001</c:v>
                </c:pt>
                <c:pt idx="21">
                  <c:v>0.88192000000000004</c:v>
                </c:pt>
                <c:pt idx="22">
                  <c:v>0.93485300000000005</c:v>
                </c:pt>
                <c:pt idx="23">
                  <c:v>1</c:v>
                </c:pt>
                <c:pt idx="24">
                  <c:v>1.0150859999999999</c:v>
                </c:pt>
                <c:pt idx="25">
                  <c:v>1.064533</c:v>
                </c:pt>
                <c:pt idx="26">
                  <c:v>1.059987</c:v>
                </c:pt>
                <c:pt idx="27">
                  <c:v>1.0969409999999999</c:v>
                </c:pt>
                <c:pt idx="28">
                  <c:v>1.0524039999999999</c:v>
                </c:pt>
                <c:pt idx="29">
                  <c:v>1.0484849999999999</c:v>
                </c:pt>
                <c:pt idx="30">
                  <c:v>1.052168</c:v>
                </c:pt>
                <c:pt idx="31">
                  <c:v>1.047156</c:v>
                </c:pt>
                <c:pt idx="32">
                  <c:v>1.0448360000000001</c:v>
                </c:pt>
                <c:pt idx="33">
                  <c:v>1.0464549999999999</c:v>
                </c:pt>
                <c:pt idx="34">
                  <c:v>1.0510299999999999</c:v>
                </c:pt>
                <c:pt idx="35">
                  <c:v>1.054408</c:v>
                </c:pt>
                <c:pt idx="36">
                  <c:v>1.0676079999999999</c:v>
                </c:pt>
                <c:pt idx="37">
                  <c:v>1.0790459999999999</c:v>
                </c:pt>
                <c:pt idx="38">
                  <c:v>1.0959239999999999</c:v>
                </c:pt>
                <c:pt idx="39">
                  <c:v>1.1167480000000001</c:v>
                </c:pt>
                <c:pt idx="40">
                  <c:v>1.1429990000000001</c:v>
                </c:pt>
                <c:pt idx="41">
                  <c:v>1.1719360000000001</c:v>
                </c:pt>
                <c:pt idx="42">
                  <c:v>1.195953</c:v>
                </c:pt>
                <c:pt idx="43">
                  <c:v>1.2166809999999999</c:v>
                </c:pt>
                <c:pt idx="44">
                  <c:v>1.2882480000000001</c:v>
                </c:pt>
                <c:pt idx="45">
                  <c:v>1.336883</c:v>
                </c:pt>
                <c:pt idx="46">
                  <c:v>1.387913</c:v>
                </c:pt>
                <c:pt idx="47">
                  <c:v>1.447557</c:v>
                </c:pt>
                <c:pt idx="48">
                  <c:v>1.5056620000000001</c:v>
                </c:pt>
                <c:pt idx="49">
                  <c:v>1.569407</c:v>
                </c:pt>
                <c:pt idx="50">
                  <c:v>1.6458759999999999</c:v>
                </c:pt>
                <c:pt idx="51">
                  <c:v>1.7018219999999999</c:v>
                </c:pt>
                <c:pt idx="52">
                  <c:v>1.75109</c:v>
                </c:pt>
                <c:pt idx="53">
                  <c:v>1.8171409999999999</c:v>
                </c:pt>
                <c:pt idx="54">
                  <c:v>1.8662179999999999</c:v>
                </c:pt>
                <c:pt idx="55">
                  <c:v>1.932018</c:v>
                </c:pt>
                <c:pt idx="56">
                  <c:v>1.9899309999999999</c:v>
                </c:pt>
                <c:pt idx="57">
                  <c:v>2.0356320000000001</c:v>
                </c:pt>
                <c:pt idx="58">
                  <c:v>2.1013039999999998</c:v>
                </c:pt>
                <c:pt idx="59">
                  <c:v>2.169778</c:v>
                </c:pt>
                <c:pt idx="60">
                  <c:v>2.2254160000000001</c:v>
                </c:pt>
                <c:pt idx="61">
                  <c:v>2.2812239999999999</c:v>
                </c:pt>
                <c:pt idx="62">
                  <c:v>2.3389259999999998</c:v>
                </c:pt>
                <c:pt idx="63">
                  <c:v>2.406676</c:v>
                </c:pt>
                <c:pt idx="64">
                  <c:v>2.4620030000000002</c:v>
                </c:pt>
                <c:pt idx="65">
                  <c:v>2.5076890000000001</c:v>
                </c:pt>
                <c:pt idx="66">
                  <c:v>2.5660319999999999</c:v>
                </c:pt>
                <c:pt idx="67">
                  <c:v>2.6169280000000001</c:v>
                </c:pt>
                <c:pt idx="68">
                  <c:v>2.6583730000000001</c:v>
                </c:pt>
                <c:pt idx="69">
                  <c:v>2.699875</c:v>
                </c:pt>
                <c:pt idx="70">
                  <c:v>2.7407270000000001</c:v>
                </c:pt>
                <c:pt idx="71">
                  <c:v>2.8088880000000001</c:v>
                </c:pt>
                <c:pt idx="72">
                  <c:v>2.8724150000000002</c:v>
                </c:pt>
                <c:pt idx="73">
                  <c:v>2.9363649999999999</c:v>
                </c:pt>
                <c:pt idx="74">
                  <c:v>2.991927</c:v>
                </c:pt>
                <c:pt idx="75">
                  <c:v>3.0458310000000002</c:v>
                </c:pt>
                <c:pt idx="76">
                  <c:v>3.1116489999999999</c:v>
                </c:pt>
                <c:pt idx="77">
                  <c:v>3.1570200000000002</c:v>
                </c:pt>
                <c:pt idx="78">
                  <c:v>3.2325200000000001</c:v>
                </c:pt>
                <c:pt idx="79">
                  <c:v>3.298648</c:v>
                </c:pt>
                <c:pt idx="80">
                  <c:v>3.3572669999999998</c:v>
                </c:pt>
                <c:pt idx="81">
                  <c:v>3.419797</c:v>
                </c:pt>
                <c:pt idx="82">
                  <c:v>3.5006550000000001</c:v>
                </c:pt>
                <c:pt idx="83">
                  <c:v>3.5707019999999998</c:v>
                </c:pt>
                <c:pt idx="84">
                  <c:v>3.6373980000000001</c:v>
                </c:pt>
                <c:pt idx="85">
                  <c:v>3.707433</c:v>
                </c:pt>
                <c:pt idx="86">
                  <c:v>3.7871009999999998</c:v>
                </c:pt>
                <c:pt idx="87">
                  <c:v>3.8445100000000001</c:v>
                </c:pt>
                <c:pt idx="88">
                  <c:v>3.8848739999999999</c:v>
                </c:pt>
                <c:pt idx="89">
                  <c:v>3.9577270000000002</c:v>
                </c:pt>
                <c:pt idx="90">
                  <c:v>4.0144089999999997</c:v>
                </c:pt>
                <c:pt idx="91">
                  <c:v>4.0827689999999999</c:v>
                </c:pt>
                <c:pt idx="92">
                  <c:v>4.1710320000000003</c:v>
                </c:pt>
                <c:pt idx="93">
                  <c:v>4.2255010000000004</c:v>
                </c:pt>
                <c:pt idx="94">
                  <c:v>4.2928519999999999</c:v>
                </c:pt>
                <c:pt idx="95">
                  <c:v>4.3545530000000001</c:v>
                </c:pt>
                <c:pt idx="96">
                  <c:v>4.4264340000000004</c:v>
                </c:pt>
                <c:pt idx="97">
                  <c:v>4.4952810000000003</c:v>
                </c:pt>
                <c:pt idx="98">
                  <c:v>4.5543300000000002</c:v>
                </c:pt>
                <c:pt idx="99">
                  <c:v>4.5996290000000002</c:v>
                </c:pt>
                <c:pt idx="100">
                  <c:v>4.6721159999999999</c:v>
                </c:pt>
                <c:pt idx="101">
                  <c:v>4.7916840000000001</c:v>
                </c:pt>
                <c:pt idx="102">
                  <c:v>4.8445049999999998</c:v>
                </c:pt>
                <c:pt idx="103">
                  <c:v>4.9089219999999996</c:v>
                </c:pt>
                <c:pt idx="104">
                  <c:v>4.9628949999999996</c:v>
                </c:pt>
                <c:pt idx="105">
                  <c:v>5.0162769999999997</c:v>
                </c:pt>
                <c:pt idx="106">
                  <c:v>5.0832750000000004</c:v>
                </c:pt>
                <c:pt idx="107">
                  <c:v>5.1694110000000002</c:v>
                </c:pt>
                <c:pt idx="108">
                  <c:v>5.2279460000000002</c:v>
                </c:pt>
                <c:pt idx="109">
                  <c:v>5.3011699999999999</c:v>
                </c:pt>
                <c:pt idx="110">
                  <c:v>5.363442</c:v>
                </c:pt>
                <c:pt idx="111">
                  <c:v>5.4299340000000003</c:v>
                </c:pt>
                <c:pt idx="112">
                  <c:v>5.5058360000000004</c:v>
                </c:pt>
                <c:pt idx="113">
                  <c:v>5.5624799999999999</c:v>
                </c:pt>
                <c:pt idx="114">
                  <c:v>5.6246720000000003</c:v>
                </c:pt>
                <c:pt idx="115">
                  <c:v>5.7050239999999999</c:v>
                </c:pt>
                <c:pt idx="116">
                  <c:v>5.7941099999999999</c:v>
                </c:pt>
                <c:pt idx="117">
                  <c:v>5.8590960000000001</c:v>
                </c:pt>
                <c:pt idx="118">
                  <c:v>5.9328620000000001</c:v>
                </c:pt>
                <c:pt idx="119">
                  <c:v>6.0112059999999996</c:v>
                </c:pt>
                <c:pt idx="120">
                  <c:v>6.0562199999999997</c:v>
                </c:pt>
                <c:pt idx="121">
                  <c:v>6.1181559999999999</c:v>
                </c:pt>
                <c:pt idx="122">
                  <c:v>6.1846459999999999</c:v>
                </c:pt>
                <c:pt idx="123">
                  <c:v>6.262613</c:v>
                </c:pt>
                <c:pt idx="124">
                  <c:v>6.3298940000000004</c:v>
                </c:pt>
                <c:pt idx="125">
                  <c:v>6.3976790000000001</c:v>
                </c:pt>
                <c:pt idx="126">
                  <c:v>6.4445740000000002</c:v>
                </c:pt>
                <c:pt idx="127">
                  <c:v>6.4917379999999998</c:v>
                </c:pt>
                <c:pt idx="128">
                  <c:v>6.55159</c:v>
                </c:pt>
                <c:pt idx="129">
                  <c:v>6.6242000000000001</c:v>
                </c:pt>
                <c:pt idx="130">
                  <c:v>6.7125060000000003</c:v>
                </c:pt>
                <c:pt idx="131">
                  <c:v>6.7837129999999997</c:v>
                </c:pt>
                <c:pt idx="132">
                  <c:v>6.8554389999999996</c:v>
                </c:pt>
                <c:pt idx="133">
                  <c:v>6.9326230000000004</c:v>
                </c:pt>
                <c:pt idx="134">
                  <c:v>6.991606</c:v>
                </c:pt>
                <c:pt idx="135">
                  <c:v>7.06609</c:v>
                </c:pt>
                <c:pt idx="136">
                  <c:v>7.1347040000000002</c:v>
                </c:pt>
                <c:pt idx="137">
                  <c:v>7.1770259999999997</c:v>
                </c:pt>
                <c:pt idx="138">
                  <c:v>7.229571</c:v>
                </c:pt>
                <c:pt idx="139">
                  <c:v>7.2854520000000003</c:v>
                </c:pt>
                <c:pt idx="140">
                  <c:v>7.3255299999999997</c:v>
                </c:pt>
                <c:pt idx="141">
                  <c:v>7.342625</c:v>
                </c:pt>
                <c:pt idx="142">
                  <c:v>7.3945350000000003</c:v>
                </c:pt>
                <c:pt idx="143">
                  <c:v>7.4670500000000004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'1'!$I$16</c:f>
              <c:strCache>
                <c:ptCount val="1"/>
                <c:pt idx="0">
                  <c:v>TP0002000H09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'1'!$I$24:$I$178</c:f>
              <c:numCache>
                <c:formatCode>General</c:formatCode>
                <c:ptCount val="155"/>
                <c:pt idx="0">
                  <c:v>0.17821600000000001</c:v>
                </c:pt>
                <c:pt idx="1">
                  <c:v>0.21515300000000001</c:v>
                </c:pt>
                <c:pt idx="2">
                  <c:v>0.22809499999999999</c:v>
                </c:pt>
                <c:pt idx="3">
                  <c:v>0.24229400000000001</c:v>
                </c:pt>
                <c:pt idx="4">
                  <c:v>0.25956899999999999</c:v>
                </c:pt>
                <c:pt idx="5">
                  <c:v>0.273648</c:v>
                </c:pt>
                <c:pt idx="6">
                  <c:v>0.29327799999999998</c:v>
                </c:pt>
                <c:pt idx="7">
                  <c:v>0.31874799999999998</c:v>
                </c:pt>
                <c:pt idx="8">
                  <c:v>0.34498000000000001</c:v>
                </c:pt>
                <c:pt idx="9">
                  <c:v>0.38442199999999999</c:v>
                </c:pt>
                <c:pt idx="10">
                  <c:v>0.42083900000000002</c:v>
                </c:pt>
                <c:pt idx="11">
                  <c:v>0.45566400000000001</c:v>
                </c:pt>
                <c:pt idx="12">
                  <c:v>0.49637700000000001</c:v>
                </c:pt>
                <c:pt idx="13">
                  <c:v>0.529389</c:v>
                </c:pt>
                <c:pt idx="14">
                  <c:v>0.56492799999999999</c:v>
                </c:pt>
                <c:pt idx="15">
                  <c:v>0.60062800000000005</c:v>
                </c:pt>
                <c:pt idx="16">
                  <c:v>0.64122599999999996</c:v>
                </c:pt>
                <c:pt idx="17">
                  <c:v>0.68321900000000002</c:v>
                </c:pt>
                <c:pt idx="18">
                  <c:v>0.729823</c:v>
                </c:pt>
                <c:pt idx="19">
                  <c:v>0.77548300000000003</c:v>
                </c:pt>
                <c:pt idx="20">
                  <c:v>0.83141200000000004</c:v>
                </c:pt>
                <c:pt idx="21">
                  <c:v>0.88873000000000002</c:v>
                </c:pt>
                <c:pt idx="22">
                  <c:v>0.94518100000000005</c:v>
                </c:pt>
                <c:pt idx="23">
                  <c:v>1</c:v>
                </c:pt>
                <c:pt idx="24">
                  <c:v>1.0270779999999999</c:v>
                </c:pt>
                <c:pt idx="25">
                  <c:v>1.094581</c:v>
                </c:pt>
                <c:pt idx="26">
                  <c:v>1.065801</c:v>
                </c:pt>
                <c:pt idx="27">
                  <c:v>1.0989990000000001</c:v>
                </c:pt>
                <c:pt idx="28">
                  <c:v>1.0668150000000001</c:v>
                </c:pt>
                <c:pt idx="29">
                  <c:v>1.054173</c:v>
                </c:pt>
                <c:pt idx="30">
                  <c:v>1.054111</c:v>
                </c:pt>
                <c:pt idx="31">
                  <c:v>1.0477719999999999</c:v>
                </c:pt>
                <c:pt idx="32">
                  <c:v>1.0454030000000001</c:v>
                </c:pt>
                <c:pt idx="33">
                  <c:v>1.046414</c:v>
                </c:pt>
                <c:pt idx="34">
                  <c:v>1.0526089999999999</c:v>
                </c:pt>
                <c:pt idx="35">
                  <c:v>1.059409</c:v>
                </c:pt>
                <c:pt idx="36">
                  <c:v>1.063061</c:v>
                </c:pt>
                <c:pt idx="37">
                  <c:v>1.080009</c:v>
                </c:pt>
                <c:pt idx="38">
                  <c:v>1.0939019999999999</c:v>
                </c:pt>
                <c:pt idx="39">
                  <c:v>1.117645</c:v>
                </c:pt>
                <c:pt idx="40">
                  <c:v>1.136387</c:v>
                </c:pt>
                <c:pt idx="41">
                  <c:v>1.1638329999999999</c:v>
                </c:pt>
                <c:pt idx="42">
                  <c:v>1.191314</c:v>
                </c:pt>
                <c:pt idx="43">
                  <c:v>1.217616</c:v>
                </c:pt>
                <c:pt idx="44">
                  <c:v>1.30159</c:v>
                </c:pt>
                <c:pt idx="45">
                  <c:v>1.3492690000000001</c:v>
                </c:pt>
                <c:pt idx="46">
                  <c:v>1.3997440000000001</c:v>
                </c:pt>
                <c:pt idx="47">
                  <c:v>1.455541</c:v>
                </c:pt>
                <c:pt idx="48">
                  <c:v>1.5142359999999999</c:v>
                </c:pt>
                <c:pt idx="49">
                  <c:v>1.5797289999999999</c:v>
                </c:pt>
                <c:pt idx="50">
                  <c:v>1.6524620000000001</c:v>
                </c:pt>
                <c:pt idx="51">
                  <c:v>1.716156</c:v>
                </c:pt>
                <c:pt idx="52">
                  <c:v>1.773336</c:v>
                </c:pt>
                <c:pt idx="53">
                  <c:v>1.843089</c:v>
                </c:pt>
                <c:pt idx="54">
                  <c:v>1.8978219999999999</c:v>
                </c:pt>
                <c:pt idx="55">
                  <c:v>1.95122</c:v>
                </c:pt>
                <c:pt idx="56">
                  <c:v>2.013423</c:v>
                </c:pt>
                <c:pt idx="57">
                  <c:v>2.073661</c:v>
                </c:pt>
                <c:pt idx="58">
                  <c:v>2.1343679999999998</c:v>
                </c:pt>
                <c:pt idx="59">
                  <c:v>2.1878820000000001</c:v>
                </c:pt>
                <c:pt idx="60">
                  <c:v>2.2427999999999999</c:v>
                </c:pt>
                <c:pt idx="61">
                  <c:v>2.2981959999999999</c:v>
                </c:pt>
                <c:pt idx="62">
                  <c:v>2.3615089999999999</c:v>
                </c:pt>
                <c:pt idx="63">
                  <c:v>2.413605</c:v>
                </c:pt>
                <c:pt idx="64">
                  <c:v>2.4612379999999998</c:v>
                </c:pt>
                <c:pt idx="65">
                  <c:v>2.5173179999999999</c:v>
                </c:pt>
                <c:pt idx="66">
                  <c:v>2.55504</c:v>
                </c:pt>
                <c:pt idx="67">
                  <c:v>2.6176780000000002</c:v>
                </c:pt>
                <c:pt idx="68">
                  <c:v>2.6702370000000002</c:v>
                </c:pt>
                <c:pt idx="69">
                  <c:v>2.7261320000000002</c:v>
                </c:pt>
                <c:pt idx="70">
                  <c:v>2.782654</c:v>
                </c:pt>
                <c:pt idx="71">
                  <c:v>2.8466469999999999</c:v>
                </c:pt>
                <c:pt idx="72">
                  <c:v>2.8908719999999999</c:v>
                </c:pt>
                <c:pt idx="73">
                  <c:v>2.943406</c:v>
                </c:pt>
                <c:pt idx="74">
                  <c:v>3.0064980000000001</c:v>
                </c:pt>
                <c:pt idx="75">
                  <c:v>3.0685820000000001</c:v>
                </c:pt>
                <c:pt idx="76">
                  <c:v>3.132193</c:v>
                </c:pt>
                <c:pt idx="77">
                  <c:v>3.1885829999999999</c:v>
                </c:pt>
                <c:pt idx="78">
                  <c:v>3.2440180000000001</c:v>
                </c:pt>
                <c:pt idx="79">
                  <c:v>3.3035380000000001</c:v>
                </c:pt>
                <c:pt idx="80">
                  <c:v>3.3750629999999999</c:v>
                </c:pt>
                <c:pt idx="81">
                  <c:v>3.4278149999999998</c:v>
                </c:pt>
                <c:pt idx="82">
                  <c:v>3.488016</c:v>
                </c:pt>
                <c:pt idx="83">
                  <c:v>3.560235</c:v>
                </c:pt>
                <c:pt idx="84">
                  <c:v>3.622293</c:v>
                </c:pt>
                <c:pt idx="85">
                  <c:v>3.6590829999999999</c:v>
                </c:pt>
                <c:pt idx="86">
                  <c:v>3.743001</c:v>
                </c:pt>
                <c:pt idx="87">
                  <c:v>3.801463</c:v>
                </c:pt>
                <c:pt idx="88">
                  <c:v>3.8645420000000001</c:v>
                </c:pt>
                <c:pt idx="89">
                  <c:v>3.9407809999999999</c:v>
                </c:pt>
                <c:pt idx="90">
                  <c:v>3.9916559999999999</c:v>
                </c:pt>
                <c:pt idx="91">
                  <c:v>4.029039</c:v>
                </c:pt>
                <c:pt idx="92">
                  <c:v>4.092619</c:v>
                </c:pt>
                <c:pt idx="93">
                  <c:v>4.1724439999999996</c:v>
                </c:pt>
                <c:pt idx="94">
                  <c:v>4.2440959999999999</c:v>
                </c:pt>
                <c:pt idx="95">
                  <c:v>4.2946689999999998</c:v>
                </c:pt>
                <c:pt idx="96">
                  <c:v>4.3591189999999997</c:v>
                </c:pt>
                <c:pt idx="97">
                  <c:v>4.414784</c:v>
                </c:pt>
                <c:pt idx="98">
                  <c:v>4.4873799999999999</c:v>
                </c:pt>
                <c:pt idx="99">
                  <c:v>4.5685120000000001</c:v>
                </c:pt>
                <c:pt idx="100">
                  <c:v>4.6265140000000002</c:v>
                </c:pt>
                <c:pt idx="101">
                  <c:v>4.6990059999999998</c:v>
                </c:pt>
                <c:pt idx="102">
                  <c:v>4.7764199999999999</c:v>
                </c:pt>
                <c:pt idx="103">
                  <c:v>4.8474940000000002</c:v>
                </c:pt>
                <c:pt idx="104">
                  <c:v>4.8942860000000001</c:v>
                </c:pt>
                <c:pt idx="105">
                  <c:v>4.9658680000000004</c:v>
                </c:pt>
                <c:pt idx="106">
                  <c:v>5.034262</c:v>
                </c:pt>
                <c:pt idx="107">
                  <c:v>5.0850429999999998</c:v>
                </c:pt>
                <c:pt idx="108">
                  <c:v>5.1447710000000004</c:v>
                </c:pt>
                <c:pt idx="109">
                  <c:v>5.1985859999999997</c:v>
                </c:pt>
                <c:pt idx="110">
                  <c:v>5.294708</c:v>
                </c:pt>
                <c:pt idx="111">
                  <c:v>5.3443230000000002</c:v>
                </c:pt>
                <c:pt idx="112">
                  <c:v>5.4353870000000004</c:v>
                </c:pt>
                <c:pt idx="113">
                  <c:v>5.4693620000000003</c:v>
                </c:pt>
                <c:pt idx="114">
                  <c:v>5.5309160000000004</c:v>
                </c:pt>
                <c:pt idx="115">
                  <c:v>5.6073029999999999</c:v>
                </c:pt>
                <c:pt idx="116">
                  <c:v>5.7045009999999996</c:v>
                </c:pt>
                <c:pt idx="117">
                  <c:v>5.7427140000000003</c:v>
                </c:pt>
                <c:pt idx="118">
                  <c:v>5.8202199999999999</c:v>
                </c:pt>
                <c:pt idx="119">
                  <c:v>5.885243</c:v>
                </c:pt>
                <c:pt idx="120">
                  <c:v>5.9650150000000002</c:v>
                </c:pt>
                <c:pt idx="121">
                  <c:v>6.0252920000000003</c:v>
                </c:pt>
                <c:pt idx="122">
                  <c:v>6.0834149999999996</c:v>
                </c:pt>
                <c:pt idx="123">
                  <c:v>6.1552490000000004</c:v>
                </c:pt>
                <c:pt idx="124">
                  <c:v>6.2165679999999996</c:v>
                </c:pt>
                <c:pt idx="125">
                  <c:v>6.2797970000000003</c:v>
                </c:pt>
                <c:pt idx="126">
                  <c:v>6.3327960000000001</c:v>
                </c:pt>
                <c:pt idx="127">
                  <c:v>6.4154730000000004</c:v>
                </c:pt>
                <c:pt idx="128">
                  <c:v>6.4798939999999998</c:v>
                </c:pt>
                <c:pt idx="129">
                  <c:v>6.5454670000000004</c:v>
                </c:pt>
                <c:pt idx="130">
                  <c:v>6.5935439999999996</c:v>
                </c:pt>
                <c:pt idx="131">
                  <c:v>6.6654770000000001</c:v>
                </c:pt>
                <c:pt idx="132">
                  <c:v>6.7070980000000002</c:v>
                </c:pt>
                <c:pt idx="133">
                  <c:v>6.7556459999999996</c:v>
                </c:pt>
                <c:pt idx="134">
                  <c:v>6.8075549999999998</c:v>
                </c:pt>
                <c:pt idx="135">
                  <c:v>6.8749979999999997</c:v>
                </c:pt>
                <c:pt idx="136">
                  <c:v>6.926812</c:v>
                </c:pt>
                <c:pt idx="137">
                  <c:v>7.0037669999999999</c:v>
                </c:pt>
                <c:pt idx="138">
                  <c:v>7.0388099999999998</c:v>
                </c:pt>
                <c:pt idx="139">
                  <c:v>7.1086080000000003</c:v>
                </c:pt>
                <c:pt idx="140">
                  <c:v>7.1595209999999998</c:v>
                </c:pt>
                <c:pt idx="141">
                  <c:v>7.2113440000000004</c:v>
                </c:pt>
                <c:pt idx="142">
                  <c:v>7.2747349999999997</c:v>
                </c:pt>
                <c:pt idx="143">
                  <c:v>7.3363690000000004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'1'!$J$16</c:f>
              <c:strCache>
                <c:ptCount val="1"/>
                <c:pt idx="0">
                  <c:v>TP0002000H09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'1'!$J$24:$J$178</c:f>
              <c:numCache>
                <c:formatCode>General</c:formatCode>
                <c:ptCount val="155"/>
                <c:pt idx="0">
                  <c:v>0.18625800000000001</c:v>
                </c:pt>
                <c:pt idx="1">
                  <c:v>0.22948199999999999</c:v>
                </c:pt>
                <c:pt idx="2">
                  <c:v>0.238896</c:v>
                </c:pt>
                <c:pt idx="3">
                  <c:v>0.25686500000000001</c:v>
                </c:pt>
                <c:pt idx="4">
                  <c:v>0.27301300000000001</c:v>
                </c:pt>
                <c:pt idx="5">
                  <c:v>0.28843099999999999</c:v>
                </c:pt>
                <c:pt idx="6">
                  <c:v>0.31239600000000001</c:v>
                </c:pt>
                <c:pt idx="7">
                  <c:v>0.33802300000000002</c:v>
                </c:pt>
                <c:pt idx="8">
                  <c:v>0.36472399999999999</c:v>
                </c:pt>
                <c:pt idx="9">
                  <c:v>0.397374</c:v>
                </c:pt>
                <c:pt idx="10">
                  <c:v>0.43245400000000001</c:v>
                </c:pt>
                <c:pt idx="11">
                  <c:v>0.46845300000000001</c:v>
                </c:pt>
                <c:pt idx="12">
                  <c:v>0.50843400000000005</c:v>
                </c:pt>
                <c:pt idx="13">
                  <c:v>0.544296</c:v>
                </c:pt>
                <c:pt idx="14">
                  <c:v>0.58226500000000003</c:v>
                </c:pt>
                <c:pt idx="15">
                  <c:v>0.62074799999999997</c:v>
                </c:pt>
                <c:pt idx="16">
                  <c:v>0.65742999999999996</c:v>
                </c:pt>
                <c:pt idx="17">
                  <c:v>0.69961899999999999</c:v>
                </c:pt>
                <c:pt idx="18">
                  <c:v>0.73870599999999997</c:v>
                </c:pt>
                <c:pt idx="19">
                  <c:v>0.78020900000000004</c:v>
                </c:pt>
                <c:pt idx="20">
                  <c:v>0.83011699999999999</c:v>
                </c:pt>
                <c:pt idx="21">
                  <c:v>0.88522500000000004</c:v>
                </c:pt>
                <c:pt idx="22">
                  <c:v>0.947716</c:v>
                </c:pt>
                <c:pt idx="23">
                  <c:v>1</c:v>
                </c:pt>
                <c:pt idx="24">
                  <c:v>1.020384</c:v>
                </c:pt>
                <c:pt idx="25">
                  <c:v>1.0816779999999999</c:v>
                </c:pt>
                <c:pt idx="26">
                  <c:v>1.0683800000000001</c:v>
                </c:pt>
                <c:pt idx="27">
                  <c:v>1.0961289999999999</c:v>
                </c:pt>
                <c:pt idx="28">
                  <c:v>1.0633239999999999</c:v>
                </c:pt>
                <c:pt idx="29">
                  <c:v>1.053777</c:v>
                </c:pt>
                <c:pt idx="30">
                  <c:v>1.0577730000000001</c:v>
                </c:pt>
                <c:pt idx="31">
                  <c:v>1.0612889999999999</c:v>
                </c:pt>
                <c:pt idx="32">
                  <c:v>1.0630649999999999</c:v>
                </c:pt>
                <c:pt idx="33">
                  <c:v>1.0609900000000001</c:v>
                </c:pt>
                <c:pt idx="34">
                  <c:v>1.067922</c:v>
                </c:pt>
                <c:pt idx="35">
                  <c:v>1.07626</c:v>
                </c:pt>
                <c:pt idx="36">
                  <c:v>1.0910219999999999</c:v>
                </c:pt>
                <c:pt idx="37">
                  <c:v>1.09789</c:v>
                </c:pt>
                <c:pt idx="38">
                  <c:v>1.1161209999999999</c:v>
                </c:pt>
                <c:pt idx="39">
                  <c:v>1.1337269999999999</c:v>
                </c:pt>
                <c:pt idx="40">
                  <c:v>1.156706</c:v>
                </c:pt>
                <c:pt idx="41">
                  <c:v>1.174169</c:v>
                </c:pt>
                <c:pt idx="42">
                  <c:v>1.1923569999999999</c:v>
                </c:pt>
                <c:pt idx="43">
                  <c:v>1.2104729999999999</c:v>
                </c:pt>
                <c:pt idx="44">
                  <c:v>1.2806</c:v>
                </c:pt>
                <c:pt idx="45">
                  <c:v>1.3436360000000001</c:v>
                </c:pt>
                <c:pt idx="46">
                  <c:v>1.389983</c:v>
                </c:pt>
                <c:pt idx="47">
                  <c:v>1.4492290000000001</c:v>
                </c:pt>
                <c:pt idx="48">
                  <c:v>1.4962530000000001</c:v>
                </c:pt>
                <c:pt idx="49">
                  <c:v>1.5553699999999999</c:v>
                </c:pt>
                <c:pt idx="50">
                  <c:v>1.614355</c:v>
                </c:pt>
                <c:pt idx="51">
                  <c:v>1.685073</c:v>
                </c:pt>
                <c:pt idx="52">
                  <c:v>1.7339500000000001</c:v>
                </c:pt>
                <c:pt idx="53">
                  <c:v>1.7984869999999999</c:v>
                </c:pt>
                <c:pt idx="54">
                  <c:v>1.859192</c:v>
                </c:pt>
                <c:pt idx="55">
                  <c:v>1.9174260000000001</c:v>
                </c:pt>
                <c:pt idx="56">
                  <c:v>1.9816279999999999</c:v>
                </c:pt>
                <c:pt idx="57">
                  <c:v>2.0408179999999998</c:v>
                </c:pt>
                <c:pt idx="58">
                  <c:v>2.103977</c:v>
                </c:pt>
                <c:pt idx="59">
                  <c:v>2.1692450000000001</c:v>
                </c:pt>
                <c:pt idx="60">
                  <c:v>2.229387</c:v>
                </c:pt>
                <c:pt idx="61">
                  <c:v>2.3092679999999999</c:v>
                </c:pt>
                <c:pt idx="62">
                  <c:v>2.3705029999999998</c:v>
                </c:pt>
                <c:pt idx="63">
                  <c:v>2.4101349999999999</c:v>
                </c:pt>
                <c:pt idx="64">
                  <c:v>2.4620899999999999</c:v>
                </c:pt>
                <c:pt idx="65">
                  <c:v>2.5152679999999998</c:v>
                </c:pt>
                <c:pt idx="66">
                  <c:v>2.5611160000000002</c:v>
                </c:pt>
                <c:pt idx="67">
                  <c:v>2.6010270000000002</c:v>
                </c:pt>
                <c:pt idx="68">
                  <c:v>2.6498240000000002</c:v>
                </c:pt>
                <c:pt idx="69">
                  <c:v>2.6923870000000001</c:v>
                </c:pt>
                <c:pt idx="70">
                  <c:v>2.7512319999999999</c:v>
                </c:pt>
                <c:pt idx="71">
                  <c:v>2.8060870000000002</c:v>
                </c:pt>
                <c:pt idx="72">
                  <c:v>2.8540800000000002</c:v>
                </c:pt>
                <c:pt idx="73">
                  <c:v>2.9125100000000002</c:v>
                </c:pt>
                <c:pt idx="74">
                  <c:v>2.969322</c:v>
                </c:pt>
                <c:pt idx="75">
                  <c:v>3.0263409999999999</c:v>
                </c:pt>
                <c:pt idx="76">
                  <c:v>3.0808949999999999</c:v>
                </c:pt>
                <c:pt idx="77">
                  <c:v>3.1375899999999999</c:v>
                </c:pt>
                <c:pt idx="78">
                  <c:v>3.1993480000000001</c:v>
                </c:pt>
                <c:pt idx="79">
                  <c:v>3.258848</c:v>
                </c:pt>
                <c:pt idx="80">
                  <c:v>3.330511</c:v>
                </c:pt>
                <c:pt idx="81">
                  <c:v>3.3827579999999999</c:v>
                </c:pt>
                <c:pt idx="82">
                  <c:v>3.4556399999999998</c:v>
                </c:pt>
                <c:pt idx="83">
                  <c:v>3.544648</c:v>
                </c:pt>
                <c:pt idx="84">
                  <c:v>3.5973220000000001</c:v>
                </c:pt>
                <c:pt idx="85">
                  <c:v>3.6510039999999999</c:v>
                </c:pt>
                <c:pt idx="86">
                  <c:v>3.7357049999999998</c:v>
                </c:pt>
                <c:pt idx="87">
                  <c:v>3.786845</c:v>
                </c:pt>
                <c:pt idx="88">
                  <c:v>3.8474650000000001</c:v>
                </c:pt>
                <c:pt idx="89">
                  <c:v>3.9034930000000001</c:v>
                </c:pt>
                <c:pt idx="90">
                  <c:v>3.9818210000000001</c:v>
                </c:pt>
                <c:pt idx="91">
                  <c:v>4.0328369999999998</c:v>
                </c:pt>
                <c:pt idx="92">
                  <c:v>4.0821319999999996</c:v>
                </c:pt>
                <c:pt idx="93">
                  <c:v>4.165324</c:v>
                </c:pt>
                <c:pt idx="94">
                  <c:v>4.2351169999999998</c:v>
                </c:pt>
                <c:pt idx="95">
                  <c:v>4.2864959999999996</c:v>
                </c:pt>
                <c:pt idx="96">
                  <c:v>4.3626509999999996</c:v>
                </c:pt>
                <c:pt idx="97">
                  <c:v>4.4352809999999998</c:v>
                </c:pt>
                <c:pt idx="98">
                  <c:v>4.4812430000000001</c:v>
                </c:pt>
                <c:pt idx="99">
                  <c:v>4.5595429999999997</c:v>
                </c:pt>
                <c:pt idx="100">
                  <c:v>4.624441</c:v>
                </c:pt>
                <c:pt idx="101">
                  <c:v>4.705495</c:v>
                </c:pt>
                <c:pt idx="102">
                  <c:v>4.7645619999999997</c:v>
                </c:pt>
                <c:pt idx="103">
                  <c:v>4.82029</c:v>
                </c:pt>
                <c:pt idx="104">
                  <c:v>4.8797009999999998</c:v>
                </c:pt>
                <c:pt idx="105">
                  <c:v>4.9273959999999999</c:v>
                </c:pt>
                <c:pt idx="106">
                  <c:v>5.0156679999999998</c:v>
                </c:pt>
                <c:pt idx="107">
                  <c:v>5.0574919999999999</c:v>
                </c:pt>
                <c:pt idx="108">
                  <c:v>5.1322669999999997</c:v>
                </c:pt>
                <c:pt idx="109">
                  <c:v>5.2039590000000002</c:v>
                </c:pt>
                <c:pt idx="110">
                  <c:v>5.2472700000000003</c:v>
                </c:pt>
                <c:pt idx="111">
                  <c:v>5.3139479999999999</c:v>
                </c:pt>
                <c:pt idx="112">
                  <c:v>5.3992199999999997</c:v>
                </c:pt>
                <c:pt idx="113">
                  <c:v>5.4676720000000003</c:v>
                </c:pt>
                <c:pt idx="114">
                  <c:v>5.5029690000000002</c:v>
                </c:pt>
                <c:pt idx="115">
                  <c:v>5.5888710000000001</c:v>
                </c:pt>
                <c:pt idx="116">
                  <c:v>5.6629449999999997</c:v>
                </c:pt>
                <c:pt idx="117">
                  <c:v>5.7276600000000002</c:v>
                </c:pt>
                <c:pt idx="118">
                  <c:v>5.8026030000000004</c:v>
                </c:pt>
                <c:pt idx="119">
                  <c:v>5.8539389999999996</c:v>
                </c:pt>
                <c:pt idx="120">
                  <c:v>5.9127070000000002</c:v>
                </c:pt>
                <c:pt idx="121">
                  <c:v>5.9928990000000004</c:v>
                </c:pt>
                <c:pt idx="122">
                  <c:v>6.0573860000000002</c:v>
                </c:pt>
                <c:pt idx="123">
                  <c:v>6.1225709999999998</c:v>
                </c:pt>
                <c:pt idx="124">
                  <c:v>6.1781160000000002</c:v>
                </c:pt>
                <c:pt idx="125">
                  <c:v>6.2454539999999996</c:v>
                </c:pt>
                <c:pt idx="126">
                  <c:v>6.3199880000000004</c:v>
                </c:pt>
                <c:pt idx="127">
                  <c:v>6.3678670000000004</c:v>
                </c:pt>
                <c:pt idx="128">
                  <c:v>6.4519529999999996</c:v>
                </c:pt>
                <c:pt idx="129">
                  <c:v>6.5082380000000004</c:v>
                </c:pt>
                <c:pt idx="130">
                  <c:v>6.5594239999999999</c:v>
                </c:pt>
                <c:pt idx="131">
                  <c:v>6.6183199999999998</c:v>
                </c:pt>
                <c:pt idx="132">
                  <c:v>6.6710050000000001</c:v>
                </c:pt>
                <c:pt idx="133">
                  <c:v>6.7382460000000002</c:v>
                </c:pt>
                <c:pt idx="134">
                  <c:v>6.8013380000000003</c:v>
                </c:pt>
                <c:pt idx="135">
                  <c:v>6.8738669999999997</c:v>
                </c:pt>
                <c:pt idx="136">
                  <c:v>6.9025410000000003</c:v>
                </c:pt>
                <c:pt idx="137">
                  <c:v>6.9664609999999998</c:v>
                </c:pt>
                <c:pt idx="138">
                  <c:v>7.045668</c:v>
                </c:pt>
                <c:pt idx="139">
                  <c:v>7.07456</c:v>
                </c:pt>
                <c:pt idx="140">
                  <c:v>7.1277509999999999</c:v>
                </c:pt>
                <c:pt idx="141">
                  <c:v>7.1880259999999998</c:v>
                </c:pt>
                <c:pt idx="142">
                  <c:v>7.220828</c:v>
                </c:pt>
                <c:pt idx="143">
                  <c:v>7.2781019999999996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'1'!$K$16</c:f>
              <c:strCache>
                <c:ptCount val="1"/>
                <c:pt idx="0">
                  <c:v>TP0002000H09 24.41nM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'1'!$K$24:$K$178</c:f>
              <c:numCache>
                <c:formatCode>General</c:formatCode>
                <c:ptCount val="155"/>
                <c:pt idx="0">
                  <c:v>0.190023</c:v>
                </c:pt>
                <c:pt idx="1">
                  <c:v>0.22547400000000001</c:v>
                </c:pt>
                <c:pt idx="2">
                  <c:v>0.23885600000000001</c:v>
                </c:pt>
                <c:pt idx="3">
                  <c:v>0.25572600000000001</c:v>
                </c:pt>
                <c:pt idx="4">
                  <c:v>0.26866600000000002</c:v>
                </c:pt>
                <c:pt idx="5">
                  <c:v>0.28396199999999999</c:v>
                </c:pt>
                <c:pt idx="6">
                  <c:v>0.303089</c:v>
                </c:pt>
                <c:pt idx="7">
                  <c:v>0.32879900000000001</c:v>
                </c:pt>
                <c:pt idx="8">
                  <c:v>0.36041299999999998</c:v>
                </c:pt>
                <c:pt idx="9">
                  <c:v>0.389903</c:v>
                </c:pt>
                <c:pt idx="10">
                  <c:v>0.42530299999999999</c:v>
                </c:pt>
                <c:pt idx="11">
                  <c:v>0.459482</c:v>
                </c:pt>
                <c:pt idx="12">
                  <c:v>0.49491299999999999</c:v>
                </c:pt>
                <c:pt idx="13">
                  <c:v>0.53352299999999997</c:v>
                </c:pt>
                <c:pt idx="14">
                  <c:v>0.57171400000000006</c:v>
                </c:pt>
                <c:pt idx="15">
                  <c:v>0.60447600000000001</c:v>
                </c:pt>
                <c:pt idx="16">
                  <c:v>0.64082799999999995</c:v>
                </c:pt>
                <c:pt idx="17">
                  <c:v>0.68251200000000001</c:v>
                </c:pt>
                <c:pt idx="18">
                  <c:v>0.73238800000000004</c:v>
                </c:pt>
                <c:pt idx="19">
                  <c:v>0.77822599999999997</c:v>
                </c:pt>
                <c:pt idx="20">
                  <c:v>0.83486499999999997</c:v>
                </c:pt>
                <c:pt idx="21">
                  <c:v>0.88739699999999999</c:v>
                </c:pt>
                <c:pt idx="22">
                  <c:v>0.94170799999999999</c:v>
                </c:pt>
                <c:pt idx="23">
                  <c:v>1</c:v>
                </c:pt>
                <c:pt idx="24">
                  <c:v>1.0205420000000001</c:v>
                </c:pt>
                <c:pt idx="25">
                  <c:v>1.058643</c:v>
                </c:pt>
                <c:pt idx="26">
                  <c:v>1.0529269999999999</c:v>
                </c:pt>
                <c:pt idx="27">
                  <c:v>1.0829439999999999</c:v>
                </c:pt>
                <c:pt idx="28">
                  <c:v>1.058905</c:v>
                </c:pt>
                <c:pt idx="29">
                  <c:v>1.029107</c:v>
                </c:pt>
                <c:pt idx="30">
                  <c:v>1.034362</c:v>
                </c:pt>
                <c:pt idx="31">
                  <c:v>1.0333779999999999</c:v>
                </c:pt>
                <c:pt idx="32">
                  <c:v>1.0341819999999999</c:v>
                </c:pt>
                <c:pt idx="33">
                  <c:v>1.036848</c:v>
                </c:pt>
                <c:pt idx="34">
                  <c:v>1.0439400000000001</c:v>
                </c:pt>
                <c:pt idx="35">
                  <c:v>1.0476890000000001</c:v>
                </c:pt>
                <c:pt idx="36">
                  <c:v>1.058967</c:v>
                </c:pt>
                <c:pt idx="37">
                  <c:v>1.067555</c:v>
                </c:pt>
                <c:pt idx="38">
                  <c:v>1.0820559999999999</c:v>
                </c:pt>
                <c:pt idx="39">
                  <c:v>1.096544</c:v>
                </c:pt>
                <c:pt idx="40">
                  <c:v>1.111969</c:v>
                </c:pt>
                <c:pt idx="41">
                  <c:v>1.127262</c:v>
                </c:pt>
                <c:pt idx="42">
                  <c:v>1.147877</c:v>
                </c:pt>
                <c:pt idx="43">
                  <c:v>1.1650670000000001</c:v>
                </c:pt>
                <c:pt idx="44">
                  <c:v>1.299485</c:v>
                </c:pt>
                <c:pt idx="45">
                  <c:v>1.3583499999999999</c:v>
                </c:pt>
                <c:pt idx="46">
                  <c:v>1.413189</c:v>
                </c:pt>
                <c:pt idx="47">
                  <c:v>1.4744360000000001</c:v>
                </c:pt>
                <c:pt idx="48">
                  <c:v>1.5208809999999999</c:v>
                </c:pt>
                <c:pt idx="49">
                  <c:v>1.5431889999999999</c:v>
                </c:pt>
                <c:pt idx="50">
                  <c:v>1.660785</c:v>
                </c:pt>
                <c:pt idx="51">
                  <c:v>1.713236</c:v>
                </c:pt>
                <c:pt idx="52">
                  <c:v>1.7820050000000001</c:v>
                </c:pt>
                <c:pt idx="53">
                  <c:v>1.8448560000000001</c:v>
                </c:pt>
                <c:pt idx="54">
                  <c:v>1.905743</c:v>
                </c:pt>
                <c:pt idx="55">
                  <c:v>1.9522349999999999</c:v>
                </c:pt>
                <c:pt idx="56">
                  <c:v>2.0197440000000002</c:v>
                </c:pt>
                <c:pt idx="57">
                  <c:v>2.0725699999999998</c:v>
                </c:pt>
                <c:pt idx="58">
                  <c:v>2.128835</c:v>
                </c:pt>
                <c:pt idx="59">
                  <c:v>2.1887159999999999</c:v>
                </c:pt>
                <c:pt idx="60">
                  <c:v>2.2496079999999998</c:v>
                </c:pt>
                <c:pt idx="61">
                  <c:v>2.3064140000000002</c:v>
                </c:pt>
                <c:pt idx="62">
                  <c:v>2.3577919999999999</c:v>
                </c:pt>
                <c:pt idx="63">
                  <c:v>2.4024390000000002</c:v>
                </c:pt>
                <c:pt idx="64">
                  <c:v>2.4575109999999998</c:v>
                </c:pt>
                <c:pt idx="65">
                  <c:v>2.5005000000000002</c:v>
                </c:pt>
                <c:pt idx="66">
                  <c:v>2.5475850000000002</c:v>
                </c:pt>
                <c:pt idx="67">
                  <c:v>2.611615</c:v>
                </c:pt>
                <c:pt idx="68">
                  <c:v>2.6729120000000002</c:v>
                </c:pt>
                <c:pt idx="69">
                  <c:v>2.697289</c:v>
                </c:pt>
                <c:pt idx="70">
                  <c:v>2.7348370000000002</c:v>
                </c:pt>
                <c:pt idx="71">
                  <c:v>2.7833260000000002</c:v>
                </c:pt>
                <c:pt idx="72">
                  <c:v>2.83263</c:v>
                </c:pt>
                <c:pt idx="73">
                  <c:v>2.885065</c:v>
                </c:pt>
                <c:pt idx="74">
                  <c:v>2.949649</c:v>
                </c:pt>
                <c:pt idx="75">
                  <c:v>3.0209280000000001</c:v>
                </c:pt>
                <c:pt idx="76">
                  <c:v>3.079882</c:v>
                </c:pt>
                <c:pt idx="77">
                  <c:v>3.1392639999999998</c:v>
                </c:pt>
                <c:pt idx="78">
                  <c:v>3.203843</c:v>
                </c:pt>
                <c:pt idx="79">
                  <c:v>3.2705280000000001</c:v>
                </c:pt>
                <c:pt idx="80">
                  <c:v>3.3446310000000001</c:v>
                </c:pt>
                <c:pt idx="81">
                  <c:v>3.4147020000000001</c:v>
                </c:pt>
                <c:pt idx="82">
                  <c:v>3.47525</c:v>
                </c:pt>
                <c:pt idx="83">
                  <c:v>3.5451510000000002</c:v>
                </c:pt>
                <c:pt idx="84">
                  <c:v>3.6280809999999999</c:v>
                </c:pt>
                <c:pt idx="85">
                  <c:v>3.6982889999999999</c:v>
                </c:pt>
                <c:pt idx="86">
                  <c:v>3.7830699999999999</c:v>
                </c:pt>
                <c:pt idx="87">
                  <c:v>3.8511120000000001</c:v>
                </c:pt>
                <c:pt idx="88">
                  <c:v>3.9167800000000002</c:v>
                </c:pt>
                <c:pt idx="89">
                  <c:v>3.972229</c:v>
                </c:pt>
                <c:pt idx="90">
                  <c:v>4.0391589999999997</c:v>
                </c:pt>
                <c:pt idx="91">
                  <c:v>4.1254590000000002</c:v>
                </c:pt>
                <c:pt idx="92">
                  <c:v>4.1830150000000001</c:v>
                </c:pt>
                <c:pt idx="93">
                  <c:v>4.2281769999999996</c:v>
                </c:pt>
                <c:pt idx="94">
                  <c:v>4.2897660000000002</c:v>
                </c:pt>
                <c:pt idx="95">
                  <c:v>4.3551010000000003</c:v>
                </c:pt>
                <c:pt idx="96">
                  <c:v>4.4182750000000004</c:v>
                </c:pt>
                <c:pt idx="97">
                  <c:v>4.4854260000000004</c:v>
                </c:pt>
                <c:pt idx="98">
                  <c:v>4.5398719999999999</c:v>
                </c:pt>
                <c:pt idx="99">
                  <c:v>4.6215659999999996</c:v>
                </c:pt>
                <c:pt idx="100">
                  <c:v>4.6764539999999997</c:v>
                </c:pt>
                <c:pt idx="101">
                  <c:v>4.7398259999999999</c:v>
                </c:pt>
                <c:pt idx="102">
                  <c:v>4.8230440000000003</c:v>
                </c:pt>
                <c:pt idx="103">
                  <c:v>4.8950829999999996</c:v>
                </c:pt>
                <c:pt idx="104">
                  <c:v>4.9696199999999999</c:v>
                </c:pt>
                <c:pt idx="105">
                  <c:v>5.0488710000000001</c:v>
                </c:pt>
                <c:pt idx="106">
                  <c:v>5.1345809999999998</c:v>
                </c:pt>
                <c:pt idx="107">
                  <c:v>5.191287</c:v>
                </c:pt>
                <c:pt idx="108">
                  <c:v>5.2658060000000004</c:v>
                </c:pt>
                <c:pt idx="109">
                  <c:v>5.3311999999999999</c:v>
                </c:pt>
                <c:pt idx="110">
                  <c:v>5.4212639999999999</c:v>
                </c:pt>
                <c:pt idx="111">
                  <c:v>5.490818</c:v>
                </c:pt>
                <c:pt idx="112">
                  <c:v>5.5430029999999997</c:v>
                </c:pt>
                <c:pt idx="113">
                  <c:v>5.6167619999999996</c:v>
                </c:pt>
                <c:pt idx="114">
                  <c:v>5.7024319999999999</c:v>
                </c:pt>
                <c:pt idx="115">
                  <c:v>5.7603140000000002</c:v>
                </c:pt>
                <c:pt idx="116">
                  <c:v>5.8049210000000002</c:v>
                </c:pt>
                <c:pt idx="117">
                  <c:v>5.8463310000000002</c:v>
                </c:pt>
                <c:pt idx="118">
                  <c:v>5.9334619999999996</c:v>
                </c:pt>
                <c:pt idx="119">
                  <c:v>5.9975800000000001</c:v>
                </c:pt>
                <c:pt idx="120">
                  <c:v>6.075304</c:v>
                </c:pt>
                <c:pt idx="121">
                  <c:v>6.1436500000000001</c:v>
                </c:pt>
                <c:pt idx="122">
                  <c:v>6.2212779999999999</c:v>
                </c:pt>
                <c:pt idx="123">
                  <c:v>6.2831380000000001</c:v>
                </c:pt>
                <c:pt idx="124">
                  <c:v>6.3613559999999998</c:v>
                </c:pt>
                <c:pt idx="125">
                  <c:v>6.4030670000000001</c:v>
                </c:pt>
                <c:pt idx="126">
                  <c:v>6.4616020000000001</c:v>
                </c:pt>
                <c:pt idx="127">
                  <c:v>6.529312</c:v>
                </c:pt>
                <c:pt idx="128">
                  <c:v>6.5681520000000004</c:v>
                </c:pt>
                <c:pt idx="129">
                  <c:v>6.6134300000000001</c:v>
                </c:pt>
                <c:pt idx="130">
                  <c:v>6.6711229999999997</c:v>
                </c:pt>
                <c:pt idx="131">
                  <c:v>6.7427770000000002</c:v>
                </c:pt>
                <c:pt idx="132">
                  <c:v>6.799328</c:v>
                </c:pt>
                <c:pt idx="133">
                  <c:v>6.8666489999999998</c:v>
                </c:pt>
                <c:pt idx="134">
                  <c:v>6.9659760000000004</c:v>
                </c:pt>
                <c:pt idx="135">
                  <c:v>7.0003409999999997</c:v>
                </c:pt>
                <c:pt idx="136">
                  <c:v>7.0703560000000003</c:v>
                </c:pt>
                <c:pt idx="137">
                  <c:v>7.1211679999999999</c:v>
                </c:pt>
                <c:pt idx="138">
                  <c:v>7.159986</c:v>
                </c:pt>
                <c:pt idx="139">
                  <c:v>7.2494779999999999</c:v>
                </c:pt>
                <c:pt idx="140">
                  <c:v>7.3244300000000004</c:v>
                </c:pt>
                <c:pt idx="141">
                  <c:v>7.3749479999999998</c:v>
                </c:pt>
                <c:pt idx="142">
                  <c:v>7.3942639999999997</c:v>
                </c:pt>
                <c:pt idx="143">
                  <c:v>7.4613379999999996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'1'!$L$16</c:f>
              <c:strCache>
                <c:ptCount val="1"/>
                <c:pt idx="0">
                  <c:v>TP0002000H09 6.10nM</c:v>
                </c:pt>
              </c:strCache>
            </c:strRef>
          </c:tx>
          <c:marker>
            <c:symbol val="none"/>
          </c:marker>
          <c:xVal>
            <c:numRef>
              <c:f>'1'!$B$24:$B$178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'1'!$L$24:$L$178</c:f>
              <c:numCache>
                <c:formatCode>General</c:formatCode>
                <c:ptCount val="155"/>
                <c:pt idx="0">
                  <c:v>0.189999</c:v>
                </c:pt>
                <c:pt idx="1">
                  <c:v>0.22917899999999999</c:v>
                </c:pt>
                <c:pt idx="2">
                  <c:v>0.240424</c:v>
                </c:pt>
                <c:pt idx="3">
                  <c:v>0.25847999999999999</c:v>
                </c:pt>
                <c:pt idx="4">
                  <c:v>0.26863599999999999</c:v>
                </c:pt>
                <c:pt idx="5">
                  <c:v>0.281669</c:v>
                </c:pt>
                <c:pt idx="6">
                  <c:v>0.303317</c:v>
                </c:pt>
                <c:pt idx="7">
                  <c:v>0.32514799999999999</c:v>
                </c:pt>
                <c:pt idx="8">
                  <c:v>0.35663899999999998</c:v>
                </c:pt>
                <c:pt idx="9">
                  <c:v>0.38888400000000001</c:v>
                </c:pt>
                <c:pt idx="10">
                  <c:v>0.43159199999999998</c:v>
                </c:pt>
                <c:pt idx="11">
                  <c:v>0.46723500000000001</c:v>
                </c:pt>
                <c:pt idx="12">
                  <c:v>0.50716700000000003</c:v>
                </c:pt>
                <c:pt idx="13">
                  <c:v>0.54381000000000002</c:v>
                </c:pt>
                <c:pt idx="14">
                  <c:v>0.58069400000000004</c:v>
                </c:pt>
                <c:pt idx="15">
                  <c:v>0.61920699999999995</c:v>
                </c:pt>
                <c:pt idx="16">
                  <c:v>0.66121099999999999</c:v>
                </c:pt>
                <c:pt idx="17">
                  <c:v>0.69669300000000001</c:v>
                </c:pt>
                <c:pt idx="18">
                  <c:v>0.73660599999999998</c:v>
                </c:pt>
                <c:pt idx="19">
                  <c:v>0.78418100000000002</c:v>
                </c:pt>
                <c:pt idx="20">
                  <c:v>0.83079899999999995</c:v>
                </c:pt>
                <c:pt idx="21">
                  <c:v>0.88356299999999999</c:v>
                </c:pt>
                <c:pt idx="22">
                  <c:v>0.94265399999999999</c:v>
                </c:pt>
                <c:pt idx="23">
                  <c:v>1</c:v>
                </c:pt>
                <c:pt idx="24">
                  <c:v>1.020033</c:v>
                </c:pt>
                <c:pt idx="25">
                  <c:v>1.0830360000000001</c:v>
                </c:pt>
                <c:pt idx="26">
                  <c:v>1.064395</c:v>
                </c:pt>
                <c:pt idx="27">
                  <c:v>1.094346</c:v>
                </c:pt>
                <c:pt idx="28">
                  <c:v>1.051315</c:v>
                </c:pt>
                <c:pt idx="29">
                  <c:v>1.054584</c:v>
                </c:pt>
                <c:pt idx="30">
                  <c:v>1.063123</c:v>
                </c:pt>
                <c:pt idx="31">
                  <c:v>1.062092</c:v>
                </c:pt>
                <c:pt idx="32">
                  <c:v>1.0648919999999999</c:v>
                </c:pt>
                <c:pt idx="33">
                  <c:v>1.065099</c:v>
                </c:pt>
                <c:pt idx="34">
                  <c:v>1.0763309999999999</c:v>
                </c:pt>
                <c:pt idx="35">
                  <c:v>1.088022</c:v>
                </c:pt>
                <c:pt idx="36">
                  <c:v>1.0985640000000001</c:v>
                </c:pt>
                <c:pt idx="37">
                  <c:v>1.120733</c:v>
                </c:pt>
                <c:pt idx="38">
                  <c:v>1.1446339999999999</c:v>
                </c:pt>
                <c:pt idx="39">
                  <c:v>1.164609</c:v>
                </c:pt>
                <c:pt idx="40">
                  <c:v>1.186661</c:v>
                </c:pt>
                <c:pt idx="41">
                  <c:v>1.20685</c:v>
                </c:pt>
                <c:pt idx="42">
                  <c:v>1.2208140000000001</c:v>
                </c:pt>
                <c:pt idx="43">
                  <c:v>1.2393160000000001</c:v>
                </c:pt>
                <c:pt idx="44">
                  <c:v>1.3163800000000001</c:v>
                </c:pt>
                <c:pt idx="45">
                  <c:v>1.3670169999999999</c:v>
                </c:pt>
                <c:pt idx="46">
                  <c:v>1.424094</c:v>
                </c:pt>
                <c:pt idx="47">
                  <c:v>1.4794179999999999</c:v>
                </c:pt>
                <c:pt idx="48">
                  <c:v>1.5237000000000001</c:v>
                </c:pt>
                <c:pt idx="49">
                  <c:v>1.574803</c:v>
                </c:pt>
                <c:pt idx="50">
                  <c:v>1.620458</c:v>
                </c:pt>
                <c:pt idx="51">
                  <c:v>1.672588</c:v>
                </c:pt>
                <c:pt idx="52">
                  <c:v>1.7142280000000001</c:v>
                </c:pt>
                <c:pt idx="53">
                  <c:v>1.767137</c:v>
                </c:pt>
                <c:pt idx="54">
                  <c:v>1.8338380000000001</c:v>
                </c:pt>
                <c:pt idx="55">
                  <c:v>1.910547</c:v>
                </c:pt>
                <c:pt idx="56">
                  <c:v>1.9680629999999999</c:v>
                </c:pt>
                <c:pt idx="57">
                  <c:v>2.0270709999999998</c:v>
                </c:pt>
                <c:pt idx="58">
                  <c:v>2.0759210000000001</c:v>
                </c:pt>
                <c:pt idx="59">
                  <c:v>2.1213890000000002</c:v>
                </c:pt>
                <c:pt idx="60">
                  <c:v>2.1647110000000001</c:v>
                </c:pt>
                <c:pt idx="61">
                  <c:v>2.1962060000000001</c:v>
                </c:pt>
                <c:pt idx="62">
                  <c:v>2.25278</c:v>
                </c:pt>
                <c:pt idx="63">
                  <c:v>2.297679</c:v>
                </c:pt>
                <c:pt idx="64">
                  <c:v>2.347458</c:v>
                </c:pt>
                <c:pt idx="65">
                  <c:v>2.3870559999999998</c:v>
                </c:pt>
                <c:pt idx="66">
                  <c:v>2.4241199999999998</c:v>
                </c:pt>
                <c:pt idx="67">
                  <c:v>2.4652799999999999</c:v>
                </c:pt>
                <c:pt idx="68">
                  <c:v>2.5165609999999998</c:v>
                </c:pt>
                <c:pt idx="69">
                  <c:v>2.5664120000000001</c:v>
                </c:pt>
                <c:pt idx="70">
                  <c:v>2.622452</c:v>
                </c:pt>
                <c:pt idx="71">
                  <c:v>2.676739</c:v>
                </c:pt>
                <c:pt idx="72">
                  <c:v>2.7293599999999998</c:v>
                </c:pt>
                <c:pt idx="73">
                  <c:v>2.7847719999999998</c:v>
                </c:pt>
                <c:pt idx="74">
                  <c:v>2.8358569999999999</c:v>
                </c:pt>
                <c:pt idx="75">
                  <c:v>2.8805010000000002</c:v>
                </c:pt>
                <c:pt idx="76">
                  <c:v>2.9333879999999999</c:v>
                </c:pt>
                <c:pt idx="77">
                  <c:v>2.9694090000000002</c:v>
                </c:pt>
                <c:pt idx="78">
                  <c:v>3.0239500000000001</c:v>
                </c:pt>
                <c:pt idx="79">
                  <c:v>3.0923120000000002</c:v>
                </c:pt>
                <c:pt idx="80">
                  <c:v>3.1443150000000002</c:v>
                </c:pt>
                <c:pt idx="81">
                  <c:v>3.2141600000000001</c:v>
                </c:pt>
                <c:pt idx="82">
                  <c:v>3.2750520000000001</c:v>
                </c:pt>
                <c:pt idx="83">
                  <c:v>3.3459029999999998</c:v>
                </c:pt>
                <c:pt idx="84">
                  <c:v>3.3944960000000002</c:v>
                </c:pt>
                <c:pt idx="85">
                  <c:v>3.4481860000000002</c:v>
                </c:pt>
                <c:pt idx="86">
                  <c:v>3.5170089999999998</c:v>
                </c:pt>
                <c:pt idx="87">
                  <c:v>3.5672630000000001</c:v>
                </c:pt>
                <c:pt idx="88">
                  <c:v>3.6281819999999998</c:v>
                </c:pt>
                <c:pt idx="89">
                  <c:v>3.6808239999999999</c:v>
                </c:pt>
                <c:pt idx="90">
                  <c:v>3.7353130000000001</c:v>
                </c:pt>
                <c:pt idx="91">
                  <c:v>3.7956159999999999</c:v>
                </c:pt>
                <c:pt idx="92">
                  <c:v>3.8399860000000001</c:v>
                </c:pt>
                <c:pt idx="93">
                  <c:v>3.907699</c:v>
                </c:pt>
                <c:pt idx="94">
                  <c:v>3.9604210000000002</c:v>
                </c:pt>
                <c:pt idx="95">
                  <c:v>4.0187840000000001</c:v>
                </c:pt>
                <c:pt idx="96">
                  <c:v>4.0722500000000004</c:v>
                </c:pt>
                <c:pt idx="97">
                  <c:v>4.14018</c:v>
                </c:pt>
                <c:pt idx="98">
                  <c:v>4.1758600000000001</c:v>
                </c:pt>
                <c:pt idx="99">
                  <c:v>4.2252190000000001</c:v>
                </c:pt>
                <c:pt idx="100">
                  <c:v>4.279865</c:v>
                </c:pt>
                <c:pt idx="101">
                  <c:v>4.3442509999999999</c:v>
                </c:pt>
                <c:pt idx="102">
                  <c:v>4.4174319999999998</c:v>
                </c:pt>
                <c:pt idx="103">
                  <c:v>4.4818540000000002</c:v>
                </c:pt>
                <c:pt idx="104">
                  <c:v>4.5458299999999996</c:v>
                </c:pt>
                <c:pt idx="105">
                  <c:v>4.6072499999999996</c:v>
                </c:pt>
                <c:pt idx="106">
                  <c:v>4.6863530000000004</c:v>
                </c:pt>
                <c:pt idx="107">
                  <c:v>4.7467050000000004</c:v>
                </c:pt>
                <c:pt idx="108">
                  <c:v>4.8031839999999999</c:v>
                </c:pt>
                <c:pt idx="109">
                  <c:v>4.8677700000000002</c:v>
                </c:pt>
                <c:pt idx="110">
                  <c:v>4.9081530000000004</c:v>
                </c:pt>
                <c:pt idx="111">
                  <c:v>4.9706780000000004</c:v>
                </c:pt>
                <c:pt idx="112">
                  <c:v>5.0464200000000003</c:v>
                </c:pt>
                <c:pt idx="113">
                  <c:v>5.129766</c:v>
                </c:pt>
                <c:pt idx="114">
                  <c:v>5.164218</c:v>
                </c:pt>
                <c:pt idx="115">
                  <c:v>5.2046599999999996</c:v>
                </c:pt>
                <c:pt idx="116">
                  <c:v>5.2751299999999999</c:v>
                </c:pt>
                <c:pt idx="117">
                  <c:v>5.332738</c:v>
                </c:pt>
                <c:pt idx="118">
                  <c:v>5.3856580000000003</c:v>
                </c:pt>
                <c:pt idx="119">
                  <c:v>5.4688970000000001</c:v>
                </c:pt>
                <c:pt idx="120">
                  <c:v>5.5022820000000001</c:v>
                </c:pt>
                <c:pt idx="121">
                  <c:v>5.5188040000000003</c:v>
                </c:pt>
                <c:pt idx="122">
                  <c:v>5.6148540000000002</c:v>
                </c:pt>
                <c:pt idx="123">
                  <c:v>5.6998680000000004</c:v>
                </c:pt>
                <c:pt idx="124">
                  <c:v>5.7450729999999997</c:v>
                </c:pt>
                <c:pt idx="125">
                  <c:v>5.7779129999999999</c:v>
                </c:pt>
                <c:pt idx="126">
                  <c:v>5.8307700000000002</c:v>
                </c:pt>
                <c:pt idx="127">
                  <c:v>5.9027760000000002</c:v>
                </c:pt>
                <c:pt idx="128">
                  <c:v>5.9435180000000001</c:v>
                </c:pt>
                <c:pt idx="129">
                  <c:v>5.9725780000000004</c:v>
                </c:pt>
                <c:pt idx="130">
                  <c:v>6.0279949999999998</c:v>
                </c:pt>
                <c:pt idx="131">
                  <c:v>6.0865309999999999</c:v>
                </c:pt>
                <c:pt idx="132">
                  <c:v>6.1406729999999996</c:v>
                </c:pt>
                <c:pt idx="133">
                  <c:v>6.2311139999999998</c:v>
                </c:pt>
                <c:pt idx="134">
                  <c:v>6.2626869999999997</c:v>
                </c:pt>
                <c:pt idx="135">
                  <c:v>6.326702</c:v>
                </c:pt>
                <c:pt idx="136">
                  <c:v>6.3572119999999996</c:v>
                </c:pt>
                <c:pt idx="137">
                  <c:v>6.4153549999999999</c:v>
                </c:pt>
                <c:pt idx="138">
                  <c:v>6.4951140000000001</c:v>
                </c:pt>
                <c:pt idx="139">
                  <c:v>6.5522590000000003</c:v>
                </c:pt>
                <c:pt idx="140">
                  <c:v>6.5975330000000003</c:v>
                </c:pt>
                <c:pt idx="141">
                  <c:v>6.6225300000000002</c:v>
                </c:pt>
                <c:pt idx="142">
                  <c:v>6.6452309999999999</c:v>
                </c:pt>
                <c:pt idx="143">
                  <c:v>6.6775479999999998</c:v>
                </c:pt>
              </c:numCache>
            </c:numRef>
          </c:yVal>
          <c:smooth val="1"/>
        </c:ser>
        <c:axId val="92715264"/>
        <c:axId val="93004160"/>
      </c:scatterChart>
      <c:valAx>
        <c:axId val="92715264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1200" b="1" i="0" baseline="0">
                    <a:effectLst/>
                  </a:rPr>
                  <a:t>Exposure Time (hrs; T0=dosing)</a:t>
                </a:r>
                <a:endParaRPr lang="en-US" sz="700">
                  <a:effectLst/>
                </a:endParaRPr>
              </a:p>
            </c:rich>
          </c:tx>
        </c:title>
        <c:numFmt formatCode="General" sourceLinked="1"/>
        <c:tickLblPos val="nextTo"/>
        <c:crossAx val="93004160"/>
        <c:crosses val="autoZero"/>
        <c:crossBetween val="midCat"/>
      </c:valAx>
      <c:valAx>
        <c:axId val="9300416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3.762935461014906E-2"/>
              <c:y val="0.15202719451735225"/>
            </c:manualLayout>
          </c:layout>
        </c:title>
        <c:numFmt formatCode="General" sourceLinked="1"/>
        <c:tickLblPos val="nextTo"/>
        <c:crossAx val="92715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22260292777278"/>
          <c:y val="8.1414041994750663E-2"/>
          <c:w val="0.21304099539858776"/>
          <c:h val="0.63346821230679584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'2'!$A$13</c:f>
          <c:strCache>
            <c:ptCount val="1"/>
            <c:pt idx="0">
              <c:v>BLANK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515452767776469E-2"/>
          <c:y val="5.1955641565692365E-2"/>
          <c:w val="0.7646180070181644"/>
          <c:h val="0.75125834042032613"/>
        </c:manualLayout>
      </c:layout>
      <c:scatterChart>
        <c:scatterStyle val="smoothMarker"/>
        <c:ser>
          <c:idx val="0"/>
          <c:order val="0"/>
          <c:tx>
            <c:strRef>
              <c:f>'2'!$C$17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plus>
            <c:minus>
              <c:numRef>
                <c:f>'2'!$N$24:$N$178</c:f>
                <c:numCache>
                  <c:formatCode>General</c:formatCode>
                  <c:ptCount val="155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</c:numCache>
              </c:numRef>
            </c:minus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'2'!$O$24:$O$178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plus>
            <c:minus>
              <c:numRef>
                <c:f>'2'!$O$24:$O$178</c:f>
                <c:numCache>
                  <c:formatCode>General</c:formatCode>
                  <c:ptCount val="155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'2'!$E$24:$E$178</c:f>
              <c:numCache>
                <c:formatCode>General</c:formatCode>
                <c:ptCount val="155"/>
                <c:pt idx="0">
                  <c:v>0.18997700000000001</c:v>
                </c:pt>
                <c:pt idx="1">
                  <c:v>0.25673699999999999</c:v>
                </c:pt>
                <c:pt idx="2">
                  <c:v>0.257857</c:v>
                </c:pt>
                <c:pt idx="3">
                  <c:v>0.27194200000000002</c:v>
                </c:pt>
                <c:pt idx="4">
                  <c:v>0.27710099999999999</c:v>
                </c:pt>
                <c:pt idx="5">
                  <c:v>0.291514</c:v>
                </c:pt>
                <c:pt idx="6">
                  <c:v>0.30403400000000003</c:v>
                </c:pt>
                <c:pt idx="7">
                  <c:v>0.32428600000000002</c:v>
                </c:pt>
                <c:pt idx="8">
                  <c:v>0.35735600000000001</c:v>
                </c:pt>
                <c:pt idx="9">
                  <c:v>0.38880500000000001</c:v>
                </c:pt>
                <c:pt idx="10">
                  <c:v>0.42329800000000001</c:v>
                </c:pt>
                <c:pt idx="11">
                  <c:v>0.46181899999999998</c:v>
                </c:pt>
                <c:pt idx="12">
                  <c:v>0.49772499999999997</c:v>
                </c:pt>
                <c:pt idx="13">
                  <c:v>0.53632899999999994</c:v>
                </c:pt>
                <c:pt idx="14">
                  <c:v>0.57122099999999998</c:v>
                </c:pt>
                <c:pt idx="15">
                  <c:v>0.61032600000000004</c:v>
                </c:pt>
                <c:pt idx="16">
                  <c:v>0.64807000000000003</c:v>
                </c:pt>
                <c:pt idx="17">
                  <c:v>0.69011999999999996</c:v>
                </c:pt>
                <c:pt idx="18">
                  <c:v>0.73363400000000001</c:v>
                </c:pt>
                <c:pt idx="19">
                  <c:v>0.77295100000000005</c:v>
                </c:pt>
                <c:pt idx="20">
                  <c:v>0.82149700000000003</c:v>
                </c:pt>
                <c:pt idx="21">
                  <c:v>0.878807</c:v>
                </c:pt>
                <c:pt idx="22">
                  <c:v>0.94763200000000003</c:v>
                </c:pt>
                <c:pt idx="23">
                  <c:v>1</c:v>
                </c:pt>
                <c:pt idx="24">
                  <c:v>1.0161260000000001</c:v>
                </c:pt>
                <c:pt idx="25">
                  <c:v>1.0852649999999999</c:v>
                </c:pt>
                <c:pt idx="26">
                  <c:v>1.049938</c:v>
                </c:pt>
                <c:pt idx="27">
                  <c:v>1.0740209999999999</c:v>
                </c:pt>
                <c:pt idx="28">
                  <c:v>1.0625960000000001</c:v>
                </c:pt>
                <c:pt idx="29">
                  <c:v>1.0348679999999999</c:v>
                </c:pt>
                <c:pt idx="30">
                  <c:v>1.0244409999999999</c:v>
                </c:pt>
                <c:pt idx="31">
                  <c:v>1.0328580000000001</c:v>
                </c:pt>
                <c:pt idx="32">
                  <c:v>1.0321359999999999</c:v>
                </c:pt>
                <c:pt idx="33">
                  <c:v>1.035059</c:v>
                </c:pt>
                <c:pt idx="34">
                  <c:v>1.0387740000000001</c:v>
                </c:pt>
                <c:pt idx="35">
                  <c:v>1.046071</c:v>
                </c:pt>
                <c:pt idx="36">
                  <c:v>1.053798</c:v>
                </c:pt>
                <c:pt idx="37">
                  <c:v>1.0642320000000001</c:v>
                </c:pt>
                <c:pt idx="38">
                  <c:v>1.0736239999999999</c:v>
                </c:pt>
                <c:pt idx="39">
                  <c:v>1.092006</c:v>
                </c:pt>
                <c:pt idx="40">
                  <c:v>1.100549</c:v>
                </c:pt>
                <c:pt idx="41">
                  <c:v>1.1137269999999999</c:v>
                </c:pt>
                <c:pt idx="42">
                  <c:v>1.12767</c:v>
                </c:pt>
                <c:pt idx="43">
                  <c:v>1.143448</c:v>
                </c:pt>
                <c:pt idx="44">
                  <c:v>1.1986520000000001</c:v>
                </c:pt>
                <c:pt idx="45">
                  <c:v>1.2499119999999999</c:v>
                </c:pt>
                <c:pt idx="46">
                  <c:v>1.296125</c:v>
                </c:pt>
                <c:pt idx="47">
                  <c:v>1.343599</c:v>
                </c:pt>
                <c:pt idx="48">
                  <c:v>1.5415700000000001</c:v>
                </c:pt>
                <c:pt idx="49">
                  <c:v>1.5620099999999999</c:v>
                </c:pt>
                <c:pt idx="50">
                  <c:v>1.640622</c:v>
                </c:pt>
                <c:pt idx="51">
                  <c:v>1.707028</c:v>
                </c:pt>
                <c:pt idx="52">
                  <c:v>1.753172</c:v>
                </c:pt>
                <c:pt idx="53">
                  <c:v>1.791776</c:v>
                </c:pt>
                <c:pt idx="54">
                  <c:v>1.8376589999999999</c:v>
                </c:pt>
                <c:pt idx="55">
                  <c:v>1.8895630000000001</c:v>
                </c:pt>
                <c:pt idx="56">
                  <c:v>1.936348</c:v>
                </c:pt>
                <c:pt idx="57">
                  <c:v>1.9944040000000001</c:v>
                </c:pt>
                <c:pt idx="58">
                  <c:v>2.0428099999999998</c:v>
                </c:pt>
                <c:pt idx="59">
                  <c:v>2.0911330000000001</c:v>
                </c:pt>
                <c:pt idx="60">
                  <c:v>2.127729</c:v>
                </c:pt>
                <c:pt idx="61">
                  <c:v>2.1899259999999998</c:v>
                </c:pt>
                <c:pt idx="62">
                  <c:v>2.2411620000000001</c:v>
                </c:pt>
                <c:pt idx="63">
                  <c:v>2.2952210000000002</c:v>
                </c:pt>
                <c:pt idx="64">
                  <c:v>2.3349639999999998</c:v>
                </c:pt>
                <c:pt idx="65">
                  <c:v>2.3897949999999999</c:v>
                </c:pt>
                <c:pt idx="66">
                  <c:v>2.4163739999999998</c:v>
                </c:pt>
                <c:pt idx="67">
                  <c:v>2.4613499999999999</c:v>
                </c:pt>
                <c:pt idx="68">
                  <c:v>2.5229970000000002</c:v>
                </c:pt>
                <c:pt idx="69">
                  <c:v>2.5669360000000001</c:v>
                </c:pt>
                <c:pt idx="70">
                  <c:v>2.6100300000000001</c:v>
                </c:pt>
                <c:pt idx="71">
                  <c:v>2.6703030000000001</c:v>
                </c:pt>
                <c:pt idx="72">
                  <c:v>2.7147380000000001</c:v>
                </c:pt>
                <c:pt idx="73">
                  <c:v>2.7658480000000001</c:v>
                </c:pt>
                <c:pt idx="74">
                  <c:v>2.818022</c:v>
                </c:pt>
                <c:pt idx="75">
                  <c:v>2.8848820000000002</c:v>
                </c:pt>
                <c:pt idx="76">
                  <c:v>2.94503</c:v>
                </c:pt>
                <c:pt idx="77">
                  <c:v>3.00149</c:v>
                </c:pt>
                <c:pt idx="78">
                  <c:v>3.0453800000000002</c:v>
                </c:pt>
                <c:pt idx="79">
                  <c:v>3.1116790000000001</c:v>
                </c:pt>
                <c:pt idx="80">
                  <c:v>3.1583860000000001</c:v>
                </c:pt>
                <c:pt idx="81">
                  <c:v>3.212275</c:v>
                </c:pt>
                <c:pt idx="82">
                  <c:v>3.2886419999999998</c:v>
                </c:pt>
                <c:pt idx="83">
                  <c:v>3.3768449999999999</c:v>
                </c:pt>
                <c:pt idx="84">
                  <c:v>3.4504389999999998</c:v>
                </c:pt>
                <c:pt idx="85">
                  <c:v>3.5229659999999998</c:v>
                </c:pt>
                <c:pt idx="86">
                  <c:v>3.5845159999999998</c:v>
                </c:pt>
                <c:pt idx="87">
                  <c:v>3.66553</c:v>
                </c:pt>
                <c:pt idx="88">
                  <c:v>3.7107130000000002</c:v>
                </c:pt>
                <c:pt idx="89">
                  <c:v>3.7756470000000002</c:v>
                </c:pt>
                <c:pt idx="90">
                  <c:v>3.8440470000000002</c:v>
                </c:pt>
                <c:pt idx="91">
                  <c:v>3.8884180000000002</c:v>
                </c:pt>
                <c:pt idx="92">
                  <c:v>3.9372029999999998</c:v>
                </c:pt>
                <c:pt idx="93">
                  <c:v>4.0139810000000002</c:v>
                </c:pt>
                <c:pt idx="94">
                  <c:v>4.0848129999999996</c:v>
                </c:pt>
                <c:pt idx="95">
                  <c:v>4.1227679999999998</c:v>
                </c:pt>
                <c:pt idx="96">
                  <c:v>4.1942339999999998</c:v>
                </c:pt>
                <c:pt idx="97">
                  <c:v>4.2448240000000004</c:v>
                </c:pt>
                <c:pt idx="98">
                  <c:v>4.3215269999999997</c:v>
                </c:pt>
                <c:pt idx="99">
                  <c:v>4.3780679999999998</c:v>
                </c:pt>
                <c:pt idx="100">
                  <c:v>4.4205889999999997</c:v>
                </c:pt>
                <c:pt idx="101">
                  <c:v>4.4507859999999999</c:v>
                </c:pt>
                <c:pt idx="102">
                  <c:v>4.5496030000000003</c:v>
                </c:pt>
                <c:pt idx="103">
                  <c:v>4.6010080000000002</c:v>
                </c:pt>
                <c:pt idx="104">
                  <c:v>4.6617810000000004</c:v>
                </c:pt>
                <c:pt idx="105">
                  <c:v>4.7357889999999996</c:v>
                </c:pt>
                <c:pt idx="106">
                  <c:v>4.7893179999999997</c:v>
                </c:pt>
                <c:pt idx="107">
                  <c:v>4.8348310000000003</c:v>
                </c:pt>
                <c:pt idx="108">
                  <c:v>4.9196359999999997</c:v>
                </c:pt>
                <c:pt idx="109">
                  <c:v>5.007307</c:v>
                </c:pt>
                <c:pt idx="110">
                  <c:v>5.0729470000000001</c:v>
                </c:pt>
                <c:pt idx="111">
                  <c:v>5.1274879999999996</c:v>
                </c:pt>
                <c:pt idx="112">
                  <c:v>5.1967140000000001</c:v>
                </c:pt>
                <c:pt idx="113">
                  <c:v>5.261469</c:v>
                </c:pt>
                <c:pt idx="114">
                  <c:v>5.3171609999999996</c:v>
                </c:pt>
                <c:pt idx="115">
                  <c:v>5.3733380000000004</c:v>
                </c:pt>
                <c:pt idx="116">
                  <c:v>5.4528850000000002</c:v>
                </c:pt>
                <c:pt idx="117">
                  <c:v>5.5042780000000002</c:v>
                </c:pt>
                <c:pt idx="118">
                  <c:v>5.5689270000000004</c:v>
                </c:pt>
                <c:pt idx="119">
                  <c:v>5.650741</c:v>
                </c:pt>
                <c:pt idx="120">
                  <c:v>5.7098089999999999</c:v>
                </c:pt>
                <c:pt idx="121">
                  <c:v>5.7410959999999998</c:v>
                </c:pt>
                <c:pt idx="122">
                  <c:v>5.8162149999999997</c:v>
                </c:pt>
                <c:pt idx="123">
                  <c:v>5.8534110000000004</c:v>
                </c:pt>
                <c:pt idx="124">
                  <c:v>5.922682</c:v>
                </c:pt>
                <c:pt idx="125">
                  <c:v>5.9821689999999998</c:v>
                </c:pt>
                <c:pt idx="126">
                  <c:v>6.04284</c:v>
                </c:pt>
                <c:pt idx="127">
                  <c:v>6.1038540000000001</c:v>
                </c:pt>
                <c:pt idx="128">
                  <c:v>6.1602030000000001</c:v>
                </c:pt>
                <c:pt idx="129">
                  <c:v>6.2047660000000002</c:v>
                </c:pt>
                <c:pt idx="130">
                  <c:v>6.2721049999999998</c:v>
                </c:pt>
                <c:pt idx="131">
                  <c:v>6.3059960000000004</c:v>
                </c:pt>
                <c:pt idx="132">
                  <c:v>6.3509450000000003</c:v>
                </c:pt>
                <c:pt idx="133">
                  <c:v>6.4062409999999996</c:v>
                </c:pt>
                <c:pt idx="134">
                  <c:v>6.4373389999999997</c:v>
                </c:pt>
                <c:pt idx="135">
                  <c:v>6.4794840000000002</c:v>
                </c:pt>
                <c:pt idx="136">
                  <c:v>6.5270229999999998</c:v>
                </c:pt>
                <c:pt idx="137">
                  <c:v>6.5819830000000001</c:v>
                </c:pt>
                <c:pt idx="138">
                  <c:v>6.6368049999999998</c:v>
                </c:pt>
                <c:pt idx="139">
                  <c:v>6.705552</c:v>
                </c:pt>
                <c:pt idx="140">
                  <c:v>6.7558249999999997</c:v>
                </c:pt>
                <c:pt idx="141">
                  <c:v>6.8052260000000002</c:v>
                </c:pt>
                <c:pt idx="142">
                  <c:v>6.8521359999999998</c:v>
                </c:pt>
                <c:pt idx="143">
                  <c:v>6.8801800000000002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'2'!$F$24:$F$178</c:f>
              <c:numCache>
                <c:formatCode>General</c:formatCode>
                <c:ptCount val="155"/>
                <c:pt idx="0">
                  <c:v>0.190109</c:v>
                </c:pt>
                <c:pt idx="1">
                  <c:v>0.25325399999999998</c:v>
                </c:pt>
                <c:pt idx="2">
                  <c:v>0.26508900000000002</c:v>
                </c:pt>
                <c:pt idx="3">
                  <c:v>0.27967599999999998</c:v>
                </c:pt>
                <c:pt idx="4">
                  <c:v>0.28671600000000003</c:v>
                </c:pt>
                <c:pt idx="5">
                  <c:v>0.29860799999999998</c:v>
                </c:pt>
                <c:pt idx="6">
                  <c:v>0.31664999999999999</c:v>
                </c:pt>
                <c:pt idx="7">
                  <c:v>0.33877299999999999</c:v>
                </c:pt>
                <c:pt idx="8">
                  <c:v>0.367475</c:v>
                </c:pt>
                <c:pt idx="9">
                  <c:v>0.40265499999999999</c:v>
                </c:pt>
                <c:pt idx="10">
                  <c:v>0.44039600000000001</c:v>
                </c:pt>
                <c:pt idx="11">
                  <c:v>0.47962399999999999</c:v>
                </c:pt>
                <c:pt idx="12">
                  <c:v>0.52172600000000002</c:v>
                </c:pt>
                <c:pt idx="13">
                  <c:v>0.554701</c:v>
                </c:pt>
                <c:pt idx="14">
                  <c:v>0.59612399999999999</c:v>
                </c:pt>
                <c:pt idx="15">
                  <c:v>0.63482000000000005</c:v>
                </c:pt>
                <c:pt idx="16">
                  <c:v>0.66963899999999998</c:v>
                </c:pt>
                <c:pt idx="17">
                  <c:v>0.70653999999999995</c:v>
                </c:pt>
                <c:pt idx="18">
                  <c:v>0.75324100000000005</c:v>
                </c:pt>
                <c:pt idx="19">
                  <c:v>0.79553499999999999</c:v>
                </c:pt>
                <c:pt idx="20">
                  <c:v>0.84457800000000005</c:v>
                </c:pt>
                <c:pt idx="21">
                  <c:v>0.89967799999999998</c:v>
                </c:pt>
                <c:pt idx="22">
                  <c:v>0.95129799999999998</c:v>
                </c:pt>
                <c:pt idx="23">
                  <c:v>1</c:v>
                </c:pt>
                <c:pt idx="24">
                  <c:v>1.013606</c:v>
                </c:pt>
                <c:pt idx="25">
                  <c:v>1.0789040000000001</c:v>
                </c:pt>
                <c:pt idx="26">
                  <c:v>1.054497</c:v>
                </c:pt>
                <c:pt idx="27">
                  <c:v>1.0847249999999999</c:v>
                </c:pt>
                <c:pt idx="28">
                  <c:v>1.0637449999999999</c:v>
                </c:pt>
                <c:pt idx="29">
                  <c:v>1.039005</c:v>
                </c:pt>
                <c:pt idx="30">
                  <c:v>1.032049</c:v>
                </c:pt>
                <c:pt idx="31">
                  <c:v>1.0311429999999999</c:v>
                </c:pt>
                <c:pt idx="32">
                  <c:v>1.028869</c:v>
                </c:pt>
                <c:pt idx="33">
                  <c:v>1.0315639999999999</c:v>
                </c:pt>
                <c:pt idx="34">
                  <c:v>1.034697</c:v>
                </c:pt>
                <c:pt idx="35">
                  <c:v>1.048349</c:v>
                </c:pt>
                <c:pt idx="36">
                  <c:v>1.0524420000000001</c:v>
                </c:pt>
                <c:pt idx="37">
                  <c:v>1.06494</c:v>
                </c:pt>
                <c:pt idx="38">
                  <c:v>1.075515</c:v>
                </c:pt>
                <c:pt idx="39">
                  <c:v>1.0887910000000001</c:v>
                </c:pt>
                <c:pt idx="40">
                  <c:v>1.101642</c:v>
                </c:pt>
                <c:pt idx="41">
                  <c:v>1.11446</c:v>
                </c:pt>
                <c:pt idx="42">
                  <c:v>1.130692</c:v>
                </c:pt>
                <c:pt idx="43">
                  <c:v>1.1499140000000001</c:v>
                </c:pt>
                <c:pt idx="44">
                  <c:v>1.1997089999999999</c:v>
                </c:pt>
                <c:pt idx="45">
                  <c:v>1.2559309999999999</c:v>
                </c:pt>
                <c:pt idx="46">
                  <c:v>1.305121</c:v>
                </c:pt>
                <c:pt idx="47">
                  <c:v>1.3454250000000001</c:v>
                </c:pt>
                <c:pt idx="48">
                  <c:v>1.3944080000000001</c:v>
                </c:pt>
                <c:pt idx="49">
                  <c:v>1.5584</c:v>
                </c:pt>
                <c:pt idx="50">
                  <c:v>1.5795680000000001</c:v>
                </c:pt>
                <c:pt idx="51">
                  <c:v>1.6368549999999999</c:v>
                </c:pt>
                <c:pt idx="52">
                  <c:v>1.7170620000000001</c:v>
                </c:pt>
                <c:pt idx="53">
                  <c:v>1.785738</c:v>
                </c:pt>
                <c:pt idx="54">
                  <c:v>1.804262</c:v>
                </c:pt>
                <c:pt idx="55">
                  <c:v>1.8456189999999999</c:v>
                </c:pt>
                <c:pt idx="56">
                  <c:v>1.9465429999999999</c:v>
                </c:pt>
                <c:pt idx="57">
                  <c:v>2.0190540000000001</c:v>
                </c:pt>
                <c:pt idx="58">
                  <c:v>2.0993249999999999</c:v>
                </c:pt>
                <c:pt idx="59">
                  <c:v>2.1513179999999998</c:v>
                </c:pt>
                <c:pt idx="60">
                  <c:v>2.1873930000000001</c:v>
                </c:pt>
                <c:pt idx="61">
                  <c:v>2.213959</c:v>
                </c:pt>
                <c:pt idx="62">
                  <c:v>2.2458979999999999</c:v>
                </c:pt>
                <c:pt idx="63">
                  <c:v>2.288707</c:v>
                </c:pt>
                <c:pt idx="64">
                  <c:v>2.3557860000000002</c:v>
                </c:pt>
                <c:pt idx="65">
                  <c:v>2.4258860000000002</c:v>
                </c:pt>
                <c:pt idx="66">
                  <c:v>2.4836</c:v>
                </c:pt>
                <c:pt idx="67">
                  <c:v>2.5348709999999999</c:v>
                </c:pt>
                <c:pt idx="68">
                  <c:v>2.5698110000000001</c:v>
                </c:pt>
                <c:pt idx="69">
                  <c:v>2.6054279999999999</c:v>
                </c:pt>
                <c:pt idx="70">
                  <c:v>2.6553140000000002</c:v>
                </c:pt>
                <c:pt idx="71">
                  <c:v>2.710277</c:v>
                </c:pt>
                <c:pt idx="72">
                  <c:v>2.756672</c:v>
                </c:pt>
                <c:pt idx="73">
                  <c:v>2.7965810000000002</c:v>
                </c:pt>
                <c:pt idx="74">
                  <c:v>2.8671540000000002</c:v>
                </c:pt>
                <c:pt idx="75">
                  <c:v>2.9169559999999999</c:v>
                </c:pt>
                <c:pt idx="76">
                  <c:v>2.9622060000000001</c:v>
                </c:pt>
                <c:pt idx="77">
                  <c:v>3.0067789999999999</c:v>
                </c:pt>
                <c:pt idx="78">
                  <c:v>3.0604819999999999</c:v>
                </c:pt>
                <c:pt idx="79">
                  <c:v>3.1324999999999998</c:v>
                </c:pt>
                <c:pt idx="80">
                  <c:v>3.2041930000000001</c:v>
                </c:pt>
                <c:pt idx="81">
                  <c:v>3.2670360000000001</c:v>
                </c:pt>
                <c:pt idx="82">
                  <c:v>3.337774</c:v>
                </c:pt>
                <c:pt idx="83">
                  <c:v>3.4101539999999999</c:v>
                </c:pt>
                <c:pt idx="84">
                  <c:v>3.466148</c:v>
                </c:pt>
                <c:pt idx="85">
                  <c:v>3.532654</c:v>
                </c:pt>
                <c:pt idx="86">
                  <c:v>3.5943459999999998</c:v>
                </c:pt>
                <c:pt idx="87">
                  <c:v>3.6571799999999999</c:v>
                </c:pt>
                <c:pt idx="88">
                  <c:v>3.7263829999999998</c:v>
                </c:pt>
                <c:pt idx="89">
                  <c:v>3.8099470000000002</c:v>
                </c:pt>
                <c:pt idx="90">
                  <c:v>3.8630460000000002</c:v>
                </c:pt>
                <c:pt idx="91">
                  <c:v>3.90116</c:v>
                </c:pt>
                <c:pt idx="92">
                  <c:v>3.9707409999999999</c:v>
                </c:pt>
                <c:pt idx="93">
                  <c:v>4.0141340000000003</c:v>
                </c:pt>
                <c:pt idx="94">
                  <c:v>4.0546259999999998</c:v>
                </c:pt>
                <c:pt idx="95">
                  <c:v>4.118239</c:v>
                </c:pt>
                <c:pt idx="96">
                  <c:v>4.1864100000000004</c:v>
                </c:pt>
                <c:pt idx="97">
                  <c:v>4.2851169999999996</c:v>
                </c:pt>
                <c:pt idx="98">
                  <c:v>4.3523269999999998</c:v>
                </c:pt>
                <c:pt idx="99">
                  <c:v>4.40442</c:v>
                </c:pt>
                <c:pt idx="100">
                  <c:v>4.458539</c:v>
                </c:pt>
                <c:pt idx="101">
                  <c:v>4.518173</c:v>
                </c:pt>
                <c:pt idx="102">
                  <c:v>4.6110389999999999</c:v>
                </c:pt>
                <c:pt idx="103">
                  <c:v>4.6799989999999996</c:v>
                </c:pt>
                <c:pt idx="104">
                  <c:v>4.7303709999999999</c:v>
                </c:pt>
                <c:pt idx="105">
                  <c:v>4.8014109999999999</c:v>
                </c:pt>
                <c:pt idx="106">
                  <c:v>4.8845960000000002</c:v>
                </c:pt>
                <c:pt idx="107">
                  <c:v>4.9586230000000002</c:v>
                </c:pt>
                <c:pt idx="108">
                  <c:v>5.0167270000000004</c:v>
                </c:pt>
                <c:pt idx="109">
                  <c:v>5.090319</c:v>
                </c:pt>
                <c:pt idx="110">
                  <c:v>5.1705079999999999</c:v>
                </c:pt>
                <c:pt idx="111">
                  <c:v>5.2133370000000001</c:v>
                </c:pt>
                <c:pt idx="112">
                  <c:v>5.2653160000000003</c:v>
                </c:pt>
                <c:pt idx="113">
                  <c:v>5.3544580000000002</c:v>
                </c:pt>
                <c:pt idx="114">
                  <c:v>5.4333669999999996</c:v>
                </c:pt>
                <c:pt idx="115">
                  <c:v>5.487724</c:v>
                </c:pt>
                <c:pt idx="116">
                  <c:v>5.5399479999999999</c:v>
                </c:pt>
                <c:pt idx="117">
                  <c:v>5.6201829999999999</c:v>
                </c:pt>
                <c:pt idx="118">
                  <c:v>5.6822939999999997</c:v>
                </c:pt>
                <c:pt idx="119">
                  <c:v>5.7715100000000001</c:v>
                </c:pt>
                <c:pt idx="120">
                  <c:v>5.8142810000000003</c:v>
                </c:pt>
                <c:pt idx="121">
                  <c:v>5.8781230000000004</c:v>
                </c:pt>
                <c:pt idx="122">
                  <c:v>5.9297490000000002</c:v>
                </c:pt>
                <c:pt idx="123">
                  <c:v>5.9821590000000002</c:v>
                </c:pt>
                <c:pt idx="124">
                  <c:v>6.0473739999999996</c:v>
                </c:pt>
                <c:pt idx="125">
                  <c:v>6.075494</c:v>
                </c:pt>
                <c:pt idx="126">
                  <c:v>6.1370079999999998</c:v>
                </c:pt>
                <c:pt idx="127">
                  <c:v>6.2078860000000002</c:v>
                </c:pt>
                <c:pt idx="128">
                  <c:v>6.27102</c:v>
                </c:pt>
                <c:pt idx="129">
                  <c:v>6.3492600000000001</c:v>
                </c:pt>
                <c:pt idx="130">
                  <c:v>6.4019979999999999</c:v>
                </c:pt>
                <c:pt idx="131">
                  <c:v>6.4575610000000001</c:v>
                </c:pt>
                <c:pt idx="132">
                  <c:v>6.5095989999999997</c:v>
                </c:pt>
                <c:pt idx="133">
                  <c:v>6.5682229999999997</c:v>
                </c:pt>
                <c:pt idx="134">
                  <c:v>6.6108320000000003</c:v>
                </c:pt>
                <c:pt idx="135">
                  <c:v>6.6835979999999999</c:v>
                </c:pt>
                <c:pt idx="136">
                  <c:v>6.7522669999999998</c:v>
                </c:pt>
                <c:pt idx="137">
                  <c:v>6.815105</c:v>
                </c:pt>
                <c:pt idx="138">
                  <c:v>6.8867779999999996</c:v>
                </c:pt>
                <c:pt idx="139">
                  <c:v>6.9294169999999999</c:v>
                </c:pt>
                <c:pt idx="140">
                  <c:v>6.9813939999999999</c:v>
                </c:pt>
                <c:pt idx="141">
                  <c:v>7.052988</c:v>
                </c:pt>
                <c:pt idx="142">
                  <c:v>7.0833760000000003</c:v>
                </c:pt>
                <c:pt idx="143">
                  <c:v>7.1307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'2'!$G$16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'2'!$G$24:$G$178</c:f>
              <c:numCache>
                <c:formatCode>General</c:formatCode>
                <c:ptCount val="155"/>
                <c:pt idx="0">
                  <c:v>0.18848999999999999</c:v>
                </c:pt>
                <c:pt idx="1">
                  <c:v>0.25342700000000001</c:v>
                </c:pt>
                <c:pt idx="2">
                  <c:v>0.26534400000000002</c:v>
                </c:pt>
                <c:pt idx="3">
                  <c:v>0.27758699999999997</c:v>
                </c:pt>
                <c:pt idx="4">
                  <c:v>0.29347299999999998</c:v>
                </c:pt>
                <c:pt idx="5">
                  <c:v>0.30355500000000002</c:v>
                </c:pt>
                <c:pt idx="6">
                  <c:v>0.32383899999999999</c:v>
                </c:pt>
                <c:pt idx="7">
                  <c:v>0.34559899999999999</c:v>
                </c:pt>
                <c:pt idx="8">
                  <c:v>0.37556600000000001</c:v>
                </c:pt>
                <c:pt idx="9">
                  <c:v>0.40840500000000002</c:v>
                </c:pt>
                <c:pt idx="10">
                  <c:v>0.44065300000000002</c:v>
                </c:pt>
                <c:pt idx="11">
                  <c:v>0.48270000000000002</c:v>
                </c:pt>
                <c:pt idx="12">
                  <c:v>0.51644199999999996</c:v>
                </c:pt>
                <c:pt idx="13">
                  <c:v>0.55639799999999995</c:v>
                </c:pt>
                <c:pt idx="14">
                  <c:v>0.59404199999999996</c:v>
                </c:pt>
                <c:pt idx="15">
                  <c:v>0.63185000000000002</c:v>
                </c:pt>
                <c:pt idx="16">
                  <c:v>0.66937800000000003</c:v>
                </c:pt>
                <c:pt idx="17">
                  <c:v>0.70696599999999998</c:v>
                </c:pt>
                <c:pt idx="18">
                  <c:v>0.75249299999999997</c:v>
                </c:pt>
                <c:pt idx="19">
                  <c:v>0.79238600000000003</c:v>
                </c:pt>
                <c:pt idx="20">
                  <c:v>0.83513899999999996</c:v>
                </c:pt>
                <c:pt idx="21">
                  <c:v>0.891899</c:v>
                </c:pt>
                <c:pt idx="22">
                  <c:v>0.94551700000000005</c:v>
                </c:pt>
                <c:pt idx="23">
                  <c:v>1</c:v>
                </c:pt>
                <c:pt idx="24">
                  <c:v>1.010972</c:v>
                </c:pt>
                <c:pt idx="25">
                  <c:v>1.082832</c:v>
                </c:pt>
                <c:pt idx="26">
                  <c:v>1.0409919999999999</c:v>
                </c:pt>
                <c:pt idx="27">
                  <c:v>1.0555019999999999</c:v>
                </c:pt>
                <c:pt idx="28">
                  <c:v>1.050149</c:v>
                </c:pt>
                <c:pt idx="29">
                  <c:v>1.025617</c:v>
                </c:pt>
                <c:pt idx="30">
                  <c:v>1.0197989999999999</c:v>
                </c:pt>
                <c:pt idx="31">
                  <c:v>1.0172110000000001</c:v>
                </c:pt>
                <c:pt idx="32">
                  <c:v>1.0216069999999999</c:v>
                </c:pt>
                <c:pt idx="33">
                  <c:v>1.0232730000000001</c:v>
                </c:pt>
                <c:pt idx="34">
                  <c:v>1.028224</c:v>
                </c:pt>
                <c:pt idx="35">
                  <c:v>1.032324</c:v>
                </c:pt>
                <c:pt idx="36">
                  <c:v>1.038176</c:v>
                </c:pt>
                <c:pt idx="37">
                  <c:v>1.0458810000000001</c:v>
                </c:pt>
                <c:pt idx="38">
                  <c:v>1.056378</c:v>
                </c:pt>
                <c:pt idx="39">
                  <c:v>1.067795</c:v>
                </c:pt>
                <c:pt idx="40">
                  <c:v>1.073167</c:v>
                </c:pt>
                <c:pt idx="41">
                  <c:v>1.0904240000000001</c:v>
                </c:pt>
                <c:pt idx="42">
                  <c:v>1.101056</c:v>
                </c:pt>
                <c:pt idx="43">
                  <c:v>1.116552</c:v>
                </c:pt>
                <c:pt idx="44">
                  <c:v>1.170336</c:v>
                </c:pt>
                <c:pt idx="45">
                  <c:v>1.300322</c:v>
                </c:pt>
                <c:pt idx="46">
                  <c:v>1.3590059999999999</c:v>
                </c:pt>
                <c:pt idx="47">
                  <c:v>1.3951009999999999</c:v>
                </c:pt>
                <c:pt idx="48">
                  <c:v>1.437325</c:v>
                </c:pt>
                <c:pt idx="49">
                  <c:v>1.49095</c:v>
                </c:pt>
                <c:pt idx="50">
                  <c:v>1.536516</c:v>
                </c:pt>
                <c:pt idx="51">
                  <c:v>1.5786709999999999</c:v>
                </c:pt>
                <c:pt idx="52">
                  <c:v>1.6550959999999999</c:v>
                </c:pt>
                <c:pt idx="53">
                  <c:v>1.705489</c:v>
                </c:pt>
                <c:pt idx="54">
                  <c:v>1.756748</c:v>
                </c:pt>
                <c:pt idx="55">
                  <c:v>1.813064</c:v>
                </c:pt>
                <c:pt idx="56">
                  <c:v>1.870136</c:v>
                </c:pt>
                <c:pt idx="57">
                  <c:v>1.9196839999999999</c:v>
                </c:pt>
                <c:pt idx="58">
                  <c:v>1.9570639999999999</c:v>
                </c:pt>
                <c:pt idx="59">
                  <c:v>1.9933259999999999</c:v>
                </c:pt>
                <c:pt idx="60">
                  <c:v>2.0640849999999999</c:v>
                </c:pt>
                <c:pt idx="61">
                  <c:v>2.142973</c:v>
                </c:pt>
                <c:pt idx="62">
                  <c:v>2.1962199999999998</c:v>
                </c:pt>
                <c:pt idx="63">
                  <c:v>2.240513</c:v>
                </c:pt>
                <c:pt idx="64">
                  <c:v>2.2897289999999999</c:v>
                </c:pt>
                <c:pt idx="65">
                  <c:v>2.3459089999999998</c:v>
                </c:pt>
                <c:pt idx="66">
                  <c:v>2.388074</c:v>
                </c:pt>
                <c:pt idx="67">
                  <c:v>2.4383940000000002</c:v>
                </c:pt>
                <c:pt idx="68">
                  <c:v>2.4770129999999999</c:v>
                </c:pt>
                <c:pt idx="69">
                  <c:v>2.5304009999999999</c:v>
                </c:pt>
                <c:pt idx="70">
                  <c:v>2.5750449999999998</c:v>
                </c:pt>
                <c:pt idx="71">
                  <c:v>2.6194769999999998</c:v>
                </c:pt>
                <c:pt idx="72">
                  <c:v>2.6722079999999999</c:v>
                </c:pt>
                <c:pt idx="73">
                  <c:v>2.7064089999999998</c:v>
                </c:pt>
                <c:pt idx="74">
                  <c:v>2.765323</c:v>
                </c:pt>
                <c:pt idx="75">
                  <c:v>2.8109709999999999</c:v>
                </c:pt>
                <c:pt idx="76">
                  <c:v>2.8763779999999999</c:v>
                </c:pt>
                <c:pt idx="77">
                  <c:v>2.944534</c:v>
                </c:pt>
                <c:pt idx="78">
                  <c:v>2.9836299999999998</c:v>
                </c:pt>
                <c:pt idx="79">
                  <c:v>3.0432619999999999</c:v>
                </c:pt>
                <c:pt idx="80">
                  <c:v>3.1120999999999999</c:v>
                </c:pt>
                <c:pt idx="81">
                  <c:v>3.155605</c:v>
                </c:pt>
                <c:pt idx="82">
                  <c:v>3.2155490000000002</c:v>
                </c:pt>
                <c:pt idx="83">
                  <c:v>3.2677160000000001</c:v>
                </c:pt>
                <c:pt idx="84">
                  <c:v>3.3285330000000002</c:v>
                </c:pt>
                <c:pt idx="85">
                  <c:v>3.3835510000000002</c:v>
                </c:pt>
                <c:pt idx="86">
                  <c:v>3.4545689999999998</c:v>
                </c:pt>
                <c:pt idx="87">
                  <c:v>3.51355</c:v>
                </c:pt>
                <c:pt idx="88">
                  <c:v>3.5597289999999999</c:v>
                </c:pt>
                <c:pt idx="89">
                  <c:v>3.6429260000000001</c:v>
                </c:pt>
                <c:pt idx="90">
                  <c:v>3.689654</c:v>
                </c:pt>
                <c:pt idx="91">
                  <c:v>3.7489750000000002</c:v>
                </c:pt>
                <c:pt idx="92">
                  <c:v>3.8023639999999999</c:v>
                </c:pt>
                <c:pt idx="93">
                  <c:v>3.8764349999999999</c:v>
                </c:pt>
                <c:pt idx="94">
                  <c:v>3.956842</c:v>
                </c:pt>
                <c:pt idx="95">
                  <c:v>4.0301739999999997</c:v>
                </c:pt>
                <c:pt idx="96">
                  <c:v>4.0796250000000001</c:v>
                </c:pt>
                <c:pt idx="97">
                  <c:v>4.1251480000000003</c:v>
                </c:pt>
                <c:pt idx="98">
                  <c:v>4.1841080000000002</c:v>
                </c:pt>
                <c:pt idx="99">
                  <c:v>4.2437500000000004</c:v>
                </c:pt>
                <c:pt idx="100">
                  <c:v>4.3093060000000003</c:v>
                </c:pt>
                <c:pt idx="101">
                  <c:v>4.3684510000000003</c:v>
                </c:pt>
                <c:pt idx="102">
                  <c:v>4.4205139999999998</c:v>
                </c:pt>
                <c:pt idx="103">
                  <c:v>4.4881580000000003</c:v>
                </c:pt>
                <c:pt idx="104">
                  <c:v>4.528257</c:v>
                </c:pt>
                <c:pt idx="105">
                  <c:v>4.5806500000000003</c:v>
                </c:pt>
                <c:pt idx="106">
                  <c:v>4.6410200000000001</c:v>
                </c:pt>
                <c:pt idx="107">
                  <c:v>4.6917169999999997</c:v>
                </c:pt>
                <c:pt idx="108">
                  <c:v>4.754194</c:v>
                </c:pt>
                <c:pt idx="109">
                  <c:v>4.8263509999999998</c:v>
                </c:pt>
                <c:pt idx="110">
                  <c:v>4.8872140000000002</c:v>
                </c:pt>
                <c:pt idx="111">
                  <c:v>4.9546380000000001</c:v>
                </c:pt>
                <c:pt idx="112">
                  <c:v>5.0116769999999997</c:v>
                </c:pt>
                <c:pt idx="113">
                  <c:v>5.0750950000000001</c:v>
                </c:pt>
                <c:pt idx="114">
                  <c:v>5.127783</c:v>
                </c:pt>
                <c:pt idx="115">
                  <c:v>5.1861649999999999</c:v>
                </c:pt>
                <c:pt idx="116">
                  <c:v>5.2507330000000003</c:v>
                </c:pt>
                <c:pt idx="117">
                  <c:v>5.3027810000000004</c:v>
                </c:pt>
                <c:pt idx="118">
                  <c:v>5.3701410000000003</c:v>
                </c:pt>
                <c:pt idx="119">
                  <c:v>5.4176929999999999</c:v>
                </c:pt>
                <c:pt idx="120">
                  <c:v>5.4615130000000001</c:v>
                </c:pt>
                <c:pt idx="121">
                  <c:v>5.5211170000000003</c:v>
                </c:pt>
                <c:pt idx="122">
                  <c:v>5.5543180000000003</c:v>
                </c:pt>
                <c:pt idx="123">
                  <c:v>5.6384470000000002</c:v>
                </c:pt>
                <c:pt idx="124">
                  <c:v>5.705171</c:v>
                </c:pt>
                <c:pt idx="125">
                  <c:v>5.7789320000000002</c:v>
                </c:pt>
                <c:pt idx="126">
                  <c:v>5.8067479999999998</c:v>
                </c:pt>
                <c:pt idx="127">
                  <c:v>5.8691459999999998</c:v>
                </c:pt>
                <c:pt idx="128">
                  <c:v>5.9282279999999998</c:v>
                </c:pt>
                <c:pt idx="129">
                  <c:v>6.0059820000000004</c:v>
                </c:pt>
                <c:pt idx="130">
                  <c:v>6.041747</c:v>
                </c:pt>
                <c:pt idx="131">
                  <c:v>6.1080920000000001</c:v>
                </c:pt>
                <c:pt idx="132">
                  <c:v>6.1551169999999997</c:v>
                </c:pt>
                <c:pt idx="133">
                  <c:v>6.225212</c:v>
                </c:pt>
                <c:pt idx="134">
                  <c:v>6.2779319999999998</c:v>
                </c:pt>
                <c:pt idx="135">
                  <c:v>6.3181000000000003</c:v>
                </c:pt>
                <c:pt idx="136">
                  <c:v>6.3418320000000001</c:v>
                </c:pt>
                <c:pt idx="137">
                  <c:v>6.3894080000000004</c:v>
                </c:pt>
                <c:pt idx="138">
                  <c:v>6.4502439999999996</c:v>
                </c:pt>
                <c:pt idx="139">
                  <c:v>6.5237119999999997</c:v>
                </c:pt>
                <c:pt idx="140">
                  <c:v>6.5656499999999998</c:v>
                </c:pt>
                <c:pt idx="141">
                  <c:v>6.616231</c:v>
                </c:pt>
                <c:pt idx="142">
                  <c:v>6.6640370000000004</c:v>
                </c:pt>
                <c:pt idx="143">
                  <c:v>6.6853740000000004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'2'!$H$24:$H$178</c:f>
              <c:numCache>
                <c:formatCode>General</c:formatCode>
                <c:ptCount val="155"/>
                <c:pt idx="0">
                  <c:v>0.18678700000000001</c:v>
                </c:pt>
                <c:pt idx="1">
                  <c:v>0.265293</c:v>
                </c:pt>
                <c:pt idx="2">
                  <c:v>0.27574799999999999</c:v>
                </c:pt>
                <c:pt idx="3">
                  <c:v>0.28783599999999998</c:v>
                </c:pt>
                <c:pt idx="4">
                  <c:v>0.29465000000000002</c:v>
                </c:pt>
                <c:pt idx="5">
                  <c:v>0.30580499999999999</c:v>
                </c:pt>
                <c:pt idx="6">
                  <c:v>0.32436399999999999</c:v>
                </c:pt>
                <c:pt idx="7">
                  <c:v>0.34458100000000003</c:v>
                </c:pt>
                <c:pt idx="8">
                  <c:v>0.37524000000000002</c:v>
                </c:pt>
                <c:pt idx="9">
                  <c:v>0.41090399999999999</c:v>
                </c:pt>
                <c:pt idx="10">
                  <c:v>0.44277699999999998</c:v>
                </c:pt>
                <c:pt idx="11">
                  <c:v>0.48272199999999998</c:v>
                </c:pt>
                <c:pt idx="12">
                  <c:v>0.52203500000000003</c:v>
                </c:pt>
                <c:pt idx="13">
                  <c:v>0.55408599999999997</c:v>
                </c:pt>
                <c:pt idx="14">
                  <c:v>0.59456900000000001</c:v>
                </c:pt>
                <c:pt idx="15">
                  <c:v>0.633216</c:v>
                </c:pt>
                <c:pt idx="16">
                  <c:v>0.67162900000000003</c:v>
                </c:pt>
                <c:pt idx="17">
                  <c:v>0.70636200000000005</c:v>
                </c:pt>
                <c:pt idx="18">
                  <c:v>0.74822699999999998</c:v>
                </c:pt>
                <c:pt idx="19">
                  <c:v>0.79527300000000001</c:v>
                </c:pt>
                <c:pt idx="20">
                  <c:v>0.83814299999999997</c:v>
                </c:pt>
                <c:pt idx="21">
                  <c:v>0.88884300000000005</c:v>
                </c:pt>
                <c:pt idx="22">
                  <c:v>0.94380600000000003</c:v>
                </c:pt>
                <c:pt idx="23">
                  <c:v>1</c:v>
                </c:pt>
                <c:pt idx="24">
                  <c:v>1.005925</c:v>
                </c:pt>
                <c:pt idx="25">
                  <c:v>1.0761050000000001</c:v>
                </c:pt>
                <c:pt idx="26">
                  <c:v>1.058702</c:v>
                </c:pt>
                <c:pt idx="27">
                  <c:v>1.087375</c:v>
                </c:pt>
                <c:pt idx="28">
                  <c:v>1.0602799999999999</c:v>
                </c:pt>
                <c:pt idx="29">
                  <c:v>1.0337970000000001</c:v>
                </c:pt>
                <c:pt idx="30">
                  <c:v>1.0327</c:v>
                </c:pt>
                <c:pt idx="31">
                  <c:v>1.0319069999999999</c:v>
                </c:pt>
                <c:pt idx="32">
                  <c:v>1.0335240000000001</c:v>
                </c:pt>
                <c:pt idx="33">
                  <c:v>1.0320039999999999</c:v>
                </c:pt>
                <c:pt idx="34">
                  <c:v>1.0369949999999999</c:v>
                </c:pt>
                <c:pt idx="35">
                  <c:v>1.0492980000000001</c:v>
                </c:pt>
                <c:pt idx="36">
                  <c:v>1.0595000000000001</c:v>
                </c:pt>
                <c:pt idx="37">
                  <c:v>1.0700130000000001</c:v>
                </c:pt>
                <c:pt idx="38">
                  <c:v>1.089334</c:v>
                </c:pt>
                <c:pt idx="39">
                  <c:v>1.0994440000000001</c:v>
                </c:pt>
                <c:pt idx="40">
                  <c:v>1.115078</c:v>
                </c:pt>
                <c:pt idx="41">
                  <c:v>1.1291819999999999</c:v>
                </c:pt>
                <c:pt idx="42">
                  <c:v>1.1410210000000001</c:v>
                </c:pt>
                <c:pt idx="43">
                  <c:v>1.1570959999999999</c:v>
                </c:pt>
                <c:pt idx="44">
                  <c:v>1.212534</c:v>
                </c:pt>
                <c:pt idx="45">
                  <c:v>1.26474</c:v>
                </c:pt>
                <c:pt idx="46">
                  <c:v>1.3132219999999999</c:v>
                </c:pt>
                <c:pt idx="47">
                  <c:v>1.3632960000000001</c:v>
                </c:pt>
                <c:pt idx="48">
                  <c:v>1.4103570000000001</c:v>
                </c:pt>
                <c:pt idx="49">
                  <c:v>1.453838</c:v>
                </c:pt>
                <c:pt idx="50">
                  <c:v>1.6053230000000001</c:v>
                </c:pt>
                <c:pt idx="51">
                  <c:v>1.6676329999999999</c:v>
                </c:pt>
                <c:pt idx="52">
                  <c:v>1.681389</c:v>
                </c:pt>
                <c:pt idx="53">
                  <c:v>1.786044</c:v>
                </c:pt>
                <c:pt idx="54">
                  <c:v>1.848743</c:v>
                </c:pt>
                <c:pt idx="55">
                  <c:v>1.889359</c:v>
                </c:pt>
                <c:pt idx="56">
                  <c:v>1.906371</c:v>
                </c:pt>
                <c:pt idx="57">
                  <c:v>1.9966710000000001</c:v>
                </c:pt>
                <c:pt idx="58">
                  <c:v>2.0728330000000001</c:v>
                </c:pt>
                <c:pt idx="59">
                  <c:v>2.1331190000000002</c:v>
                </c:pt>
                <c:pt idx="60">
                  <c:v>2.1852960000000001</c:v>
                </c:pt>
                <c:pt idx="61">
                  <c:v>2.2517209999999999</c:v>
                </c:pt>
                <c:pt idx="62">
                  <c:v>2.3168679999999999</c:v>
                </c:pt>
                <c:pt idx="63">
                  <c:v>2.3623720000000001</c:v>
                </c:pt>
                <c:pt idx="64">
                  <c:v>2.4064730000000001</c:v>
                </c:pt>
                <c:pt idx="65">
                  <c:v>2.4458839999999999</c:v>
                </c:pt>
                <c:pt idx="66">
                  <c:v>2.503228</c:v>
                </c:pt>
                <c:pt idx="67">
                  <c:v>2.541528</c:v>
                </c:pt>
                <c:pt idx="68">
                  <c:v>2.6032139999999999</c:v>
                </c:pt>
                <c:pt idx="69">
                  <c:v>2.646744</c:v>
                </c:pt>
                <c:pt idx="70">
                  <c:v>2.6853760000000002</c:v>
                </c:pt>
                <c:pt idx="71">
                  <c:v>2.725085</c:v>
                </c:pt>
                <c:pt idx="72">
                  <c:v>2.7734969999999999</c:v>
                </c:pt>
                <c:pt idx="73">
                  <c:v>2.8294519999999999</c:v>
                </c:pt>
                <c:pt idx="74">
                  <c:v>2.8890950000000002</c:v>
                </c:pt>
                <c:pt idx="75">
                  <c:v>2.9520770000000001</c:v>
                </c:pt>
                <c:pt idx="76">
                  <c:v>3.0076529999999999</c:v>
                </c:pt>
                <c:pt idx="77">
                  <c:v>3.0801059999999998</c:v>
                </c:pt>
                <c:pt idx="78">
                  <c:v>3.1595460000000002</c:v>
                </c:pt>
                <c:pt idx="79">
                  <c:v>3.207077</c:v>
                </c:pt>
                <c:pt idx="80">
                  <c:v>3.274543</c:v>
                </c:pt>
                <c:pt idx="81">
                  <c:v>3.3405469999999999</c:v>
                </c:pt>
                <c:pt idx="82">
                  <c:v>3.3791000000000002</c:v>
                </c:pt>
                <c:pt idx="83">
                  <c:v>3.4484729999999999</c:v>
                </c:pt>
                <c:pt idx="84">
                  <c:v>3.5279229999999999</c:v>
                </c:pt>
                <c:pt idx="85">
                  <c:v>3.6037620000000001</c:v>
                </c:pt>
                <c:pt idx="86">
                  <c:v>3.6695129999999998</c:v>
                </c:pt>
                <c:pt idx="87">
                  <c:v>3.7419959999999999</c:v>
                </c:pt>
                <c:pt idx="88">
                  <c:v>3.8082310000000001</c:v>
                </c:pt>
                <c:pt idx="89">
                  <c:v>3.8751980000000001</c:v>
                </c:pt>
                <c:pt idx="90">
                  <c:v>3.941338</c:v>
                </c:pt>
                <c:pt idx="91">
                  <c:v>4.006481</c:v>
                </c:pt>
                <c:pt idx="92">
                  <c:v>4.0585180000000003</c:v>
                </c:pt>
                <c:pt idx="93">
                  <c:v>4.1343249999999996</c:v>
                </c:pt>
                <c:pt idx="94">
                  <c:v>4.190512</c:v>
                </c:pt>
                <c:pt idx="95">
                  <c:v>4.2686339999999996</c:v>
                </c:pt>
                <c:pt idx="96">
                  <c:v>4.3260610000000002</c:v>
                </c:pt>
                <c:pt idx="97">
                  <c:v>4.4023269999999997</c:v>
                </c:pt>
                <c:pt idx="98">
                  <c:v>4.4581119999999999</c:v>
                </c:pt>
                <c:pt idx="99">
                  <c:v>4.5180740000000004</c:v>
                </c:pt>
                <c:pt idx="100">
                  <c:v>4.6090109999999997</c:v>
                </c:pt>
                <c:pt idx="101">
                  <c:v>4.6587949999999996</c:v>
                </c:pt>
                <c:pt idx="102">
                  <c:v>4.7159690000000003</c:v>
                </c:pt>
                <c:pt idx="103">
                  <c:v>4.8016719999999999</c:v>
                </c:pt>
                <c:pt idx="104">
                  <c:v>4.8703880000000002</c:v>
                </c:pt>
                <c:pt idx="105">
                  <c:v>4.9451980000000004</c:v>
                </c:pt>
                <c:pt idx="106">
                  <c:v>5.0254750000000001</c:v>
                </c:pt>
                <c:pt idx="107">
                  <c:v>5.1096500000000002</c:v>
                </c:pt>
                <c:pt idx="108">
                  <c:v>5.1502990000000004</c:v>
                </c:pt>
                <c:pt idx="109">
                  <c:v>5.2343089999999997</c:v>
                </c:pt>
                <c:pt idx="110">
                  <c:v>5.338984</c:v>
                </c:pt>
                <c:pt idx="111">
                  <c:v>5.4151720000000001</c:v>
                </c:pt>
                <c:pt idx="112">
                  <c:v>5.4951629999999998</c:v>
                </c:pt>
                <c:pt idx="113">
                  <c:v>5.5604060000000004</c:v>
                </c:pt>
                <c:pt idx="114">
                  <c:v>5.6149240000000002</c:v>
                </c:pt>
                <c:pt idx="115">
                  <c:v>5.6557360000000001</c:v>
                </c:pt>
                <c:pt idx="116">
                  <c:v>5.723255</c:v>
                </c:pt>
                <c:pt idx="117">
                  <c:v>5.8007</c:v>
                </c:pt>
                <c:pt idx="118">
                  <c:v>5.8812519999999999</c:v>
                </c:pt>
                <c:pt idx="119">
                  <c:v>5.9323880000000004</c:v>
                </c:pt>
                <c:pt idx="120">
                  <c:v>5.9941129999999996</c:v>
                </c:pt>
                <c:pt idx="121">
                  <c:v>6.0755319999999999</c:v>
                </c:pt>
                <c:pt idx="122">
                  <c:v>6.148733</c:v>
                </c:pt>
                <c:pt idx="123">
                  <c:v>6.1822650000000001</c:v>
                </c:pt>
                <c:pt idx="124">
                  <c:v>6.2533139999999996</c:v>
                </c:pt>
                <c:pt idx="125">
                  <c:v>6.3489550000000001</c:v>
                </c:pt>
                <c:pt idx="126">
                  <c:v>6.3984800000000002</c:v>
                </c:pt>
                <c:pt idx="127">
                  <c:v>6.451301</c:v>
                </c:pt>
                <c:pt idx="128">
                  <c:v>6.5152270000000003</c:v>
                </c:pt>
                <c:pt idx="129">
                  <c:v>6.592956</c:v>
                </c:pt>
                <c:pt idx="130">
                  <c:v>6.6222050000000001</c:v>
                </c:pt>
                <c:pt idx="131">
                  <c:v>6.6606920000000001</c:v>
                </c:pt>
                <c:pt idx="132">
                  <c:v>6.7277979999999999</c:v>
                </c:pt>
                <c:pt idx="133">
                  <c:v>6.7579760000000002</c:v>
                </c:pt>
                <c:pt idx="134">
                  <c:v>6.8253969999999997</c:v>
                </c:pt>
                <c:pt idx="135">
                  <c:v>6.8725009999999997</c:v>
                </c:pt>
                <c:pt idx="136">
                  <c:v>6.9196499999999999</c:v>
                </c:pt>
                <c:pt idx="137">
                  <c:v>6.9631930000000004</c:v>
                </c:pt>
                <c:pt idx="138">
                  <c:v>7.0187090000000003</c:v>
                </c:pt>
                <c:pt idx="139">
                  <c:v>7.0918140000000003</c:v>
                </c:pt>
                <c:pt idx="140">
                  <c:v>7.1880360000000003</c:v>
                </c:pt>
                <c:pt idx="141">
                  <c:v>7.2740140000000002</c:v>
                </c:pt>
                <c:pt idx="142">
                  <c:v>7.2980970000000003</c:v>
                </c:pt>
                <c:pt idx="143">
                  <c:v>7.3414190000000001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'2'!$I$16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'2'!$I$24:$I$178</c:f>
              <c:numCache>
                <c:formatCode>General</c:formatCode>
                <c:ptCount val="155"/>
                <c:pt idx="0">
                  <c:v>0.184252</c:v>
                </c:pt>
                <c:pt idx="1">
                  <c:v>0.26572600000000002</c:v>
                </c:pt>
                <c:pt idx="2">
                  <c:v>0.27343600000000001</c:v>
                </c:pt>
                <c:pt idx="3">
                  <c:v>0.288997</c:v>
                </c:pt>
                <c:pt idx="4">
                  <c:v>0.29878100000000002</c:v>
                </c:pt>
                <c:pt idx="5">
                  <c:v>0.31666100000000003</c:v>
                </c:pt>
                <c:pt idx="6">
                  <c:v>0.33468399999999998</c:v>
                </c:pt>
                <c:pt idx="7">
                  <c:v>0.35638700000000001</c:v>
                </c:pt>
                <c:pt idx="8">
                  <c:v>0.38242100000000001</c:v>
                </c:pt>
                <c:pt idx="9">
                  <c:v>0.41694999999999999</c:v>
                </c:pt>
                <c:pt idx="10">
                  <c:v>0.448264</c:v>
                </c:pt>
                <c:pt idx="11">
                  <c:v>0.48175800000000002</c:v>
                </c:pt>
                <c:pt idx="12">
                  <c:v>0.51792300000000002</c:v>
                </c:pt>
                <c:pt idx="13">
                  <c:v>0.55273399999999995</c:v>
                </c:pt>
                <c:pt idx="14">
                  <c:v>0.58630800000000005</c:v>
                </c:pt>
                <c:pt idx="15">
                  <c:v>0.62131099999999995</c:v>
                </c:pt>
                <c:pt idx="16">
                  <c:v>0.65913299999999997</c:v>
                </c:pt>
                <c:pt idx="17">
                  <c:v>0.69683899999999999</c:v>
                </c:pt>
                <c:pt idx="18">
                  <c:v>0.73905399999999999</c:v>
                </c:pt>
                <c:pt idx="19">
                  <c:v>0.78497600000000001</c:v>
                </c:pt>
                <c:pt idx="20">
                  <c:v>0.84155800000000003</c:v>
                </c:pt>
                <c:pt idx="21">
                  <c:v>0.890374</c:v>
                </c:pt>
                <c:pt idx="22">
                  <c:v>0.94358799999999998</c:v>
                </c:pt>
                <c:pt idx="23">
                  <c:v>1</c:v>
                </c:pt>
                <c:pt idx="24">
                  <c:v>1.0080979999999999</c:v>
                </c:pt>
                <c:pt idx="25">
                  <c:v>1.074916</c:v>
                </c:pt>
                <c:pt idx="26">
                  <c:v>1.054573</c:v>
                </c:pt>
                <c:pt idx="27">
                  <c:v>1.085507</c:v>
                </c:pt>
                <c:pt idx="28">
                  <c:v>1.0487679999999999</c:v>
                </c:pt>
                <c:pt idx="29">
                  <c:v>1.028009</c:v>
                </c:pt>
                <c:pt idx="30">
                  <c:v>1.029955</c:v>
                </c:pt>
                <c:pt idx="31">
                  <c:v>1.0381830000000001</c:v>
                </c:pt>
                <c:pt idx="32">
                  <c:v>1.035798</c:v>
                </c:pt>
                <c:pt idx="33">
                  <c:v>1.0399050000000001</c:v>
                </c:pt>
                <c:pt idx="34">
                  <c:v>1.043385</c:v>
                </c:pt>
                <c:pt idx="35">
                  <c:v>1.050986</c:v>
                </c:pt>
                <c:pt idx="36">
                  <c:v>1.062322</c:v>
                </c:pt>
                <c:pt idx="37">
                  <c:v>1.069968</c:v>
                </c:pt>
                <c:pt idx="38">
                  <c:v>1.085726</c:v>
                </c:pt>
                <c:pt idx="39">
                  <c:v>1.0955220000000001</c:v>
                </c:pt>
                <c:pt idx="40">
                  <c:v>1.1067720000000001</c:v>
                </c:pt>
                <c:pt idx="41">
                  <c:v>1.1229199999999999</c:v>
                </c:pt>
                <c:pt idx="42">
                  <c:v>1.137481</c:v>
                </c:pt>
                <c:pt idx="43">
                  <c:v>1.152552</c:v>
                </c:pt>
                <c:pt idx="44">
                  <c:v>1.2480929999999999</c:v>
                </c:pt>
                <c:pt idx="45">
                  <c:v>1.3388249999999999</c:v>
                </c:pt>
                <c:pt idx="46">
                  <c:v>1.3853599999999999</c:v>
                </c:pt>
                <c:pt idx="47">
                  <c:v>1.4316390000000001</c:v>
                </c:pt>
                <c:pt idx="48">
                  <c:v>1.4794119999999999</c:v>
                </c:pt>
                <c:pt idx="49">
                  <c:v>1.5224299999999999</c:v>
                </c:pt>
                <c:pt idx="50">
                  <c:v>1.580541</c:v>
                </c:pt>
                <c:pt idx="51">
                  <c:v>1.644242</c:v>
                </c:pt>
                <c:pt idx="52">
                  <c:v>1.6980379999999999</c:v>
                </c:pt>
                <c:pt idx="53">
                  <c:v>1.7543550000000001</c:v>
                </c:pt>
                <c:pt idx="54">
                  <c:v>1.8032250000000001</c:v>
                </c:pt>
                <c:pt idx="55">
                  <c:v>1.874579</c:v>
                </c:pt>
                <c:pt idx="56">
                  <c:v>1.9450609999999999</c:v>
                </c:pt>
                <c:pt idx="57">
                  <c:v>1.9919770000000001</c:v>
                </c:pt>
                <c:pt idx="58">
                  <c:v>2.0319099999999999</c:v>
                </c:pt>
                <c:pt idx="59">
                  <c:v>2.076775</c:v>
                </c:pt>
                <c:pt idx="60">
                  <c:v>2.1396459999999999</c:v>
                </c:pt>
                <c:pt idx="61">
                  <c:v>2.1928339999999999</c:v>
                </c:pt>
                <c:pt idx="62">
                  <c:v>2.2408510000000001</c:v>
                </c:pt>
                <c:pt idx="63">
                  <c:v>2.2765879999999998</c:v>
                </c:pt>
                <c:pt idx="64">
                  <c:v>2.3284180000000001</c:v>
                </c:pt>
                <c:pt idx="65">
                  <c:v>2.3838940000000002</c:v>
                </c:pt>
                <c:pt idx="66">
                  <c:v>2.4354290000000001</c:v>
                </c:pt>
                <c:pt idx="67">
                  <c:v>2.4715349999999998</c:v>
                </c:pt>
                <c:pt idx="68">
                  <c:v>2.5323889999999998</c:v>
                </c:pt>
                <c:pt idx="69">
                  <c:v>2.5948790000000002</c:v>
                </c:pt>
                <c:pt idx="70">
                  <c:v>2.6557599999999999</c:v>
                </c:pt>
                <c:pt idx="71">
                  <c:v>2.6994590000000001</c:v>
                </c:pt>
                <c:pt idx="72">
                  <c:v>2.730947</c:v>
                </c:pt>
                <c:pt idx="73">
                  <c:v>2.7980239999999998</c:v>
                </c:pt>
                <c:pt idx="74">
                  <c:v>2.8448549999999999</c:v>
                </c:pt>
                <c:pt idx="75">
                  <c:v>2.9002240000000001</c:v>
                </c:pt>
                <c:pt idx="76">
                  <c:v>2.9550900000000002</c:v>
                </c:pt>
                <c:pt idx="77">
                  <c:v>3.034869</c:v>
                </c:pt>
                <c:pt idx="78">
                  <c:v>3.1175820000000001</c:v>
                </c:pt>
                <c:pt idx="79">
                  <c:v>3.1772939999999998</c:v>
                </c:pt>
                <c:pt idx="80">
                  <c:v>3.2186889999999999</c:v>
                </c:pt>
                <c:pt idx="81">
                  <c:v>3.2751039999999998</c:v>
                </c:pt>
                <c:pt idx="82">
                  <c:v>3.3384960000000001</c:v>
                </c:pt>
                <c:pt idx="83">
                  <c:v>3.4071500000000001</c:v>
                </c:pt>
                <c:pt idx="84">
                  <c:v>3.4627970000000001</c:v>
                </c:pt>
                <c:pt idx="85">
                  <c:v>3.5136970000000001</c:v>
                </c:pt>
                <c:pt idx="86">
                  <c:v>3.592136</c:v>
                </c:pt>
                <c:pt idx="87">
                  <c:v>3.6487609999999999</c:v>
                </c:pt>
                <c:pt idx="88">
                  <c:v>3.7308880000000002</c:v>
                </c:pt>
                <c:pt idx="89">
                  <c:v>3.7780209999999999</c:v>
                </c:pt>
                <c:pt idx="90">
                  <c:v>3.8461319999999999</c:v>
                </c:pt>
                <c:pt idx="91">
                  <c:v>3.909967</c:v>
                </c:pt>
                <c:pt idx="92">
                  <c:v>3.9773580000000002</c:v>
                </c:pt>
                <c:pt idx="93">
                  <c:v>4.0180429999999996</c:v>
                </c:pt>
                <c:pt idx="94">
                  <c:v>4.0919800000000004</c:v>
                </c:pt>
                <c:pt idx="95">
                  <c:v>4.151465</c:v>
                </c:pt>
                <c:pt idx="96">
                  <c:v>4.200285</c:v>
                </c:pt>
                <c:pt idx="97">
                  <c:v>4.2782669999999996</c:v>
                </c:pt>
                <c:pt idx="98">
                  <c:v>4.3203709999999997</c:v>
                </c:pt>
                <c:pt idx="99">
                  <c:v>4.3992310000000003</c:v>
                </c:pt>
                <c:pt idx="100">
                  <c:v>4.4936410000000002</c:v>
                </c:pt>
                <c:pt idx="101">
                  <c:v>4.5503489999999998</c:v>
                </c:pt>
                <c:pt idx="102">
                  <c:v>4.6027870000000002</c:v>
                </c:pt>
                <c:pt idx="103">
                  <c:v>4.681057</c:v>
                </c:pt>
                <c:pt idx="104">
                  <c:v>4.7385349999999997</c:v>
                </c:pt>
                <c:pt idx="105">
                  <c:v>4.777933</c:v>
                </c:pt>
                <c:pt idx="106">
                  <c:v>4.8576509999999997</c:v>
                </c:pt>
                <c:pt idx="107">
                  <c:v>4.9246429999999997</c:v>
                </c:pt>
                <c:pt idx="108">
                  <c:v>4.9907310000000003</c:v>
                </c:pt>
                <c:pt idx="109">
                  <c:v>5.0306030000000002</c:v>
                </c:pt>
                <c:pt idx="110">
                  <c:v>5.1165019999999997</c:v>
                </c:pt>
                <c:pt idx="111">
                  <c:v>5.1836979999999997</c:v>
                </c:pt>
                <c:pt idx="112">
                  <c:v>5.2490059999999996</c:v>
                </c:pt>
                <c:pt idx="113">
                  <c:v>5.3495660000000003</c:v>
                </c:pt>
                <c:pt idx="114">
                  <c:v>5.4072839999999998</c:v>
                </c:pt>
                <c:pt idx="115">
                  <c:v>5.4649799999999997</c:v>
                </c:pt>
                <c:pt idx="116">
                  <c:v>5.5196560000000003</c:v>
                </c:pt>
                <c:pt idx="117">
                  <c:v>5.6058409999999999</c:v>
                </c:pt>
                <c:pt idx="118">
                  <c:v>5.6693550000000004</c:v>
                </c:pt>
                <c:pt idx="119">
                  <c:v>5.7453409999999998</c:v>
                </c:pt>
                <c:pt idx="120">
                  <c:v>5.8159150000000004</c:v>
                </c:pt>
                <c:pt idx="121">
                  <c:v>5.8573430000000002</c:v>
                </c:pt>
                <c:pt idx="122">
                  <c:v>5.9409330000000002</c:v>
                </c:pt>
                <c:pt idx="123">
                  <c:v>6.0053159999999997</c:v>
                </c:pt>
                <c:pt idx="124">
                  <c:v>6.0789980000000003</c:v>
                </c:pt>
                <c:pt idx="125">
                  <c:v>6.1428940000000001</c:v>
                </c:pt>
                <c:pt idx="126">
                  <c:v>6.2104470000000003</c:v>
                </c:pt>
                <c:pt idx="127">
                  <c:v>6.2390840000000001</c:v>
                </c:pt>
                <c:pt idx="128">
                  <c:v>6.3019210000000001</c:v>
                </c:pt>
                <c:pt idx="129">
                  <c:v>6.3535700000000004</c:v>
                </c:pt>
                <c:pt idx="130">
                  <c:v>6.4083600000000001</c:v>
                </c:pt>
                <c:pt idx="131">
                  <c:v>6.4741759999999999</c:v>
                </c:pt>
                <c:pt idx="132">
                  <c:v>6.5435109999999996</c:v>
                </c:pt>
                <c:pt idx="133">
                  <c:v>6.5919359999999996</c:v>
                </c:pt>
                <c:pt idx="134">
                  <c:v>6.6084240000000003</c:v>
                </c:pt>
                <c:pt idx="135">
                  <c:v>6.6770389999999997</c:v>
                </c:pt>
                <c:pt idx="136">
                  <c:v>6.7140919999999999</c:v>
                </c:pt>
                <c:pt idx="137">
                  <c:v>6.7639610000000001</c:v>
                </c:pt>
                <c:pt idx="138">
                  <c:v>6.8076860000000003</c:v>
                </c:pt>
                <c:pt idx="139">
                  <c:v>6.891051</c:v>
                </c:pt>
                <c:pt idx="140">
                  <c:v>6.9157479999999998</c:v>
                </c:pt>
                <c:pt idx="141">
                  <c:v>6.9723750000000004</c:v>
                </c:pt>
                <c:pt idx="142">
                  <c:v>7.0135249999999996</c:v>
                </c:pt>
                <c:pt idx="143">
                  <c:v>7.0958410000000001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'2'!$J$16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'2'!$J$24:$J$178</c:f>
              <c:numCache>
                <c:formatCode>General</c:formatCode>
                <c:ptCount val="155"/>
                <c:pt idx="0">
                  <c:v>0.20293700000000001</c:v>
                </c:pt>
                <c:pt idx="1">
                  <c:v>0.26816699999999999</c:v>
                </c:pt>
                <c:pt idx="2">
                  <c:v>0.277702</c:v>
                </c:pt>
                <c:pt idx="3">
                  <c:v>0.29108499999999998</c:v>
                </c:pt>
                <c:pt idx="4">
                  <c:v>0.29945300000000002</c:v>
                </c:pt>
                <c:pt idx="5">
                  <c:v>0.31580000000000003</c:v>
                </c:pt>
                <c:pt idx="6">
                  <c:v>0.33272800000000002</c:v>
                </c:pt>
                <c:pt idx="7">
                  <c:v>0.35510399999999998</c:v>
                </c:pt>
                <c:pt idx="8">
                  <c:v>0.37903999999999999</c:v>
                </c:pt>
                <c:pt idx="9">
                  <c:v>0.41489700000000002</c:v>
                </c:pt>
                <c:pt idx="10">
                  <c:v>0.45068200000000003</c:v>
                </c:pt>
                <c:pt idx="11">
                  <c:v>0.484263</c:v>
                </c:pt>
                <c:pt idx="12">
                  <c:v>0.52092499999999997</c:v>
                </c:pt>
                <c:pt idx="13">
                  <c:v>0.55960299999999996</c:v>
                </c:pt>
                <c:pt idx="14">
                  <c:v>0.59119200000000005</c:v>
                </c:pt>
                <c:pt idx="15">
                  <c:v>0.631633</c:v>
                </c:pt>
                <c:pt idx="16">
                  <c:v>0.66652599999999995</c:v>
                </c:pt>
                <c:pt idx="17">
                  <c:v>0.70481499999999997</c:v>
                </c:pt>
                <c:pt idx="18">
                  <c:v>0.74713300000000005</c:v>
                </c:pt>
                <c:pt idx="19">
                  <c:v>0.79192300000000004</c:v>
                </c:pt>
                <c:pt idx="20">
                  <c:v>0.83874099999999996</c:v>
                </c:pt>
                <c:pt idx="21">
                  <c:v>0.89254999999999995</c:v>
                </c:pt>
                <c:pt idx="22">
                  <c:v>0.94657100000000005</c:v>
                </c:pt>
                <c:pt idx="23">
                  <c:v>1</c:v>
                </c:pt>
                <c:pt idx="24">
                  <c:v>1.0135259999999999</c:v>
                </c:pt>
                <c:pt idx="25">
                  <c:v>1.0835459999999999</c:v>
                </c:pt>
                <c:pt idx="26">
                  <c:v>1.064875</c:v>
                </c:pt>
                <c:pt idx="27">
                  <c:v>1.0867629999999999</c:v>
                </c:pt>
                <c:pt idx="28">
                  <c:v>1.0593079999999999</c:v>
                </c:pt>
                <c:pt idx="29">
                  <c:v>1.0397179999999999</c:v>
                </c:pt>
                <c:pt idx="30">
                  <c:v>1.039029</c:v>
                </c:pt>
                <c:pt idx="31">
                  <c:v>1.044416</c:v>
                </c:pt>
                <c:pt idx="32">
                  <c:v>1.0426470000000001</c:v>
                </c:pt>
                <c:pt idx="33">
                  <c:v>1.045838</c:v>
                </c:pt>
                <c:pt idx="34">
                  <c:v>1.048138</c:v>
                </c:pt>
                <c:pt idx="35">
                  <c:v>1.0614399999999999</c:v>
                </c:pt>
                <c:pt idx="36">
                  <c:v>1.0668089999999999</c:v>
                </c:pt>
                <c:pt idx="37">
                  <c:v>1.083259</c:v>
                </c:pt>
                <c:pt idx="38">
                  <c:v>1.09572</c:v>
                </c:pt>
                <c:pt idx="39">
                  <c:v>1.112552</c:v>
                </c:pt>
                <c:pt idx="40">
                  <c:v>1.1284799999999999</c:v>
                </c:pt>
                <c:pt idx="41">
                  <c:v>1.148658</c:v>
                </c:pt>
                <c:pt idx="42">
                  <c:v>1.164696</c:v>
                </c:pt>
                <c:pt idx="43">
                  <c:v>1.188903</c:v>
                </c:pt>
                <c:pt idx="44">
                  <c:v>1.2944199999999999</c:v>
                </c:pt>
                <c:pt idx="45">
                  <c:v>1.35514</c:v>
                </c:pt>
                <c:pt idx="46">
                  <c:v>1.4004049999999999</c:v>
                </c:pt>
                <c:pt idx="47">
                  <c:v>1.460242</c:v>
                </c:pt>
                <c:pt idx="48">
                  <c:v>1.511442</c:v>
                </c:pt>
                <c:pt idx="49">
                  <c:v>1.577863</c:v>
                </c:pt>
                <c:pt idx="50">
                  <c:v>1.6420429999999999</c:v>
                </c:pt>
                <c:pt idx="51">
                  <c:v>1.708653</c:v>
                </c:pt>
                <c:pt idx="52">
                  <c:v>1.7739309999999999</c:v>
                </c:pt>
                <c:pt idx="53">
                  <c:v>1.8384929999999999</c:v>
                </c:pt>
                <c:pt idx="54">
                  <c:v>1.8960790000000001</c:v>
                </c:pt>
                <c:pt idx="55">
                  <c:v>1.9811939999999999</c:v>
                </c:pt>
                <c:pt idx="56">
                  <c:v>2.0514739999999998</c:v>
                </c:pt>
                <c:pt idx="57">
                  <c:v>2.108422</c:v>
                </c:pt>
                <c:pt idx="58">
                  <c:v>2.1658909999999998</c:v>
                </c:pt>
                <c:pt idx="59">
                  <c:v>2.2111580000000002</c:v>
                </c:pt>
                <c:pt idx="60">
                  <c:v>2.2712310000000002</c:v>
                </c:pt>
                <c:pt idx="61">
                  <c:v>2.328449</c:v>
                </c:pt>
                <c:pt idx="62">
                  <c:v>2.3892190000000002</c:v>
                </c:pt>
                <c:pt idx="63">
                  <c:v>2.4500690000000001</c:v>
                </c:pt>
                <c:pt idx="64">
                  <c:v>2.510157</c:v>
                </c:pt>
                <c:pt idx="65">
                  <c:v>2.5652810000000001</c:v>
                </c:pt>
                <c:pt idx="66">
                  <c:v>2.6284930000000002</c:v>
                </c:pt>
                <c:pt idx="67">
                  <c:v>2.6698550000000001</c:v>
                </c:pt>
                <c:pt idx="68">
                  <c:v>2.7158340000000001</c:v>
                </c:pt>
                <c:pt idx="69">
                  <c:v>2.7842790000000002</c:v>
                </c:pt>
                <c:pt idx="70">
                  <c:v>2.8248690000000001</c:v>
                </c:pt>
                <c:pt idx="71">
                  <c:v>2.892954</c:v>
                </c:pt>
                <c:pt idx="72">
                  <c:v>2.9494630000000002</c:v>
                </c:pt>
                <c:pt idx="73">
                  <c:v>2.9915880000000001</c:v>
                </c:pt>
                <c:pt idx="74">
                  <c:v>3.0518510000000001</c:v>
                </c:pt>
                <c:pt idx="75">
                  <c:v>3.1057359999999998</c:v>
                </c:pt>
                <c:pt idx="76">
                  <c:v>3.1689790000000002</c:v>
                </c:pt>
                <c:pt idx="77">
                  <c:v>3.2387570000000001</c:v>
                </c:pt>
                <c:pt idx="78">
                  <c:v>3.3060149999999999</c:v>
                </c:pt>
                <c:pt idx="79">
                  <c:v>3.3617240000000002</c:v>
                </c:pt>
                <c:pt idx="80">
                  <c:v>3.4305840000000001</c:v>
                </c:pt>
                <c:pt idx="81">
                  <c:v>3.5094120000000002</c:v>
                </c:pt>
                <c:pt idx="82">
                  <c:v>3.5831360000000001</c:v>
                </c:pt>
                <c:pt idx="83">
                  <c:v>3.6517170000000001</c:v>
                </c:pt>
                <c:pt idx="84">
                  <c:v>3.7122120000000001</c:v>
                </c:pt>
                <c:pt idx="85">
                  <c:v>3.7789459999999999</c:v>
                </c:pt>
                <c:pt idx="86">
                  <c:v>3.8326579999999999</c:v>
                </c:pt>
                <c:pt idx="87">
                  <c:v>3.900541</c:v>
                </c:pt>
                <c:pt idx="88">
                  <c:v>3.9749889999999999</c:v>
                </c:pt>
                <c:pt idx="89">
                  <c:v>4.0653199999999998</c:v>
                </c:pt>
                <c:pt idx="90">
                  <c:v>4.1403499999999998</c:v>
                </c:pt>
                <c:pt idx="91">
                  <c:v>4.2159019999999998</c:v>
                </c:pt>
                <c:pt idx="92">
                  <c:v>4.2748359999999996</c:v>
                </c:pt>
                <c:pt idx="93">
                  <c:v>4.3406659999999997</c:v>
                </c:pt>
                <c:pt idx="94">
                  <c:v>4.4107469999999998</c:v>
                </c:pt>
                <c:pt idx="95">
                  <c:v>4.4597639999999998</c:v>
                </c:pt>
                <c:pt idx="96">
                  <c:v>4.522888</c:v>
                </c:pt>
                <c:pt idx="97">
                  <c:v>4.6013489999999999</c:v>
                </c:pt>
                <c:pt idx="98">
                  <c:v>4.6581210000000004</c:v>
                </c:pt>
                <c:pt idx="99">
                  <c:v>4.7167440000000003</c:v>
                </c:pt>
                <c:pt idx="100">
                  <c:v>4.7793330000000003</c:v>
                </c:pt>
                <c:pt idx="101">
                  <c:v>4.868303</c:v>
                </c:pt>
                <c:pt idx="102">
                  <c:v>4.9369579999999997</c:v>
                </c:pt>
                <c:pt idx="103">
                  <c:v>5.0135560000000003</c:v>
                </c:pt>
                <c:pt idx="104">
                  <c:v>5.0788479999999998</c:v>
                </c:pt>
                <c:pt idx="105">
                  <c:v>5.1680999999999999</c:v>
                </c:pt>
                <c:pt idx="106">
                  <c:v>5.2306419999999996</c:v>
                </c:pt>
                <c:pt idx="107">
                  <c:v>5.2786619999999997</c:v>
                </c:pt>
                <c:pt idx="108">
                  <c:v>5.388312</c:v>
                </c:pt>
                <c:pt idx="109">
                  <c:v>5.4696819999999997</c:v>
                </c:pt>
                <c:pt idx="110">
                  <c:v>5.5199350000000003</c:v>
                </c:pt>
                <c:pt idx="111">
                  <c:v>5.5951219999999999</c:v>
                </c:pt>
                <c:pt idx="112">
                  <c:v>5.6707090000000004</c:v>
                </c:pt>
                <c:pt idx="113">
                  <c:v>5.7816330000000002</c:v>
                </c:pt>
                <c:pt idx="114">
                  <c:v>5.8456060000000001</c:v>
                </c:pt>
                <c:pt idx="115">
                  <c:v>5.9022589999999999</c:v>
                </c:pt>
                <c:pt idx="116">
                  <c:v>5.9662740000000003</c:v>
                </c:pt>
                <c:pt idx="117">
                  <c:v>6.0391240000000002</c:v>
                </c:pt>
                <c:pt idx="118">
                  <c:v>6.1136879999999998</c:v>
                </c:pt>
                <c:pt idx="119">
                  <c:v>6.1724319999999997</c:v>
                </c:pt>
                <c:pt idx="120">
                  <c:v>6.2597519999999998</c:v>
                </c:pt>
                <c:pt idx="121">
                  <c:v>6.3226950000000004</c:v>
                </c:pt>
                <c:pt idx="122">
                  <c:v>6.4018870000000003</c:v>
                </c:pt>
                <c:pt idx="123">
                  <c:v>6.4876529999999999</c:v>
                </c:pt>
                <c:pt idx="124">
                  <c:v>6.5306699999999998</c:v>
                </c:pt>
                <c:pt idx="125">
                  <c:v>6.5868900000000004</c:v>
                </c:pt>
                <c:pt idx="126">
                  <c:v>6.6674749999999996</c:v>
                </c:pt>
                <c:pt idx="127">
                  <c:v>6.7463050000000004</c:v>
                </c:pt>
                <c:pt idx="128">
                  <c:v>6.7997300000000003</c:v>
                </c:pt>
                <c:pt idx="129">
                  <c:v>6.8352250000000003</c:v>
                </c:pt>
                <c:pt idx="130">
                  <c:v>6.9151540000000002</c:v>
                </c:pt>
                <c:pt idx="131">
                  <c:v>6.9806489999999997</c:v>
                </c:pt>
                <c:pt idx="132">
                  <c:v>7.0184689999999996</c:v>
                </c:pt>
                <c:pt idx="133">
                  <c:v>7.0891099999999998</c:v>
                </c:pt>
                <c:pt idx="134">
                  <c:v>7.1597049999999998</c:v>
                </c:pt>
                <c:pt idx="135">
                  <c:v>7.2034419999999999</c:v>
                </c:pt>
                <c:pt idx="136">
                  <c:v>7.250502</c:v>
                </c:pt>
                <c:pt idx="137">
                  <c:v>7.3169329999999997</c:v>
                </c:pt>
                <c:pt idx="138">
                  <c:v>7.387861</c:v>
                </c:pt>
                <c:pt idx="139">
                  <c:v>7.4784600000000001</c:v>
                </c:pt>
                <c:pt idx="140">
                  <c:v>7.5323510000000002</c:v>
                </c:pt>
                <c:pt idx="141">
                  <c:v>7.6005180000000001</c:v>
                </c:pt>
                <c:pt idx="142">
                  <c:v>7.6602319999999997</c:v>
                </c:pt>
                <c:pt idx="143">
                  <c:v>7.6995180000000003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'2'!$K$16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'2'!$K$24:$K$178</c:f>
              <c:numCache>
                <c:formatCode>General</c:formatCode>
                <c:ptCount val="155"/>
                <c:pt idx="0">
                  <c:v>0.19478400000000001</c:v>
                </c:pt>
                <c:pt idx="1">
                  <c:v>0.25858799999999998</c:v>
                </c:pt>
                <c:pt idx="2">
                  <c:v>0.26796599999999998</c:v>
                </c:pt>
                <c:pt idx="3">
                  <c:v>0.27907199999999999</c:v>
                </c:pt>
                <c:pt idx="4">
                  <c:v>0.29108699999999998</c:v>
                </c:pt>
                <c:pt idx="5">
                  <c:v>0.30002200000000001</c:v>
                </c:pt>
                <c:pt idx="6">
                  <c:v>0.31863900000000001</c:v>
                </c:pt>
                <c:pt idx="7">
                  <c:v>0.3382</c:v>
                </c:pt>
                <c:pt idx="8">
                  <c:v>0.36384100000000003</c:v>
                </c:pt>
                <c:pt idx="9">
                  <c:v>0.39542899999999997</c:v>
                </c:pt>
                <c:pt idx="10">
                  <c:v>0.43381999999999998</c:v>
                </c:pt>
                <c:pt idx="11">
                  <c:v>0.46882800000000002</c:v>
                </c:pt>
                <c:pt idx="12">
                  <c:v>0.50719599999999998</c:v>
                </c:pt>
                <c:pt idx="13">
                  <c:v>0.54469299999999998</c:v>
                </c:pt>
                <c:pt idx="14">
                  <c:v>0.58306400000000003</c:v>
                </c:pt>
                <c:pt idx="15">
                  <c:v>0.62265899999999996</c:v>
                </c:pt>
                <c:pt idx="16">
                  <c:v>0.65809099999999998</c:v>
                </c:pt>
                <c:pt idx="17">
                  <c:v>0.70380500000000001</c:v>
                </c:pt>
                <c:pt idx="18">
                  <c:v>0.74609000000000003</c:v>
                </c:pt>
                <c:pt idx="19">
                  <c:v>0.784555</c:v>
                </c:pt>
                <c:pt idx="20">
                  <c:v>0.83704699999999999</c:v>
                </c:pt>
                <c:pt idx="21">
                  <c:v>0.891204</c:v>
                </c:pt>
                <c:pt idx="22">
                  <c:v>0.94604600000000005</c:v>
                </c:pt>
                <c:pt idx="23">
                  <c:v>1</c:v>
                </c:pt>
                <c:pt idx="24">
                  <c:v>1.004076</c:v>
                </c:pt>
                <c:pt idx="25">
                  <c:v>1.0852999999999999</c:v>
                </c:pt>
                <c:pt idx="26">
                  <c:v>1.054975</c:v>
                </c:pt>
                <c:pt idx="27">
                  <c:v>1.083226</c:v>
                </c:pt>
                <c:pt idx="28">
                  <c:v>1.069555</c:v>
                </c:pt>
                <c:pt idx="29">
                  <c:v>1.0476209999999999</c:v>
                </c:pt>
                <c:pt idx="30">
                  <c:v>1.048424</c:v>
                </c:pt>
                <c:pt idx="31">
                  <c:v>1.0449900000000001</c:v>
                </c:pt>
                <c:pt idx="32">
                  <c:v>1.049777</c:v>
                </c:pt>
                <c:pt idx="33">
                  <c:v>1.051383</c:v>
                </c:pt>
                <c:pt idx="34">
                  <c:v>1.0547139999999999</c:v>
                </c:pt>
                <c:pt idx="35">
                  <c:v>1.0608109999999999</c:v>
                </c:pt>
                <c:pt idx="36">
                  <c:v>1.072738</c:v>
                </c:pt>
                <c:pt idx="37">
                  <c:v>1.0819909999999999</c:v>
                </c:pt>
                <c:pt idx="38">
                  <c:v>1.0957840000000001</c:v>
                </c:pt>
                <c:pt idx="39">
                  <c:v>1.1079110000000001</c:v>
                </c:pt>
                <c:pt idx="40">
                  <c:v>1.1296619999999999</c:v>
                </c:pt>
                <c:pt idx="41">
                  <c:v>1.149103</c:v>
                </c:pt>
                <c:pt idx="42">
                  <c:v>1.1645810000000001</c:v>
                </c:pt>
                <c:pt idx="43">
                  <c:v>1.1877230000000001</c:v>
                </c:pt>
                <c:pt idx="44">
                  <c:v>1.292888</c:v>
                </c:pt>
                <c:pt idx="45">
                  <c:v>1.3444769999999999</c:v>
                </c:pt>
                <c:pt idx="46">
                  <c:v>1.400331</c:v>
                </c:pt>
                <c:pt idx="47">
                  <c:v>1.4557009999999999</c:v>
                </c:pt>
                <c:pt idx="48">
                  <c:v>1.507841</c:v>
                </c:pt>
                <c:pt idx="49">
                  <c:v>1.56229</c:v>
                </c:pt>
                <c:pt idx="50">
                  <c:v>1.6208229999999999</c:v>
                </c:pt>
                <c:pt idx="51">
                  <c:v>1.6787030000000001</c:v>
                </c:pt>
                <c:pt idx="52">
                  <c:v>1.740038</c:v>
                </c:pt>
                <c:pt idx="53">
                  <c:v>1.794815</c:v>
                </c:pt>
                <c:pt idx="54">
                  <c:v>1.854277</c:v>
                </c:pt>
                <c:pt idx="55">
                  <c:v>1.93794</c:v>
                </c:pt>
                <c:pt idx="56">
                  <c:v>1.9941880000000001</c:v>
                </c:pt>
                <c:pt idx="57">
                  <c:v>2.0462069999999999</c:v>
                </c:pt>
                <c:pt idx="58">
                  <c:v>2.0928450000000001</c:v>
                </c:pt>
                <c:pt idx="59">
                  <c:v>2.1613099999999998</c:v>
                </c:pt>
                <c:pt idx="60">
                  <c:v>2.2230370000000002</c:v>
                </c:pt>
                <c:pt idx="61">
                  <c:v>2.279938</c:v>
                </c:pt>
                <c:pt idx="62">
                  <c:v>2.3289629999999999</c:v>
                </c:pt>
                <c:pt idx="63">
                  <c:v>2.3842460000000001</c:v>
                </c:pt>
                <c:pt idx="64">
                  <c:v>2.4389430000000001</c:v>
                </c:pt>
                <c:pt idx="65">
                  <c:v>2.495403</c:v>
                </c:pt>
                <c:pt idx="66">
                  <c:v>2.5362459999999998</c:v>
                </c:pt>
                <c:pt idx="67">
                  <c:v>2.5876269999999999</c:v>
                </c:pt>
                <c:pt idx="68">
                  <c:v>2.6410999999999998</c:v>
                </c:pt>
                <c:pt idx="69">
                  <c:v>2.6923710000000001</c:v>
                </c:pt>
                <c:pt idx="70">
                  <c:v>2.7460360000000001</c:v>
                </c:pt>
                <c:pt idx="71">
                  <c:v>2.8118029999999998</c:v>
                </c:pt>
                <c:pt idx="72">
                  <c:v>2.8613249999999999</c:v>
                </c:pt>
                <c:pt idx="73">
                  <c:v>2.9134850000000001</c:v>
                </c:pt>
                <c:pt idx="74">
                  <c:v>2.9804970000000002</c:v>
                </c:pt>
                <c:pt idx="75">
                  <c:v>3.042144</c:v>
                </c:pt>
                <c:pt idx="76">
                  <c:v>3.107799</c:v>
                </c:pt>
                <c:pt idx="77">
                  <c:v>3.1626810000000001</c:v>
                </c:pt>
                <c:pt idx="78">
                  <c:v>3.2210179999999999</c:v>
                </c:pt>
                <c:pt idx="79">
                  <c:v>3.2910520000000001</c:v>
                </c:pt>
                <c:pt idx="80">
                  <c:v>3.3527230000000001</c:v>
                </c:pt>
                <c:pt idx="81">
                  <c:v>3.4113289999999998</c:v>
                </c:pt>
                <c:pt idx="82">
                  <c:v>3.4867530000000002</c:v>
                </c:pt>
                <c:pt idx="83">
                  <c:v>3.5650569999999999</c:v>
                </c:pt>
                <c:pt idx="84">
                  <c:v>3.630144</c:v>
                </c:pt>
                <c:pt idx="85">
                  <c:v>3.7127150000000002</c:v>
                </c:pt>
                <c:pt idx="86">
                  <c:v>3.7778860000000001</c:v>
                </c:pt>
                <c:pt idx="87">
                  <c:v>3.850257</c:v>
                </c:pt>
                <c:pt idx="88">
                  <c:v>3.9277350000000002</c:v>
                </c:pt>
                <c:pt idx="89">
                  <c:v>3.9892460000000001</c:v>
                </c:pt>
                <c:pt idx="90">
                  <c:v>4.0524579999999997</c:v>
                </c:pt>
                <c:pt idx="91">
                  <c:v>4.1165630000000002</c:v>
                </c:pt>
                <c:pt idx="92">
                  <c:v>4.170941</c:v>
                </c:pt>
                <c:pt idx="93">
                  <c:v>4.2363010000000001</c:v>
                </c:pt>
                <c:pt idx="94">
                  <c:v>4.3143719999999997</c:v>
                </c:pt>
                <c:pt idx="95">
                  <c:v>4.3779820000000003</c:v>
                </c:pt>
                <c:pt idx="96">
                  <c:v>4.4533519999999998</c:v>
                </c:pt>
                <c:pt idx="97">
                  <c:v>4.5006729999999999</c:v>
                </c:pt>
                <c:pt idx="98">
                  <c:v>4.5580740000000004</c:v>
                </c:pt>
                <c:pt idx="99">
                  <c:v>4.6435149999999998</c:v>
                </c:pt>
                <c:pt idx="100">
                  <c:v>4.7268480000000004</c:v>
                </c:pt>
                <c:pt idx="101">
                  <c:v>4.8000069999999999</c:v>
                </c:pt>
                <c:pt idx="102">
                  <c:v>4.8915040000000003</c:v>
                </c:pt>
                <c:pt idx="103">
                  <c:v>4.9540850000000001</c:v>
                </c:pt>
                <c:pt idx="104">
                  <c:v>5.0095349999999996</c:v>
                </c:pt>
                <c:pt idx="105">
                  <c:v>5.1020940000000001</c:v>
                </c:pt>
                <c:pt idx="106">
                  <c:v>5.1588130000000003</c:v>
                </c:pt>
                <c:pt idx="107">
                  <c:v>5.2303879999999996</c:v>
                </c:pt>
                <c:pt idx="108">
                  <c:v>5.2925639999999996</c:v>
                </c:pt>
                <c:pt idx="109">
                  <c:v>5.3650510000000002</c:v>
                </c:pt>
                <c:pt idx="110">
                  <c:v>5.4393560000000001</c:v>
                </c:pt>
                <c:pt idx="111">
                  <c:v>5.5168220000000003</c:v>
                </c:pt>
                <c:pt idx="112">
                  <c:v>5.5784520000000004</c:v>
                </c:pt>
                <c:pt idx="113">
                  <c:v>5.6236790000000001</c:v>
                </c:pt>
                <c:pt idx="114">
                  <c:v>5.7019979999999997</c:v>
                </c:pt>
                <c:pt idx="115">
                  <c:v>5.772602</c:v>
                </c:pt>
                <c:pt idx="116">
                  <c:v>5.8549860000000002</c:v>
                </c:pt>
                <c:pt idx="117">
                  <c:v>5.9153609999999999</c:v>
                </c:pt>
                <c:pt idx="118">
                  <c:v>5.9713700000000003</c:v>
                </c:pt>
                <c:pt idx="119">
                  <c:v>6.0434970000000003</c:v>
                </c:pt>
                <c:pt idx="120">
                  <c:v>6.1157870000000001</c:v>
                </c:pt>
                <c:pt idx="121">
                  <c:v>6.1949500000000004</c:v>
                </c:pt>
                <c:pt idx="122">
                  <c:v>6.278384</c:v>
                </c:pt>
                <c:pt idx="123">
                  <c:v>6.3487390000000001</c:v>
                </c:pt>
                <c:pt idx="124">
                  <c:v>6.4271669999999999</c:v>
                </c:pt>
                <c:pt idx="125">
                  <c:v>6.4972799999999999</c:v>
                </c:pt>
                <c:pt idx="126">
                  <c:v>6.5612320000000004</c:v>
                </c:pt>
                <c:pt idx="127">
                  <c:v>6.6273330000000001</c:v>
                </c:pt>
                <c:pt idx="128">
                  <c:v>6.7025389999999998</c:v>
                </c:pt>
                <c:pt idx="129">
                  <c:v>6.762918</c:v>
                </c:pt>
                <c:pt idx="130">
                  <c:v>6.8118129999999999</c:v>
                </c:pt>
                <c:pt idx="131">
                  <c:v>6.8846980000000002</c:v>
                </c:pt>
                <c:pt idx="132">
                  <c:v>6.9089600000000004</c:v>
                </c:pt>
                <c:pt idx="133">
                  <c:v>7.003978</c:v>
                </c:pt>
                <c:pt idx="134">
                  <c:v>7.0548229999999998</c:v>
                </c:pt>
                <c:pt idx="135">
                  <c:v>7.11646</c:v>
                </c:pt>
                <c:pt idx="136">
                  <c:v>7.1699380000000001</c:v>
                </c:pt>
                <c:pt idx="137">
                  <c:v>7.2212820000000004</c:v>
                </c:pt>
                <c:pt idx="138">
                  <c:v>7.3095109999999996</c:v>
                </c:pt>
                <c:pt idx="139">
                  <c:v>7.3514780000000002</c:v>
                </c:pt>
                <c:pt idx="140">
                  <c:v>7.3994049999999998</c:v>
                </c:pt>
                <c:pt idx="141">
                  <c:v>7.4452069999999999</c:v>
                </c:pt>
                <c:pt idx="142">
                  <c:v>7.5308089999999996</c:v>
                </c:pt>
                <c:pt idx="143">
                  <c:v>7.5593599999999999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'2'!$L$16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'2'!$B$24:$B$178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'2'!$L$24:$L$178</c:f>
              <c:numCache>
                <c:formatCode>General</c:formatCode>
                <c:ptCount val="155"/>
                <c:pt idx="0">
                  <c:v>0.19481699999999999</c:v>
                </c:pt>
                <c:pt idx="1">
                  <c:v>0.27269500000000002</c:v>
                </c:pt>
                <c:pt idx="2">
                  <c:v>0.28955999999999998</c:v>
                </c:pt>
                <c:pt idx="3">
                  <c:v>0.301481</c:v>
                </c:pt>
                <c:pt idx="4">
                  <c:v>0.31074099999999999</c:v>
                </c:pt>
                <c:pt idx="5">
                  <c:v>0.32838499999999998</c:v>
                </c:pt>
                <c:pt idx="6">
                  <c:v>0.34521200000000002</c:v>
                </c:pt>
                <c:pt idx="7">
                  <c:v>0.36810199999999998</c:v>
                </c:pt>
                <c:pt idx="8">
                  <c:v>0.39611499999999999</c:v>
                </c:pt>
                <c:pt idx="9">
                  <c:v>0.42375600000000002</c:v>
                </c:pt>
                <c:pt idx="10">
                  <c:v>0.455175</c:v>
                </c:pt>
                <c:pt idx="11">
                  <c:v>0.49494899999999997</c:v>
                </c:pt>
                <c:pt idx="12">
                  <c:v>0.52778899999999995</c:v>
                </c:pt>
                <c:pt idx="13">
                  <c:v>0.56343699999999997</c:v>
                </c:pt>
                <c:pt idx="14">
                  <c:v>0.59638500000000005</c:v>
                </c:pt>
                <c:pt idx="15">
                  <c:v>0.63215200000000005</c:v>
                </c:pt>
                <c:pt idx="16">
                  <c:v>0.66791699999999998</c:v>
                </c:pt>
                <c:pt idx="17">
                  <c:v>0.70981099999999997</c:v>
                </c:pt>
                <c:pt idx="18">
                  <c:v>0.74670000000000003</c:v>
                </c:pt>
                <c:pt idx="19">
                  <c:v>0.798037</c:v>
                </c:pt>
                <c:pt idx="20">
                  <c:v>0.84423899999999996</c:v>
                </c:pt>
                <c:pt idx="21">
                  <c:v>0.89611700000000005</c:v>
                </c:pt>
                <c:pt idx="22">
                  <c:v>0.94688700000000003</c:v>
                </c:pt>
                <c:pt idx="23">
                  <c:v>1</c:v>
                </c:pt>
                <c:pt idx="24">
                  <c:v>1.012829</c:v>
                </c:pt>
                <c:pt idx="25">
                  <c:v>1.092881</c:v>
                </c:pt>
                <c:pt idx="26">
                  <c:v>1.0593570000000001</c:v>
                </c:pt>
                <c:pt idx="27">
                  <c:v>1.084252</c:v>
                </c:pt>
                <c:pt idx="28">
                  <c:v>1.0589379999999999</c:v>
                </c:pt>
                <c:pt idx="29">
                  <c:v>1.039229</c:v>
                </c:pt>
                <c:pt idx="30">
                  <c:v>1.039825</c:v>
                </c:pt>
                <c:pt idx="31">
                  <c:v>1.0441119999999999</c:v>
                </c:pt>
                <c:pt idx="32">
                  <c:v>1.039568</c:v>
                </c:pt>
                <c:pt idx="33">
                  <c:v>1.0429170000000001</c:v>
                </c:pt>
                <c:pt idx="34">
                  <c:v>1.0456000000000001</c:v>
                </c:pt>
                <c:pt idx="35">
                  <c:v>1.0515540000000001</c:v>
                </c:pt>
                <c:pt idx="36">
                  <c:v>1.0657380000000001</c:v>
                </c:pt>
                <c:pt idx="37">
                  <c:v>1.0716829999999999</c:v>
                </c:pt>
                <c:pt idx="38">
                  <c:v>1.084122</c:v>
                </c:pt>
                <c:pt idx="39">
                  <c:v>1.1048340000000001</c:v>
                </c:pt>
                <c:pt idx="40">
                  <c:v>1.1163419999999999</c:v>
                </c:pt>
                <c:pt idx="41">
                  <c:v>1.1364399999999999</c:v>
                </c:pt>
                <c:pt idx="42">
                  <c:v>1.160334</c:v>
                </c:pt>
                <c:pt idx="43">
                  <c:v>1.181648</c:v>
                </c:pt>
                <c:pt idx="44">
                  <c:v>1.287792</c:v>
                </c:pt>
                <c:pt idx="45">
                  <c:v>1.335286</c:v>
                </c:pt>
                <c:pt idx="46">
                  <c:v>1.389823</c:v>
                </c:pt>
                <c:pt idx="47">
                  <c:v>1.4285049999999999</c:v>
                </c:pt>
                <c:pt idx="48">
                  <c:v>1.4738599999999999</c:v>
                </c:pt>
                <c:pt idx="49">
                  <c:v>1.5319590000000001</c:v>
                </c:pt>
                <c:pt idx="50">
                  <c:v>1.5957129999999999</c:v>
                </c:pt>
                <c:pt idx="51">
                  <c:v>1.6612690000000001</c:v>
                </c:pt>
                <c:pt idx="52">
                  <c:v>1.714229</c:v>
                </c:pt>
                <c:pt idx="53">
                  <c:v>1.758316</c:v>
                </c:pt>
                <c:pt idx="54">
                  <c:v>1.8099959999999999</c:v>
                </c:pt>
                <c:pt idx="55">
                  <c:v>1.85345</c:v>
                </c:pt>
                <c:pt idx="56">
                  <c:v>1.903797</c:v>
                </c:pt>
                <c:pt idx="57">
                  <c:v>1.9612309999999999</c:v>
                </c:pt>
                <c:pt idx="58">
                  <c:v>2.0091510000000001</c:v>
                </c:pt>
                <c:pt idx="59">
                  <c:v>2.0692650000000001</c:v>
                </c:pt>
                <c:pt idx="60">
                  <c:v>2.1215280000000001</c:v>
                </c:pt>
                <c:pt idx="61">
                  <c:v>2.1720869999999999</c:v>
                </c:pt>
                <c:pt idx="62">
                  <c:v>2.2036639999999998</c:v>
                </c:pt>
                <c:pt idx="63">
                  <c:v>2.2524690000000001</c:v>
                </c:pt>
                <c:pt idx="64">
                  <c:v>2.3095669999999999</c:v>
                </c:pt>
                <c:pt idx="65">
                  <c:v>2.372862</c:v>
                </c:pt>
                <c:pt idx="66">
                  <c:v>2.4326099999999999</c:v>
                </c:pt>
                <c:pt idx="67">
                  <c:v>2.4819499999999999</c:v>
                </c:pt>
                <c:pt idx="68">
                  <c:v>2.5289039999999998</c:v>
                </c:pt>
                <c:pt idx="69">
                  <c:v>2.568597</c:v>
                </c:pt>
                <c:pt idx="70">
                  <c:v>2.6036519999999999</c:v>
                </c:pt>
                <c:pt idx="71">
                  <c:v>2.650671</c:v>
                </c:pt>
                <c:pt idx="72">
                  <c:v>2.699808</c:v>
                </c:pt>
                <c:pt idx="73">
                  <c:v>2.7443939999999998</c:v>
                </c:pt>
                <c:pt idx="74">
                  <c:v>2.800335</c:v>
                </c:pt>
                <c:pt idx="75">
                  <c:v>2.8562280000000002</c:v>
                </c:pt>
                <c:pt idx="76">
                  <c:v>2.9154249999999999</c:v>
                </c:pt>
                <c:pt idx="77">
                  <c:v>2.9674420000000001</c:v>
                </c:pt>
                <c:pt idx="78">
                  <c:v>3.0324749999999998</c:v>
                </c:pt>
                <c:pt idx="79">
                  <c:v>3.1033909999999998</c:v>
                </c:pt>
                <c:pt idx="80">
                  <c:v>3.1500279999999998</c:v>
                </c:pt>
                <c:pt idx="81">
                  <c:v>3.2377440000000002</c:v>
                </c:pt>
                <c:pt idx="82">
                  <c:v>3.2938480000000001</c:v>
                </c:pt>
                <c:pt idx="83">
                  <c:v>3.3653460000000002</c:v>
                </c:pt>
                <c:pt idx="84">
                  <c:v>3.4261189999999999</c:v>
                </c:pt>
                <c:pt idx="85">
                  <c:v>3.4967929999999998</c:v>
                </c:pt>
                <c:pt idx="86">
                  <c:v>3.5562689999999999</c:v>
                </c:pt>
                <c:pt idx="87">
                  <c:v>3.6293359999999999</c:v>
                </c:pt>
                <c:pt idx="88">
                  <c:v>3.6877939999999998</c:v>
                </c:pt>
                <c:pt idx="89">
                  <c:v>3.7342059999999999</c:v>
                </c:pt>
                <c:pt idx="90">
                  <c:v>3.7921649999999998</c:v>
                </c:pt>
                <c:pt idx="91">
                  <c:v>3.8512369999999998</c:v>
                </c:pt>
                <c:pt idx="92">
                  <c:v>3.9195920000000002</c:v>
                </c:pt>
                <c:pt idx="93">
                  <c:v>3.985684</c:v>
                </c:pt>
                <c:pt idx="94">
                  <c:v>4.0426529999999996</c:v>
                </c:pt>
                <c:pt idx="95">
                  <c:v>4.1017150000000004</c:v>
                </c:pt>
                <c:pt idx="96">
                  <c:v>4.1748370000000001</c:v>
                </c:pt>
                <c:pt idx="97">
                  <c:v>4.2166370000000004</c:v>
                </c:pt>
                <c:pt idx="98">
                  <c:v>4.2766570000000002</c:v>
                </c:pt>
                <c:pt idx="99">
                  <c:v>4.3086630000000001</c:v>
                </c:pt>
                <c:pt idx="100">
                  <c:v>4.378406</c:v>
                </c:pt>
                <c:pt idx="101">
                  <c:v>4.455711</c:v>
                </c:pt>
                <c:pt idx="102">
                  <c:v>4.4861060000000004</c:v>
                </c:pt>
                <c:pt idx="103">
                  <c:v>4.5836459999999999</c:v>
                </c:pt>
                <c:pt idx="104">
                  <c:v>4.6369639999999999</c:v>
                </c:pt>
                <c:pt idx="105">
                  <c:v>4.7024840000000001</c:v>
                </c:pt>
                <c:pt idx="106">
                  <c:v>4.7880450000000003</c:v>
                </c:pt>
                <c:pt idx="107">
                  <c:v>4.8368989999999998</c:v>
                </c:pt>
                <c:pt idx="108">
                  <c:v>4.8969959999999997</c:v>
                </c:pt>
                <c:pt idx="109">
                  <c:v>4.9583640000000004</c:v>
                </c:pt>
                <c:pt idx="110">
                  <c:v>5.0076179999999999</c:v>
                </c:pt>
                <c:pt idx="111">
                  <c:v>5.0834469999999996</c:v>
                </c:pt>
                <c:pt idx="112">
                  <c:v>5.1723489999999996</c:v>
                </c:pt>
                <c:pt idx="113">
                  <c:v>5.2276090000000002</c:v>
                </c:pt>
                <c:pt idx="114">
                  <c:v>5.2648770000000003</c:v>
                </c:pt>
                <c:pt idx="115">
                  <c:v>5.3408680000000004</c:v>
                </c:pt>
                <c:pt idx="116">
                  <c:v>5.3924979999999998</c:v>
                </c:pt>
                <c:pt idx="117">
                  <c:v>5.4368069999999999</c:v>
                </c:pt>
                <c:pt idx="118">
                  <c:v>5.5030979999999996</c:v>
                </c:pt>
                <c:pt idx="119">
                  <c:v>5.5549150000000003</c:v>
                </c:pt>
                <c:pt idx="120">
                  <c:v>5.6348019999999996</c:v>
                </c:pt>
                <c:pt idx="121">
                  <c:v>5.6611320000000003</c:v>
                </c:pt>
                <c:pt idx="122">
                  <c:v>5.7212500000000004</c:v>
                </c:pt>
                <c:pt idx="123">
                  <c:v>5.7559959999999997</c:v>
                </c:pt>
                <c:pt idx="124">
                  <c:v>5.8330489999999999</c:v>
                </c:pt>
                <c:pt idx="125">
                  <c:v>5.8888740000000004</c:v>
                </c:pt>
                <c:pt idx="126">
                  <c:v>5.9451039999999997</c:v>
                </c:pt>
                <c:pt idx="127">
                  <c:v>5.9982090000000001</c:v>
                </c:pt>
                <c:pt idx="128">
                  <c:v>6.0716609999999998</c:v>
                </c:pt>
                <c:pt idx="129">
                  <c:v>6.1278329999999999</c:v>
                </c:pt>
                <c:pt idx="130">
                  <c:v>6.1908589999999997</c:v>
                </c:pt>
                <c:pt idx="131">
                  <c:v>6.2442080000000004</c:v>
                </c:pt>
                <c:pt idx="132">
                  <c:v>6.3232119999999998</c:v>
                </c:pt>
                <c:pt idx="133">
                  <c:v>6.3662010000000002</c:v>
                </c:pt>
                <c:pt idx="134">
                  <c:v>6.422504</c:v>
                </c:pt>
                <c:pt idx="135">
                  <c:v>6.4483160000000002</c:v>
                </c:pt>
                <c:pt idx="136">
                  <c:v>6.542916</c:v>
                </c:pt>
                <c:pt idx="137">
                  <c:v>6.5697840000000003</c:v>
                </c:pt>
                <c:pt idx="138">
                  <c:v>6.6096560000000002</c:v>
                </c:pt>
                <c:pt idx="139">
                  <c:v>6.6818989999999996</c:v>
                </c:pt>
                <c:pt idx="140">
                  <c:v>6.7305060000000001</c:v>
                </c:pt>
                <c:pt idx="141">
                  <c:v>6.7763340000000003</c:v>
                </c:pt>
                <c:pt idx="142">
                  <c:v>6.8235950000000001</c:v>
                </c:pt>
                <c:pt idx="143">
                  <c:v>6.8719739999999998</c:v>
                </c:pt>
              </c:numCache>
            </c:numRef>
          </c:yVal>
          <c:smooth val="1"/>
        </c:ser>
        <c:axId val="94421760"/>
        <c:axId val="94423680"/>
      </c:scatterChart>
      <c:valAx>
        <c:axId val="9442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94423680"/>
        <c:crosses val="autoZero"/>
        <c:crossBetween val="midCat"/>
      </c:valAx>
      <c:valAx>
        <c:axId val="9442368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320335033501372E-2"/>
              <c:y val="0.19909045754215737"/>
            </c:manualLayout>
          </c:layout>
        </c:title>
        <c:numFmt formatCode="General" sourceLinked="1"/>
        <c:tickLblPos val="nextTo"/>
        <c:crossAx val="9442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239981388004185"/>
          <c:y val="7.6893627307203158E-2"/>
          <c:w val="0.23760018611995906"/>
          <c:h val="0.56075554959445695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'3'!$A$13</c:f>
          <c:strCache>
            <c:ptCount val="1"/>
            <c:pt idx="0">
              <c:v>BLANK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954006276954906E-2"/>
          <c:y val="5.1526101071581516E-2"/>
          <c:w val="0.74317084081838125"/>
          <c:h val="0.76723761162003123"/>
        </c:manualLayout>
      </c:layout>
      <c:scatterChart>
        <c:scatterStyle val="smoothMarker"/>
        <c:ser>
          <c:idx val="0"/>
          <c:order val="0"/>
          <c:tx>
            <c:strRef>
              <c:f>'3'!$C$17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'3'!$E$24:$E$178</c:f>
              <c:numCache>
                <c:formatCode>General</c:formatCode>
                <c:ptCount val="155"/>
                <c:pt idx="0">
                  <c:v>0.18009900000000001</c:v>
                </c:pt>
                <c:pt idx="1">
                  <c:v>0.28415299999999999</c:v>
                </c:pt>
                <c:pt idx="2">
                  <c:v>0.299622</c:v>
                </c:pt>
                <c:pt idx="3">
                  <c:v>0.31763999999999998</c:v>
                </c:pt>
                <c:pt idx="4">
                  <c:v>0.33243099999999998</c:v>
                </c:pt>
                <c:pt idx="5">
                  <c:v>0.35269</c:v>
                </c:pt>
                <c:pt idx="6">
                  <c:v>0.36366900000000002</c:v>
                </c:pt>
                <c:pt idx="7">
                  <c:v>0.38881900000000003</c:v>
                </c:pt>
                <c:pt idx="8">
                  <c:v>0.41699999999999998</c:v>
                </c:pt>
                <c:pt idx="9">
                  <c:v>0.44332300000000002</c:v>
                </c:pt>
                <c:pt idx="10">
                  <c:v>0.472445</c:v>
                </c:pt>
                <c:pt idx="11">
                  <c:v>0.50932699999999997</c:v>
                </c:pt>
                <c:pt idx="12">
                  <c:v>0.54756700000000003</c:v>
                </c:pt>
                <c:pt idx="13">
                  <c:v>0.579179</c:v>
                </c:pt>
                <c:pt idx="14">
                  <c:v>0.61514100000000005</c:v>
                </c:pt>
                <c:pt idx="15">
                  <c:v>0.65527100000000005</c:v>
                </c:pt>
                <c:pt idx="16">
                  <c:v>0.69038900000000003</c:v>
                </c:pt>
                <c:pt idx="17">
                  <c:v>0.72292599999999996</c:v>
                </c:pt>
                <c:pt idx="18">
                  <c:v>0.76380899999999996</c:v>
                </c:pt>
                <c:pt idx="19">
                  <c:v>0.80808999999999997</c:v>
                </c:pt>
                <c:pt idx="20">
                  <c:v>0.85116199999999997</c:v>
                </c:pt>
                <c:pt idx="21">
                  <c:v>0.90089200000000003</c:v>
                </c:pt>
                <c:pt idx="22">
                  <c:v>0.953592</c:v>
                </c:pt>
                <c:pt idx="23">
                  <c:v>1</c:v>
                </c:pt>
                <c:pt idx="24">
                  <c:v>1.0040169999999999</c:v>
                </c:pt>
                <c:pt idx="25">
                  <c:v>1.0631999999999999</c:v>
                </c:pt>
                <c:pt idx="26">
                  <c:v>1.0447200000000001</c:v>
                </c:pt>
                <c:pt idx="27">
                  <c:v>1.066192</c:v>
                </c:pt>
                <c:pt idx="28">
                  <c:v>1.0486660000000001</c:v>
                </c:pt>
                <c:pt idx="29">
                  <c:v>1.028186</c:v>
                </c:pt>
                <c:pt idx="30">
                  <c:v>1.0173380000000001</c:v>
                </c:pt>
                <c:pt idx="31">
                  <c:v>1.0210269999999999</c:v>
                </c:pt>
                <c:pt idx="32">
                  <c:v>1.0207029999999999</c:v>
                </c:pt>
                <c:pt idx="33">
                  <c:v>1.0270429999999999</c:v>
                </c:pt>
                <c:pt idx="34">
                  <c:v>1.0338400000000001</c:v>
                </c:pt>
                <c:pt idx="35">
                  <c:v>1.046386</c:v>
                </c:pt>
                <c:pt idx="36">
                  <c:v>1.0573189999999999</c:v>
                </c:pt>
                <c:pt idx="37">
                  <c:v>1.061002</c:v>
                </c:pt>
                <c:pt idx="38">
                  <c:v>1.070856</c:v>
                </c:pt>
                <c:pt idx="39">
                  <c:v>1.0855539999999999</c:v>
                </c:pt>
                <c:pt idx="40">
                  <c:v>1.097877</c:v>
                </c:pt>
                <c:pt idx="41">
                  <c:v>1.1071709999999999</c:v>
                </c:pt>
                <c:pt idx="42">
                  <c:v>1.121775</c:v>
                </c:pt>
                <c:pt idx="43">
                  <c:v>1.1409860000000001</c:v>
                </c:pt>
                <c:pt idx="44">
                  <c:v>1.189049</c:v>
                </c:pt>
                <c:pt idx="45">
                  <c:v>1.2304440000000001</c:v>
                </c:pt>
                <c:pt idx="46">
                  <c:v>1.2837719999999999</c:v>
                </c:pt>
                <c:pt idx="47">
                  <c:v>1.459711</c:v>
                </c:pt>
                <c:pt idx="48">
                  <c:v>1.474108</c:v>
                </c:pt>
                <c:pt idx="49">
                  <c:v>1.5278069999999999</c:v>
                </c:pt>
                <c:pt idx="50">
                  <c:v>1.599345</c:v>
                </c:pt>
                <c:pt idx="51">
                  <c:v>1.6511450000000001</c:v>
                </c:pt>
                <c:pt idx="52">
                  <c:v>1.6862619999999999</c:v>
                </c:pt>
                <c:pt idx="53">
                  <c:v>1.7236039999999999</c:v>
                </c:pt>
                <c:pt idx="54">
                  <c:v>1.7580439999999999</c:v>
                </c:pt>
                <c:pt idx="55">
                  <c:v>1.8019229999999999</c:v>
                </c:pt>
                <c:pt idx="56">
                  <c:v>1.850373</c:v>
                </c:pt>
                <c:pt idx="57">
                  <c:v>1.90479</c:v>
                </c:pt>
                <c:pt idx="58">
                  <c:v>1.958094</c:v>
                </c:pt>
                <c:pt idx="59">
                  <c:v>2.0051100000000002</c:v>
                </c:pt>
                <c:pt idx="60">
                  <c:v>2.0501849999999999</c:v>
                </c:pt>
                <c:pt idx="61">
                  <c:v>2.1074299999999999</c:v>
                </c:pt>
                <c:pt idx="62">
                  <c:v>2.1602860000000002</c:v>
                </c:pt>
                <c:pt idx="63">
                  <c:v>2.2139030000000002</c:v>
                </c:pt>
                <c:pt idx="64">
                  <c:v>2.2712829999999999</c:v>
                </c:pt>
                <c:pt idx="65">
                  <c:v>2.292154</c:v>
                </c:pt>
                <c:pt idx="66">
                  <c:v>2.341326</c:v>
                </c:pt>
                <c:pt idx="67">
                  <c:v>2.387705</c:v>
                </c:pt>
                <c:pt idx="68">
                  <c:v>2.4336859999999998</c:v>
                </c:pt>
                <c:pt idx="69">
                  <c:v>2.4761310000000001</c:v>
                </c:pt>
                <c:pt idx="70">
                  <c:v>2.526548</c:v>
                </c:pt>
                <c:pt idx="71">
                  <c:v>2.5868799999999998</c:v>
                </c:pt>
                <c:pt idx="72">
                  <c:v>2.631446</c:v>
                </c:pt>
                <c:pt idx="73">
                  <c:v>2.6960860000000002</c:v>
                </c:pt>
                <c:pt idx="74">
                  <c:v>2.747703</c:v>
                </c:pt>
                <c:pt idx="75">
                  <c:v>2.7957740000000002</c:v>
                </c:pt>
                <c:pt idx="76">
                  <c:v>2.8444630000000002</c:v>
                </c:pt>
                <c:pt idx="77">
                  <c:v>2.9024329999999998</c:v>
                </c:pt>
                <c:pt idx="78">
                  <c:v>2.9532590000000001</c:v>
                </c:pt>
                <c:pt idx="79">
                  <c:v>3.0105019999999998</c:v>
                </c:pt>
                <c:pt idx="80">
                  <c:v>3.0799650000000001</c:v>
                </c:pt>
                <c:pt idx="81">
                  <c:v>3.1237499999999998</c:v>
                </c:pt>
                <c:pt idx="82">
                  <c:v>3.1773250000000002</c:v>
                </c:pt>
                <c:pt idx="83">
                  <c:v>3.2262819999999999</c:v>
                </c:pt>
                <c:pt idx="84">
                  <c:v>3.2783570000000002</c:v>
                </c:pt>
                <c:pt idx="85">
                  <c:v>3.3482460000000001</c:v>
                </c:pt>
                <c:pt idx="86">
                  <c:v>3.411559</c:v>
                </c:pt>
                <c:pt idx="87">
                  <c:v>3.4767969999999999</c:v>
                </c:pt>
                <c:pt idx="88">
                  <c:v>3.5317599999999998</c:v>
                </c:pt>
                <c:pt idx="89">
                  <c:v>3.5954670000000002</c:v>
                </c:pt>
                <c:pt idx="90">
                  <c:v>3.6473520000000001</c:v>
                </c:pt>
                <c:pt idx="91">
                  <c:v>3.6885340000000002</c:v>
                </c:pt>
                <c:pt idx="92">
                  <c:v>3.7297980000000002</c:v>
                </c:pt>
                <c:pt idx="93">
                  <c:v>3.773946</c:v>
                </c:pt>
                <c:pt idx="94">
                  <c:v>3.8178529999999999</c:v>
                </c:pt>
                <c:pt idx="95">
                  <c:v>3.882889</c:v>
                </c:pt>
                <c:pt idx="96">
                  <c:v>3.9424730000000001</c:v>
                </c:pt>
                <c:pt idx="97">
                  <c:v>3.994043</c:v>
                </c:pt>
                <c:pt idx="98">
                  <c:v>4.0455509999999997</c:v>
                </c:pt>
                <c:pt idx="99">
                  <c:v>4.1070770000000003</c:v>
                </c:pt>
                <c:pt idx="100">
                  <c:v>4.1698060000000003</c:v>
                </c:pt>
                <c:pt idx="101">
                  <c:v>4.2284860000000002</c:v>
                </c:pt>
                <c:pt idx="102">
                  <c:v>4.2699850000000001</c:v>
                </c:pt>
                <c:pt idx="103">
                  <c:v>4.3328899999999999</c:v>
                </c:pt>
                <c:pt idx="104">
                  <c:v>4.3949930000000004</c:v>
                </c:pt>
                <c:pt idx="105">
                  <c:v>4.4425160000000004</c:v>
                </c:pt>
                <c:pt idx="106">
                  <c:v>4.5223959999999996</c:v>
                </c:pt>
                <c:pt idx="107">
                  <c:v>4.5765200000000004</c:v>
                </c:pt>
                <c:pt idx="108">
                  <c:v>4.6266939999999996</c:v>
                </c:pt>
                <c:pt idx="109">
                  <c:v>4.6879520000000001</c:v>
                </c:pt>
                <c:pt idx="110">
                  <c:v>4.7446200000000003</c:v>
                </c:pt>
                <c:pt idx="111">
                  <c:v>4.8162830000000003</c:v>
                </c:pt>
                <c:pt idx="112">
                  <c:v>4.8566890000000003</c:v>
                </c:pt>
                <c:pt idx="113">
                  <c:v>4.9189210000000001</c:v>
                </c:pt>
                <c:pt idx="114">
                  <c:v>4.973128</c:v>
                </c:pt>
                <c:pt idx="115">
                  <c:v>5.0352410000000001</c:v>
                </c:pt>
                <c:pt idx="116">
                  <c:v>5.0980369999999997</c:v>
                </c:pt>
                <c:pt idx="117">
                  <c:v>5.1655090000000001</c:v>
                </c:pt>
                <c:pt idx="118">
                  <c:v>5.2196109999999996</c:v>
                </c:pt>
                <c:pt idx="119">
                  <c:v>5.3031519999999999</c:v>
                </c:pt>
                <c:pt idx="120">
                  <c:v>5.356738</c:v>
                </c:pt>
                <c:pt idx="121">
                  <c:v>5.4145459999999996</c:v>
                </c:pt>
                <c:pt idx="122">
                  <c:v>5.4841920000000002</c:v>
                </c:pt>
                <c:pt idx="123">
                  <c:v>5.5186339999999996</c:v>
                </c:pt>
                <c:pt idx="124">
                  <c:v>5.5893240000000004</c:v>
                </c:pt>
                <c:pt idx="125">
                  <c:v>5.6434870000000004</c:v>
                </c:pt>
                <c:pt idx="126">
                  <c:v>5.7127460000000001</c:v>
                </c:pt>
                <c:pt idx="127">
                  <c:v>5.761063</c:v>
                </c:pt>
                <c:pt idx="128">
                  <c:v>5.8166580000000003</c:v>
                </c:pt>
                <c:pt idx="129">
                  <c:v>5.8890330000000004</c:v>
                </c:pt>
                <c:pt idx="130">
                  <c:v>5.9384639999999997</c:v>
                </c:pt>
                <c:pt idx="131">
                  <c:v>5.9646780000000001</c:v>
                </c:pt>
                <c:pt idx="132">
                  <c:v>6.0209700000000002</c:v>
                </c:pt>
                <c:pt idx="133">
                  <c:v>6.1065810000000003</c:v>
                </c:pt>
                <c:pt idx="134">
                  <c:v>6.128514</c:v>
                </c:pt>
                <c:pt idx="135">
                  <c:v>6.1647990000000004</c:v>
                </c:pt>
                <c:pt idx="136">
                  <c:v>6.1747810000000003</c:v>
                </c:pt>
                <c:pt idx="137">
                  <c:v>6.2180439999999999</c:v>
                </c:pt>
                <c:pt idx="138">
                  <c:v>6.2759099999999997</c:v>
                </c:pt>
                <c:pt idx="139">
                  <c:v>6.2964859999999998</c:v>
                </c:pt>
                <c:pt idx="140">
                  <c:v>6.3706839999999998</c:v>
                </c:pt>
                <c:pt idx="141">
                  <c:v>6.4178810000000004</c:v>
                </c:pt>
                <c:pt idx="142">
                  <c:v>6.482996</c:v>
                </c:pt>
                <c:pt idx="143">
                  <c:v>6.4930669999999999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'3'!$F$16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'3'!$F$24:$F$178</c:f>
              <c:numCache>
                <c:formatCode>General</c:formatCode>
                <c:ptCount val="155"/>
                <c:pt idx="0">
                  <c:v>0.17516799999999999</c:v>
                </c:pt>
                <c:pt idx="1">
                  <c:v>0.259552</c:v>
                </c:pt>
                <c:pt idx="2">
                  <c:v>0.273007</c:v>
                </c:pt>
                <c:pt idx="3">
                  <c:v>0.28631400000000001</c:v>
                </c:pt>
                <c:pt idx="4">
                  <c:v>0.29848599999999997</c:v>
                </c:pt>
                <c:pt idx="5">
                  <c:v>0.31371900000000003</c:v>
                </c:pt>
                <c:pt idx="6">
                  <c:v>0.328343</c:v>
                </c:pt>
                <c:pt idx="7">
                  <c:v>0.35452699999999998</c:v>
                </c:pt>
                <c:pt idx="8">
                  <c:v>0.38260100000000002</c:v>
                </c:pt>
                <c:pt idx="9">
                  <c:v>0.41901500000000003</c:v>
                </c:pt>
                <c:pt idx="10">
                  <c:v>0.44912000000000002</c:v>
                </c:pt>
                <c:pt idx="11">
                  <c:v>0.486485</c:v>
                </c:pt>
                <c:pt idx="12">
                  <c:v>0.52109099999999997</c:v>
                </c:pt>
                <c:pt idx="13">
                  <c:v>0.55577100000000002</c:v>
                </c:pt>
                <c:pt idx="14">
                  <c:v>0.59269000000000005</c:v>
                </c:pt>
                <c:pt idx="15">
                  <c:v>0.62648499999999996</c:v>
                </c:pt>
                <c:pt idx="16">
                  <c:v>0.67206299999999997</c:v>
                </c:pt>
                <c:pt idx="17">
                  <c:v>0.70546699999999996</c:v>
                </c:pt>
                <c:pt idx="18">
                  <c:v>0.74392400000000003</c:v>
                </c:pt>
                <c:pt idx="19">
                  <c:v>0.78712099999999996</c:v>
                </c:pt>
                <c:pt idx="20">
                  <c:v>0.83621800000000002</c:v>
                </c:pt>
                <c:pt idx="21">
                  <c:v>0.89221700000000004</c:v>
                </c:pt>
                <c:pt idx="22">
                  <c:v>0.94498700000000002</c:v>
                </c:pt>
                <c:pt idx="23">
                  <c:v>1</c:v>
                </c:pt>
                <c:pt idx="24">
                  <c:v>1.0166679999999999</c:v>
                </c:pt>
                <c:pt idx="25">
                  <c:v>1.091005</c:v>
                </c:pt>
                <c:pt idx="26">
                  <c:v>1.051844</c:v>
                </c:pt>
                <c:pt idx="27">
                  <c:v>1.067977</c:v>
                </c:pt>
                <c:pt idx="28">
                  <c:v>1.061766</c:v>
                </c:pt>
                <c:pt idx="29">
                  <c:v>1.0332760000000001</c:v>
                </c:pt>
                <c:pt idx="30">
                  <c:v>1.0358210000000001</c:v>
                </c:pt>
                <c:pt idx="31">
                  <c:v>1.0370299999999999</c:v>
                </c:pt>
                <c:pt idx="32">
                  <c:v>1.042273</c:v>
                </c:pt>
                <c:pt idx="33">
                  <c:v>1.046827</c:v>
                </c:pt>
                <c:pt idx="34">
                  <c:v>1.0513889999999999</c:v>
                </c:pt>
                <c:pt idx="35">
                  <c:v>1.0567869999999999</c:v>
                </c:pt>
                <c:pt idx="36">
                  <c:v>1.0630360000000001</c:v>
                </c:pt>
                <c:pt idx="37">
                  <c:v>1.078333</c:v>
                </c:pt>
                <c:pt idx="38">
                  <c:v>1.085699</c:v>
                </c:pt>
                <c:pt idx="39">
                  <c:v>1.103016</c:v>
                </c:pt>
                <c:pt idx="40">
                  <c:v>1.1176140000000001</c:v>
                </c:pt>
                <c:pt idx="41">
                  <c:v>1.128376</c:v>
                </c:pt>
                <c:pt idx="42">
                  <c:v>1.1448020000000001</c:v>
                </c:pt>
                <c:pt idx="43">
                  <c:v>1.1579729999999999</c:v>
                </c:pt>
                <c:pt idx="44">
                  <c:v>1.2118580000000001</c:v>
                </c:pt>
                <c:pt idx="45">
                  <c:v>1.264858</c:v>
                </c:pt>
                <c:pt idx="46">
                  <c:v>1.3057780000000001</c:v>
                </c:pt>
                <c:pt idx="47">
                  <c:v>1.352406</c:v>
                </c:pt>
                <c:pt idx="48">
                  <c:v>1.4000760000000001</c:v>
                </c:pt>
                <c:pt idx="49">
                  <c:v>1.4314709999999999</c:v>
                </c:pt>
                <c:pt idx="50">
                  <c:v>1.484969</c:v>
                </c:pt>
                <c:pt idx="51">
                  <c:v>1.6301840000000001</c:v>
                </c:pt>
                <c:pt idx="52">
                  <c:v>1.657891</c:v>
                </c:pt>
                <c:pt idx="53">
                  <c:v>1.7386140000000001</c:v>
                </c:pt>
                <c:pt idx="54">
                  <c:v>1.7954950000000001</c:v>
                </c:pt>
                <c:pt idx="55">
                  <c:v>1.823777</c:v>
                </c:pt>
                <c:pt idx="56">
                  <c:v>1.8800349999999999</c:v>
                </c:pt>
                <c:pt idx="57">
                  <c:v>1.962661</c:v>
                </c:pt>
                <c:pt idx="58">
                  <c:v>1.99457</c:v>
                </c:pt>
                <c:pt idx="59">
                  <c:v>2.0373869999999998</c:v>
                </c:pt>
                <c:pt idx="60">
                  <c:v>2.1177229999999998</c:v>
                </c:pt>
                <c:pt idx="61">
                  <c:v>2.1901139999999999</c:v>
                </c:pt>
                <c:pt idx="62">
                  <c:v>2.2394400000000001</c:v>
                </c:pt>
                <c:pt idx="63">
                  <c:v>2.294788</c:v>
                </c:pt>
                <c:pt idx="64">
                  <c:v>2.3341210000000001</c:v>
                </c:pt>
                <c:pt idx="65">
                  <c:v>2.3624239999999999</c:v>
                </c:pt>
                <c:pt idx="66">
                  <c:v>2.4313030000000002</c:v>
                </c:pt>
                <c:pt idx="67">
                  <c:v>2.4896980000000002</c:v>
                </c:pt>
                <c:pt idx="68">
                  <c:v>2.5416110000000001</c:v>
                </c:pt>
                <c:pt idx="69">
                  <c:v>2.5868350000000002</c:v>
                </c:pt>
                <c:pt idx="70">
                  <c:v>2.628355</c:v>
                </c:pt>
                <c:pt idx="71">
                  <c:v>2.6639599999999999</c:v>
                </c:pt>
                <c:pt idx="72">
                  <c:v>2.703624</c:v>
                </c:pt>
                <c:pt idx="73">
                  <c:v>2.7551739999999998</c:v>
                </c:pt>
                <c:pt idx="74">
                  <c:v>2.8123130000000001</c:v>
                </c:pt>
                <c:pt idx="75">
                  <c:v>2.864093</c:v>
                </c:pt>
                <c:pt idx="76">
                  <c:v>2.8913739999999999</c:v>
                </c:pt>
                <c:pt idx="77">
                  <c:v>2.959136</c:v>
                </c:pt>
                <c:pt idx="78">
                  <c:v>3.01037</c:v>
                </c:pt>
                <c:pt idx="79">
                  <c:v>3.0695380000000001</c:v>
                </c:pt>
                <c:pt idx="80">
                  <c:v>3.121289</c:v>
                </c:pt>
                <c:pt idx="81">
                  <c:v>3.1780719999999998</c:v>
                </c:pt>
                <c:pt idx="82">
                  <c:v>3.2379570000000002</c:v>
                </c:pt>
                <c:pt idx="83">
                  <c:v>3.2933020000000002</c:v>
                </c:pt>
                <c:pt idx="84">
                  <c:v>3.351375</c:v>
                </c:pt>
                <c:pt idx="85">
                  <c:v>3.4229729999999998</c:v>
                </c:pt>
                <c:pt idx="86">
                  <c:v>3.4894560000000001</c:v>
                </c:pt>
                <c:pt idx="87">
                  <c:v>3.5474670000000001</c:v>
                </c:pt>
                <c:pt idx="88">
                  <c:v>3.596463</c:v>
                </c:pt>
                <c:pt idx="89">
                  <c:v>3.6634829999999998</c:v>
                </c:pt>
                <c:pt idx="90">
                  <c:v>3.7370779999999999</c:v>
                </c:pt>
                <c:pt idx="91">
                  <c:v>3.7979989999999999</c:v>
                </c:pt>
                <c:pt idx="92">
                  <c:v>3.8569800000000001</c:v>
                </c:pt>
                <c:pt idx="93">
                  <c:v>3.8982939999999999</c:v>
                </c:pt>
                <c:pt idx="94">
                  <c:v>3.9760909999999998</c:v>
                </c:pt>
                <c:pt idx="95">
                  <c:v>4.0137799999999997</c:v>
                </c:pt>
                <c:pt idx="96">
                  <c:v>4.091215</c:v>
                </c:pt>
                <c:pt idx="97">
                  <c:v>4.1268200000000004</c:v>
                </c:pt>
                <c:pt idx="98">
                  <c:v>4.2042080000000004</c:v>
                </c:pt>
                <c:pt idx="99">
                  <c:v>4.2496330000000002</c:v>
                </c:pt>
                <c:pt idx="100">
                  <c:v>4.3220150000000004</c:v>
                </c:pt>
                <c:pt idx="101">
                  <c:v>4.3781999999999996</c:v>
                </c:pt>
                <c:pt idx="102">
                  <c:v>4.4098959999999998</c:v>
                </c:pt>
                <c:pt idx="103">
                  <c:v>4.4832710000000002</c:v>
                </c:pt>
                <c:pt idx="104">
                  <c:v>4.5573220000000001</c:v>
                </c:pt>
                <c:pt idx="105">
                  <c:v>4.6336459999999997</c:v>
                </c:pt>
                <c:pt idx="106">
                  <c:v>4.7161350000000004</c:v>
                </c:pt>
                <c:pt idx="107">
                  <c:v>4.7869900000000003</c:v>
                </c:pt>
                <c:pt idx="108">
                  <c:v>4.8340300000000003</c:v>
                </c:pt>
                <c:pt idx="109">
                  <c:v>4.887321</c:v>
                </c:pt>
                <c:pt idx="110">
                  <c:v>4.9515840000000004</c:v>
                </c:pt>
                <c:pt idx="111">
                  <c:v>4.9987130000000004</c:v>
                </c:pt>
                <c:pt idx="112">
                  <c:v>5.0599800000000004</c:v>
                </c:pt>
                <c:pt idx="113">
                  <c:v>5.1219939999999999</c:v>
                </c:pt>
                <c:pt idx="114">
                  <c:v>5.1805209999999997</c:v>
                </c:pt>
                <c:pt idx="115">
                  <c:v>5.2512340000000002</c:v>
                </c:pt>
                <c:pt idx="116">
                  <c:v>5.3045970000000002</c:v>
                </c:pt>
                <c:pt idx="117">
                  <c:v>5.3618740000000003</c:v>
                </c:pt>
                <c:pt idx="118">
                  <c:v>5.4297060000000004</c:v>
                </c:pt>
                <c:pt idx="119">
                  <c:v>5.512175</c:v>
                </c:pt>
                <c:pt idx="120">
                  <c:v>5.5719060000000002</c:v>
                </c:pt>
                <c:pt idx="121">
                  <c:v>5.6387359999999997</c:v>
                </c:pt>
                <c:pt idx="122">
                  <c:v>5.7003680000000001</c:v>
                </c:pt>
                <c:pt idx="123">
                  <c:v>5.7182820000000003</c:v>
                </c:pt>
                <c:pt idx="124">
                  <c:v>5.7715019999999999</c:v>
                </c:pt>
                <c:pt idx="125">
                  <c:v>5.8367310000000003</c:v>
                </c:pt>
                <c:pt idx="126">
                  <c:v>5.9057320000000004</c:v>
                </c:pt>
                <c:pt idx="127">
                  <c:v>5.967454</c:v>
                </c:pt>
                <c:pt idx="128">
                  <c:v>6.014767</c:v>
                </c:pt>
                <c:pt idx="129">
                  <c:v>6.0795669999999999</c:v>
                </c:pt>
                <c:pt idx="130">
                  <c:v>6.122916</c:v>
                </c:pt>
                <c:pt idx="131">
                  <c:v>6.1726960000000002</c:v>
                </c:pt>
                <c:pt idx="132">
                  <c:v>6.227201</c:v>
                </c:pt>
                <c:pt idx="133">
                  <c:v>6.268243</c:v>
                </c:pt>
                <c:pt idx="134">
                  <c:v>6.3037349999999996</c:v>
                </c:pt>
                <c:pt idx="135">
                  <c:v>6.3761400000000004</c:v>
                </c:pt>
                <c:pt idx="136">
                  <c:v>6.4233180000000001</c:v>
                </c:pt>
                <c:pt idx="137">
                  <c:v>6.47431</c:v>
                </c:pt>
                <c:pt idx="138">
                  <c:v>6.5294699999999999</c:v>
                </c:pt>
                <c:pt idx="139">
                  <c:v>6.5723960000000003</c:v>
                </c:pt>
                <c:pt idx="140">
                  <c:v>6.5742010000000004</c:v>
                </c:pt>
                <c:pt idx="141">
                  <c:v>6.6364400000000003</c:v>
                </c:pt>
                <c:pt idx="142">
                  <c:v>6.6780670000000004</c:v>
                </c:pt>
                <c:pt idx="143">
                  <c:v>6.7181709999999999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'3'!$G$16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'3'!$G$24:$G$178</c:f>
              <c:numCache>
                <c:formatCode>General</c:formatCode>
                <c:ptCount val="155"/>
                <c:pt idx="0">
                  <c:v>0.185525</c:v>
                </c:pt>
                <c:pt idx="1">
                  <c:v>0.267789</c:v>
                </c:pt>
                <c:pt idx="2">
                  <c:v>0.28080500000000003</c:v>
                </c:pt>
                <c:pt idx="3">
                  <c:v>0.29143400000000003</c:v>
                </c:pt>
                <c:pt idx="4">
                  <c:v>0.30081599999999997</c:v>
                </c:pt>
                <c:pt idx="5">
                  <c:v>0.31304199999999999</c:v>
                </c:pt>
                <c:pt idx="6">
                  <c:v>0.33120899999999998</c:v>
                </c:pt>
                <c:pt idx="7">
                  <c:v>0.353383</c:v>
                </c:pt>
                <c:pt idx="8">
                  <c:v>0.38276199999999999</c:v>
                </c:pt>
                <c:pt idx="9">
                  <c:v>0.41475800000000002</c:v>
                </c:pt>
                <c:pt idx="10">
                  <c:v>0.44616499999999998</c:v>
                </c:pt>
                <c:pt idx="11">
                  <c:v>0.48098400000000002</c:v>
                </c:pt>
                <c:pt idx="12">
                  <c:v>0.51802700000000002</c:v>
                </c:pt>
                <c:pt idx="13">
                  <c:v>0.55123699999999998</c:v>
                </c:pt>
                <c:pt idx="14">
                  <c:v>0.58988700000000005</c:v>
                </c:pt>
                <c:pt idx="15">
                  <c:v>0.62620500000000001</c:v>
                </c:pt>
                <c:pt idx="16">
                  <c:v>0.67293000000000003</c:v>
                </c:pt>
                <c:pt idx="17">
                  <c:v>0.71533000000000002</c:v>
                </c:pt>
                <c:pt idx="18">
                  <c:v>0.75398200000000004</c:v>
                </c:pt>
                <c:pt idx="19">
                  <c:v>0.79534899999999997</c:v>
                </c:pt>
                <c:pt idx="20">
                  <c:v>0.84203700000000004</c:v>
                </c:pt>
                <c:pt idx="21">
                  <c:v>0.89616499999999999</c:v>
                </c:pt>
                <c:pt idx="22">
                  <c:v>0.95052999999999999</c:v>
                </c:pt>
                <c:pt idx="23">
                  <c:v>1</c:v>
                </c:pt>
                <c:pt idx="24">
                  <c:v>0.99975800000000004</c:v>
                </c:pt>
                <c:pt idx="25">
                  <c:v>1.0727629999999999</c:v>
                </c:pt>
                <c:pt idx="26">
                  <c:v>1.0348790000000001</c:v>
                </c:pt>
                <c:pt idx="27">
                  <c:v>1.0429550000000001</c:v>
                </c:pt>
                <c:pt idx="28">
                  <c:v>1.0526690000000001</c:v>
                </c:pt>
                <c:pt idx="29">
                  <c:v>1.0227250000000001</c:v>
                </c:pt>
                <c:pt idx="30">
                  <c:v>1.0192540000000001</c:v>
                </c:pt>
                <c:pt idx="31">
                  <c:v>1.020791</c:v>
                </c:pt>
                <c:pt idx="32">
                  <c:v>1.0197309999999999</c:v>
                </c:pt>
                <c:pt idx="33">
                  <c:v>1.022397</c:v>
                </c:pt>
                <c:pt idx="34">
                  <c:v>1.031256</c:v>
                </c:pt>
                <c:pt idx="35">
                  <c:v>1.0379910000000001</c:v>
                </c:pt>
                <c:pt idx="36">
                  <c:v>1.050522</c:v>
                </c:pt>
                <c:pt idx="37">
                  <c:v>1.0609740000000001</c:v>
                </c:pt>
                <c:pt idx="38">
                  <c:v>1.0733539999999999</c:v>
                </c:pt>
                <c:pt idx="39">
                  <c:v>1.091702</c:v>
                </c:pt>
                <c:pt idx="40">
                  <c:v>1.1035520000000001</c:v>
                </c:pt>
                <c:pt idx="41">
                  <c:v>1.118331</c:v>
                </c:pt>
                <c:pt idx="42">
                  <c:v>1.1301779999999999</c:v>
                </c:pt>
                <c:pt idx="43">
                  <c:v>1.1396189999999999</c:v>
                </c:pt>
                <c:pt idx="44">
                  <c:v>1.187584</c:v>
                </c:pt>
                <c:pt idx="45">
                  <c:v>1.2353890000000001</c:v>
                </c:pt>
                <c:pt idx="46">
                  <c:v>1.28799</c:v>
                </c:pt>
                <c:pt idx="47">
                  <c:v>1.3393269999999999</c:v>
                </c:pt>
                <c:pt idx="48">
                  <c:v>1.386212</c:v>
                </c:pt>
                <c:pt idx="49">
                  <c:v>1.5566450000000001</c:v>
                </c:pt>
                <c:pt idx="50">
                  <c:v>1.609259</c:v>
                </c:pt>
                <c:pt idx="51">
                  <c:v>1.6449849999999999</c:v>
                </c:pt>
                <c:pt idx="52">
                  <c:v>1.67232</c:v>
                </c:pt>
                <c:pt idx="53">
                  <c:v>1.742167</c:v>
                </c:pt>
                <c:pt idx="54">
                  <c:v>1.799056</c:v>
                </c:pt>
                <c:pt idx="55">
                  <c:v>1.8300670000000001</c:v>
                </c:pt>
                <c:pt idx="56">
                  <c:v>1.86415</c:v>
                </c:pt>
                <c:pt idx="57">
                  <c:v>1.9355</c:v>
                </c:pt>
                <c:pt idx="58">
                  <c:v>2.033738</c:v>
                </c:pt>
                <c:pt idx="59">
                  <c:v>2.0922209999999999</c:v>
                </c:pt>
                <c:pt idx="60">
                  <c:v>2.13313</c:v>
                </c:pt>
                <c:pt idx="61">
                  <c:v>2.186026</c:v>
                </c:pt>
                <c:pt idx="62">
                  <c:v>2.2554439999999998</c:v>
                </c:pt>
                <c:pt idx="63">
                  <c:v>2.3179409999999998</c:v>
                </c:pt>
                <c:pt idx="64">
                  <c:v>2.358047</c:v>
                </c:pt>
                <c:pt idx="65">
                  <c:v>2.3978869999999999</c:v>
                </c:pt>
                <c:pt idx="66">
                  <c:v>2.4440230000000001</c:v>
                </c:pt>
                <c:pt idx="67">
                  <c:v>2.4778720000000001</c:v>
                </c:pt>
                <c:pt idx="68">
                  <c:v>2.5374859999999999</c:v>
                </c:pt>
                <c:pt idx="69">
                  <c:v>2.5798860000000001</c:v>
                </c:pt>
                <c:pt idx="70">
                  <c:v>2.6416740000000001</c:v>
                </c:pt>
                <c:pt idx="71">
                  <c:v>2.6886139999999998</c:v>
                </c:pt>
                <c:pt idx="72">
                  <c:v>2.7240030000000002</c:v>
                </c:pt>
                <c:pt idx="73">
                  <c:v>2.7994080000000001</c:v>
                </c:pt>
                <c:pt idx="74">
                  <c:v>2.8481359999999998</c:v>
                </c:pt>
                <c:pt idx="75">
                  <c:v>2.899969</c:v>
                </c:pt>
                <c:pt idx="76">
                  <c:v>2.969414</c:v>
                </c:pt>
                <c:pt idx="77">
                  <c:v>3.0291570000000001</c:v>
                </c:pt>
                <c:pt idx="78">
                  <c:v>3.082465</c:v>
                </c:pt>
                <c:pt idx="79">
                  <c:v>3.1422720000000002</c:v>
                </c:pt>
                <c:pt idx="80">
                  <c:v>3.1840459999999999</c:v>
                </c:pt>
                <c:pt idx="81">
                  <c:v>3.2606199999999999</c:v>
                </c:pt>
                <c:pt idx="82">
                  <c:v>3.2979609999999999</c:v>
                </c:pt>
                <c:pt idx="83">
                  <c:v>3.3587530000000001</c:v>
                </c:pt>
                <c:pt idx="84">
                  <c:v>3.4417430000000002</c:v>
                </c:pt>
                <c:pt idx="85">
                  <c:v>3.5110830000000002</c:v>
                </c:pt>
                <c:pt idx="86">
                  <c:v>3.563882</c:v>
                </c:pt>
                <c:pt idx="87">
                  <c:v>3.611043</c:v>
                </c:pt>
                <c:pt idx="88">
                  <c:v>3.6759930000000001</c:v>
                </c:pt>
                <c:pt idx="89">
                  <c:v>3.7279719999999998</c:v>
                </c:pt>
                <c:pt idx="90">
                  <c:v>3.8025190000000002</c:v>
                </c:pt>
                <c:pt idx="91">
                  <c:v>3.8582209999999999</c:v>
                </c:pt>
                <c:pt idx="92">
                  <c:v>3.899794</c:v>
                </c:pt>
                <c:pt idx="93">
                  <c:v>3.9616790000000002</c:v>
                </c:pt>
                <c:pt idx="94">
                  <c:v>4.0209190000000001</c:v>
                </c:pt>
                <c:pt idx="95">
                  <c:v>4.0536159999999999</c:v>
                </c:pt>
                <c:pt idx="96">
                  <c:v>4.1386799999999999</c:v>
                </c:pt>
                <c:pt idx="97">
                  <c:v>4.2032809999999996</c:v>
                </c:pt>
                <c:pt idx="98">
                  <c:v>4.2577230000000004</c:v>
                </c:pt>
                <c:pt idx="99">
                  <c:v>4.3092920000000001</c:v>
                </c:pt>
                <c:pt idx="100">
                  <c:v>4.396884</c:v>
                </c:pt>
                <c:pt idx="101">
                  <c:v>4.4349499999999997</c:v>
                </c:pt>
                <c:pt idx="102">
                  <c:v>4.4953019999999997</c:v>
                </c:pt>
                <c:pt idx="103">
                  <c:v>4.5561639999999999</c:v>
                </c:pt>
                <c:pt idx="104">
                  <c:v>4.6452730000000004</c:v>
                </c:pt>
                <c:pt idx="105">
                  <c:v>4.7232019999999997</c:v>
                </c:pt>
                <c:pt idx="106">
                  <c:v>4.783283</c:v>
                </c:pt>
                <c:pt idx="107">
                  <c:v>4.8496480000000002</c:v>
                </c:pt>
                <c:pt idx="108">
                  <c:v>4.9050549999999999</c:v>
                </c:pt>
                <c:pt idx="109">
                  <c:v>4.9602409999999999</c:v>
                </c:pt>
                <c:pt idx="110">
                  <c:v>5.0377640000000001</c:v>
                </c:pt>
                <c:pt idx="111">
                  <c:v>5.1134709999999997</c:v>
                </c:pt>
                <c:pt idx="112">
                  <c:v>5.174677</c:v>
                </c:pt>
                <c:pt idx="113">
                  <c:v>5.2288920000000001</c:v>
                </c:pt>
                <c:pt idx="114">
                  <c:v>5.2572369999999999</c:v>
                </c:pt>
                <c:pt idx="115">
                  <c:v>5.3254630000000001</c:v>
                </c:pt>
                <c:pt idx="116">
                  <c:v>5.3726659999999997</c:v>
                </c:pt>
                <c:pt idx="117">
                  <c:v>5.4502689999999996</c:v>
                </c:pt>
                <c:pt idx="118">
                  <c:v>5.5075050000000001</c:v>
                </c:pt>
                <c:pt idx="119">
                  <c:v>5.5422840000000004</c:v>
                </c:pt>
                <c:pt idx="120">
                  <c:v>5.5989389999999997</c:v>
                </c:pt>
                <c:pt idx="121">
                  <c:v>5.6530699999999996</c:v>
                </c:pt>
                <c:pt idx="122">
                  <c:v>5.7028800000000004</c:v>
                </c:pt>
                <c:pt idx="123">
                  <c:v>5.7591060000000001</c:v>
                </c:pt>
                <c:pt idx="124">
                  <c:v>5.8226269999999998</c:v>
                </c:pt>
                <c:pt idx="125">
                  <c:v>5.8797730000000001</c:v>
                </c:pt>
                <c:pt idx="126">
                  <c:v>5.9515799999999999</c:v>
                </c:pt>
                <c:pt idx="127">
                  <c:v>6.0218100000000003</c:v>
                </c:pt>
                <c:pt idx="128">
                  <c:v>6.057277</c:v>
                </c:pt>
                <c:pt idx="129">
                  <c:v>6.1182030000000003</c:v>
                </c:pt>
                <c:pt idx="130">
                  <c:v>6.1755089999999999</c:v>
                </c:pt>
                <c:pt idx="131">
                  <c:v>6.2463569999999997</c:v>
                </c:pt>
                <c:pt idx="132">
                  <c:v>6.2975669999999999</c:v>
                </c:pt>
                <c:pt idx="133">
                  <c:v>6.3367579999999997</c:v>
                </c:pt>
                <c:pt idx="134">
                  <c:v>6.3867349999999998</c:v>
                </c:pt>
                <c:pt idx="135">
                  <c:v>6.4398090000000003</c:v>
                </c:pt>
                <c:pt idx="136">
                  <c:v>6.4919419999999999</c:v>
                </c:pt>
                <c:pt idx="137">
                  <c:v>6.5390170000000003</c:v>
                </c:pt>
                <c:pt idx="138">
                  <c:v>6.604851</c:v>
                </c:pt>
                <c:pt idx="139">
                  <c:v>6.6632319999999998</c:v>
                </c:pt>
                <c:pt idx="140">
                  <c:v>6.7222869999999997</c:v>
                </c:pt>
                <c:pt idx="141">
                  <c:v>6.7445250000000003</c:v>
                </c:pt>
                <c:pt idx="142">
                  <c:v>6.7949599999999997</c:v>
                </c:pt>
                <c:pt idx="143">
                  <c:v>6.8552619999999997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'3'!$H$24:$H$178</c:f>
              <c:numCache>
                <c:formatCode>General</c:formatCode>
                <c:ptCount val="155"/>
                <c:pt idx="0">
                  <c:v>0.18005599999999999</c:v>
                </c:pt>
                <c:pt idx="1">
                  <c:v>0.26607599999999998</c:v>
                </c:pt>
                <c:pt idx="2">
                  <c:v>0.27876099999999998</c:v>
                </c:pt>
                <c:pt idx="3">
                  <c:v>0.28687200000000002</c:v>
                </c:pt>
                <c:pt idx="4">
                  <c:v>0.30031200000000002</c:v>
                </c:pt>
                <c:pt idx="5">
                  <c:v>0.31349199999999999</c:v>
                </c:pt>
                <c:pt idx="6">
                  <c:v>0.32463500000000001</c:v>
                </c:pt>
                <c:pt idx="7">
                  <c:v>0.34816799999999998</c:v>
                </c:pt>
                <c:pt idx="8">
                  <c:v>0.377888</c:v>
                </c:pt>
                <c:pt idx="9">
                  <c:v>0.41039799999999999</c:v>
                </c:pt>
                <c:pt idx="10">
                  <c:v>0.44573000000000002</c:v>
                </c:pt>
                <c:pt idx="11">
                  <c:v>0.48804799999999998</c:v>
                </c:pt>
                <c:pt idx="12">
                  <c:v>0.52304600000000001</c:v>
                </c:pt>
                <c:pt idx="13">
                  <c:v>0.55663099999999999</c:v>
                </c:pt>
                <c:pt idx="14">
                  <c:v>0.59832399999999997</c:v>
                </c:pt>
                <c:pt idx="15">
                  <c:v>0.629803</c:v>
                </c:pt>
                <c:pt idx="16">
                  <c:v>0.67163799999999996</c:v>
                </c:pt>
                <c:pt idx="17">
                  <c:v>0.70894500000000005</c:v>
                </c:pt>
                <c:pt idx="18">
                  <c:v>0.75204700000000002</c:v>
                </c:pt>
                <c:pt idx="19">
                  <c:v>0.79479500000000003</c:v>
                </c:pt>
                <c:pt idx="20">
                  <c:v>0.84345300000000001</c:v>
                </c:pt>
                <c:pt idx="21">
                  <c:v>0.89291500000000001</c:v>
                </c:pt>
                <c:pt idx="22">
                  <c:v>0.94739200000000001</c:v>
                </c:pt>
                <c:pt idx="23">
                  <c:v>1</c:v>
                </c:pt>
                <c:pt idx="24">
                  <c:v>1.0004900000000001</c:v>
                </c:pt>
                <c:pt idx="25">
                  <c:v>1.0808249999999999</c:v>
                </c:pt>
                <c:pt idx="26">
                  <c:v>1.053677</c:v>
                </c:pt>
                <c:pt idx="27">
                  <c:v>1.065493</c:v>
                </c:pt>
                <c:pt idx="28">
                  <c:v>1.075839</c:v>
                </c:pt>
                <c:pt idx="29">
                  <c:v>1.0406869999999999</c:v>
                </c:pt>
                <c:pt idx="30">
                  <c:v>1.0353319999999999</c:v>
                </c:pt>
                <c:pt idx="31">
                  <c:v>1.037507</c:v>
                </c:pt>
                <c:pt idx="32">
                  <c:v>1.037032</c:v>
                </c:pt>
                <c:pt idx="33">
                  <c:v>1.0354719999999999</c:v>
                </c:pt>
                <c:pt idx="34">
                  <c:v>1.037852</c:v>
                </c:pt>
                <c:pt idx="35">
                  <c:v>1.04582</c:v>
                </c:pt>
                <c:pt idx="36">
                  <c:v>1.0510390000000001</c:v>
                </c:pt>
                <c:pt idx="37">
                  <c:v>1.064295</c:v>
                </c:pt>
                <c:pt idx="38">
                  <c:v>1.074495</c:v>
                </c:pt>
                <c:pt idx="39">
                  <c:v>1.089771</c:v>
                </c:pt>
                <c:pt idx="40">
                  <c:v>1.1060840000000001</c:v>
                </c:pt>
                <c:pt idx="41">
                  <c:v>1.1196839999999999</c:v>
                </c:pt>
                <c:pt idx="42">
                  <c:v>1.1294999999999999</c:v>
                </c:pt>
                <c:pt idx="43">
                  <c:v>1.149994</c:v>
                </c:pt>
                <c:pt idx="44">
                  <c:v>1.1915370000000001</c:v>
                </c:pt>
                <c:pt idx="45">
                  <c:v>1.2482569999999999</c:v>
                </c:pt>
                <c:pt idx="46">
                  <c:v>1.303612</c:v>
                </c:pt>
                <c:pt idx="47">
                  <c:v>1.443935</c:v>
                </c:pt>
                <c:pt idx="48">
                  <c:v>1.5062720000000001</c:v>
                </c:pt>
                <c:pt idx="49">
                  <c:v>1.555037</c:v>
                </c:pt>
                <c:pt idx="50">
                  <c:v>1.5873120000000001</c:v>
                </c:pt>
                <c:pt idx="51">
                  <c:v>1.640566</c:v>
                </c:pt>
                <c:pt idx="52">
                  <c:v>1.709808</c:v>
                </c:pt>
                <c:pt idx="53">
                  <c:v>1.764702</c:v>
                </c:pt>
                <c:pt idx="54">
                  <c:v>1.800535</c:v>
                </c:pt>
                <c:pt idx="55">
                  <c:v>1.839286</c:v>
                </c:pt>
                <c:pt idx="56">
                  <c:v>1.919187</c:v>
                </c:pt>
                <c:pt idx="57">
                  <c:v>2.0005809999999999</c:v>
                </c:pt>
                <c:pt idx="58">
                  <c:v>2.0662959999999999</c:v>
                </c:pt>
                <c:pt idx="59">
                  <c:v>2.1313949999999999</c:v>
                </c:pt>
                <c:pt idx="60">
                  <c:v>2.1820089999999999</c:v>
                </c:pt>
                <c:pt idx="61">
                  <c:v>2.2527270000000001</c:v>
                </c:pt>
                <c:pt idx="62">
                  <c:v>2.3028330000000001</c:v>
                </c:pt>
                <c:pt idx="63">
                  <c:v>2.328967</c:v>
                </c:pt>
                <c:pt idx="64">
                  <c:v>2.3843559999999999</c:v>
                </c:pt>
                <c:pt idx="65">
                  <c:v>2.428423</c:v>
                </c:pt>
                <c:pt idx="66">
                  <c:v>2.486024</c:v>
                </c:pt>
                <c:pt idx="67">
                  <c:v>2.5391029999999999</c:v>
                </c:pt>
                <c:pt idx="68">
                  <c:v>2.5950730000000002</c:v>
                </c:pt>
                <c:pt idx="69">
                  <c:v>2.6602860000000002</c:v>
                </c:pt>
                <c:pt idx="70">
                  <c:v>2.7154349999999998</c:v>
                </c:pt>
                <c:pt idx="71">
                  <c:v>2.7703069999999999</c:v>
                </c:pt>
                <c:pt idx="72">
                  <c:v>2.815267</c:v>
                </c:pt>
                <c:pt idx="73">
                  <c:v>2.8731089999999999</c:v>
                </c:pt>
                <c:pt idx="74">
                  <c:v>2.9181279999999998</c:v>
                </c:pt>
                <c:pt idx="75">
                  <c:v>2.9815860000000001</c:v>
                </c:pt>
                <c:pt idx="76">
                  <c:v>3.0217869999999998</c:v>
                </c:pt>
                <c:pt idx="77">
                  <c:v>3.0827580000000001</c:v>
                </c:pt>
                <c:pt idx="78">
                  <c:v>3.1617199999999999</c:v>
                </c:pt>
                <c:pt idx="79">
                  <c:v>3.2248269999999999</c:v>
                </c:pt>
                <c:pt idx="80">
                  <c:v>3.296611</c:v>
                </c:pt>
                <c:pt idx="81">
                  <c:v>3.3564910000000001</c:v>
                </c:pt>
                <c:pt idx="82">
                  <c:v>3.4285899999999998</c:v>
                </c:pt>
                <c:pt idx="83">
                  <c:v>3.500381</c:v>
                </c:pt>
                <c:pt idx="84">
                  <c:v>3.5734270000000001</c:v>
                </c:pt>
                <c:pt idx="85">
                  <c:v>3.6188739999999999</c:v>
                </c:pt>
                <c:pt idx="86">
                  <c:v>3.6930990000000001</c:v>
                </c:pt>
                <c:pt idx="87">
                  <c:v>3.7603</c:v>
                </c:pt>
                <c:pt idx="88">
                  <c:v>3.8279619999999999</c:v>
                </c:pt>
                <c:pt idx="89">
                  <c:v>3.886158</c:v>
                </c:pt>
                <c:pt idx="90">
                  <c:v>3.9751180000000002</c:v>
                </c:pt>
                <c:pt idx="91">
                  <c:v>4.0442179999999999</c:v>
                </c:pt>
                <c:pt idx="92">
                  <c:v>4.0941799999999997</c:v>
                </c:pt>
                <c:pt idx="93">
                  <c:v>4.1850250000000004</c:v>
                </c:pt>
                <c:pt idx="94">
                  <c:v>4.2437399999999998</c:v>
                </c:pt>
                <c:pt idx="95">
                  <c:v>4.2829750000000004</c:v>
                </c:pt>
                <c:pt idx="96">
                  <c:v>4.3673039999999999</c:v>
                </c:pt>
                <c:pt idx="97">
                  <c:v>4.4222770000000002</c:v>
                </c:pt>
                <c:pt idx="98">
                  <c:v>4.4780620000000004</c:v>
                </c:pt>
                <c:pt idx="99">
                  <c:v>4.5467320000000004</c:v>
                </c:pt>
                <c:pt idx="100">
                  <c:v>4.6269629999999999</c:v>
                </c:pt>
                <c:pt idx="101">
                  <c:v>4.689565</c:v>
                </c:pt>
                <c:pt idx="102">
                  <c:v>4.7384760000000004</c:v>
                </c:pt>
                <c:pt idx="103">
                  <c:v>4.8143890000000003</c:v>
                </c:pt>
                <c:pt idx="104">
                  <c:v>4.8865470000000002</c:v>
                </c:pt>
                <c:pt idx="105">
                  <c:v>4.9412219999999998</c:v>
                </c:pt>
                <c:pt idx="106">
                  <c:v>5.0264860000000002</c:v>
                </c:pt>
                <c:pt idx="107">
                  <c:v>5.0896140000000001</c:v>
                </c:pt>
                <c:pt idx="108">
                  <c:v>5.1591950000000004</c:v>
                </c:pt>
                <c:pt idx="109">
                  <c:v>5.2280550000000003</c:v>
                </c:pt>
                <c:pt idx="110">
                  <c:v>5.282063</c:v>
                </c:pt>
                <c:pt idx="111">
                  <c:v>5.3719849999999996</c:v>
                </c:pt>
                <c:pt idx="112">
                  <c:v>5.4613620000000003</c:v>
                </c:pt>
                <c:pt idx="113">
                  <c:v>5.5356959999999997</c:v>
                </c:pt>
                <c:pt idx="114">
                  <c:v>5.5996329999999999</c:v>
                </c:pt>
                <c:pt idx="115">
                  <c:v>5.6580709999999996</c:v>
                </c:pt>
                <c:pt idx="116">
                  <c:v>5.6978770000000001</c:v>
                </c:pt>
                <c:pt idx="117">
                  <c:v>5.7861849999999997</c:v>
                </c:pt>
                <c:pt idx="118">
                  <c:v>5.8494859999999997</c:v>
                </c:pt>
                <c:pt idx="119">
                  <c:v>5.900976</c:v>
                </c:pt>
                <c:pt idx="120">
                  <c:v>5.9777120000000004</c:v>
                </c:pt>
                <c:pt idx="121">
                  <c:v>6.0446840000000002</c:v>
                </c:pt>
                <c:pt idx="122">
                  <c:v>6.1014429999999997</c:v>
                </c:pt>
                <c:pt idx="123">
                  <c:v>6.1593629999999999</c:v>
                </c:pt>
                <c:pt idx="124">
                  <c:v>6.227506</c:v>
                </c:pt>
                <c:pt idx="125">
                  <c:v>6.2881809999999998</c:v>
                </c:pt>
                <c:pt idx="126">
                  <c:v>6.351534</c:v>
                </c:pt>
                <c:pt idx="127">
                  <c:v>6.4174220000000002</c:v>
                </c:pt>
                <c:pt idx="128">
                  <c:v>6.4632880000000004</c:v>
                </c:pt>
                <c:pt idx="129">
                  <c:v>6.5329860000000002</c:v>
                </c:pt>
                <c:pt idx="130">
                  <c:v>6.5937939999999999</c:v>
                </c:pt>
                <c:pt idx="131">
                  <c:v>6.6670660000000002</c:v>
                </c:pt>
                <c:pt idx="132">
                  <c:v>6.727983</c:v>
                </c:pt>
                <c:pt idx="133">
                  <c:v>6.7728739999999998</c:v>
                </c:pt>
                <c:pt idx="134">
                  <c:v>6.8331210000000002</c:v>
                </c:pt>
                <c:pt idx="135">
                  <c:v>6.8844310000000002</c:v>
                </c:pt>
                <c:pt idx="136">
                  <c:v>6.9356169999999997</c:v>
                </c:pt>
                <c:pt idx="137">
                  <c:v>7.0345230000000001</c:v>
                </c:pt>
                <c:pt idx="138">
                  <c:v>7.0745389999999997</c:v>
                </c:pt>
                <c:pt idx="139">
                  <c:v>7.132816</c:v>
                </c:pt>
                <c:pt idx="140">
                  <c:v>7.1870659999999997</c:v>
                </c:pt>
                <c:pt idx="141">
                  <c:v>7.1979980000000001</c:v>
                </c:pt>
                <c:pt idx="142">
                  <c:v>7.2602539999999998</c:v>
                </c:pt>
                <c:pt idx="143">
                  <c:v>7.3359170000000002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'3'!$I$16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'3'!$I$24:$I$178</c:f>
              <c:numCache>
                <c:formatCode>General</c:formatCode>
                <c:ptCount val="155"/>
                <c:pt idx="0">
                  <c:v>0.18168500000000001</c:v>
                </c:pt>
                <c:pt idx="1">
                  <c:v>0.28703299999999998</c:v>
                </c:pt>
                <c:pt idx="2">
                  <c:v>0.29623300000000002</c:v>
                </c:pt>
                <c:pt idx="3">
                  <c:v>0.30751600000000001</c:v>
                </c:pt>
                <c:pt idx="4">
                  <c:v>0.32026399999999999</c:v>
                </c:pt>
                <c:pt idx="5">
                  <c:v>0.33447900000000003</c:v>
                </c:pt>
                <c:pt idx="6">
                  <c:v>0.34990199999999999</c:v>
                </c:pt>
                <c:pt idx="7">
                  <c:v>0.36750699999999997</c:v>
                </c:pt>
                <c:pt idx="8">
                  <c:v>0.39569399999999999</c:v>
                </c:pt>
                <c:pt idx="9">
                  <c:v>0.430701</c:v>
                </c:pt>
                <c:pt idx="10">
                  <c:v>0.466138</c:v>
                </c:pt>
                <c:pt idx="11">
                  <c:v>0.50416399999999995</c:v>
                </c:pt>
                <c:pt idx="12">
                  <c:v>0.53664500000000004</c:v>
                </c:pt>
                <c:pt idx="13">
                  <c:v>0.574882</c:v>
                </c:pt>
                <c:pt idx="14">
                  <c:v>0.61161299999999996</c:v>
                </c:pt>
                <c:pt idx="15">
                  <c:v>0.64335299999999995</c:v>
                </c:pt>
                <c:pt idx="16">
                  <c:v>0.68220800000000004</c:v>
                </c:pt>
                <c:pt idx="17">
                  <c:v>0.71359499999999998</c:v>
                </c:pt>
                <c:pt idx="18">
                  <c:v>0.752637</c:v>
                </c:pt>
                <c:pt idx="19">
                  <c:v>0.79324600000000001</c:v>
                </c:pt>
                <c:pt idx="20">
                  <c:v>0.84368600000000005</c:v>
                </c:pt>
                <c:pt idx="21">
                  <c:v>0.89318200000000003</c:v>
                </c:pt>
                <c:pt idx="22">
                  <c:v>0.94512300000000005</c:v>
                </c:pt>
                <c:pt idx="23">
                  <c:v>1</c:v>
                </c:pt>
                <c:pt idx="24">
                  <c:v>0.989838</c:v>
                </c:pt>
                <c:pt idx="25">
                  <c:v>1.067143</c:v>
                </c:pt>
                <c:pt idx="26">
                  <c:v>1.0434779999999999</c:v>
                </c:pt>
                <c:pt idx="27">
                  <c:v>1.0644169999999999</c:v>
                </c:pt>
                <c:pt idx="28">
                  <c:v>1.0632410000000001</c:v>
                </c:pt>
                <c:pt idx="29">
                  <c:v>1.029296</c:v>
                </c:pt>
                <c:pt idx="30">
                  <c:v>1.0183610000000001</c:v>
                </c:pt>
                <c:pt idx="31">
                  <c:v>1.018667</c:v>
                </c:pt>
                <c:pt idx="32">
                  <c:v>1.0157179999999999</c:v>
                </c:pt>
                <c:pt idx="33">
                  <c:v>1.014</c:v>
                </c:pt>
                <c:pt idx="34">
                  <c:v>1.0186090000000001</c:v>
                </c:pt>
                <c:pt idx="35">
                  <c:v>1.028816</c:v>
                </c:pt>
                <c:pt idx="36">
                  <c:v>1.0392300000000001</c:v>
                </c:pt>
                <c:pt idx="37">
                  <c:v>1.0450889999999999</c:v>
                </c:pt>
                <c:pt idx="38">
                  <c:v>1.0596719999999999</c:v>
                </c:pt>
                <c:pt idx="39">
                  <c:v>1.0702579999999999</c:v>
                </c:pt>
                <c:pt idx="40">
                  <c:v>1.087799</c:v>
                </c:pt>
                <c:pt idx="41">
                  <c:v>1.101761</c:v>
                </c:pt>
                <c:pt idx="42">
                  <c:v>1.1161300000000001</c:v>
                </c:pt>
                <c:pt idx="43">
                  <c:v>1.1246309999999999</c:v>
                </c:pt>
                <c:pt idx="44">
                  <c:v>1.182205</c:v>
                </c:pt>
                <c:pt idx="45">
                  <c:v>1.2283280000000001</c:v>
                </c:pt>
                <c:pt idx="46">
                  <c:v>1.266785</c:v>
                </c:pt>
                <c:pt idx="47">
                  <c:v>1.3142240000000001</c:v>
                </c:pt>
                <c:pt idx="48">
                  <c:v>1.3526720000000001</c:v>
                </c:pt>
                <c:pt idx="49">
                  <c:v>1.39713</c:v>
                </c:pt>
                <c:pt idx="50">
                  <c:v>1.4457439999999999</c:v>
                </c:pt>
                <c:pt idx="51">
                  <c:v>1.5043839999999999</c:v>
                </c:pt>
                <c:pt idx="52">
                  <c:v>1.6889369999999999</c:v>
                </c:pt>
                <c:pt idx="53">
                  <c:v>1.7464679999999999</c:v>
                </c:pt>
                <c:pt idx="54">
                  <c:v>1.7938449999999999</c:v>
                </c:pt>
                <c:pt idx="55">
                  <c:v>1.8596539999999999</c:v>
                </c:pt>
                <c:pt idx="56">
                  <c:v>1.9096040000000001</c:v>
                </c:pt>
                <c:pt idx="57">
                  <c:v>1.925699</c:v>
                </c:pt>
                <c:pt idx="58">
                  <c:v>1.9407369999999999</c:v>
                </c:pt>
                <c:pt idx="59">
                  <c:v>1.9810680000000001</c:v>
                </c:pt>
                <c:pt idx="60">
                  <c:v>2.068343</c:v>
                </c:pt>
                <c:pt idx="61">
                  <c:v>2.1338680000000001</c:v>
                </c:pt>
                <c:pt idx="62">
                  <c:v>2.183211</c:v>
                </c:pt>
                <c:pt idx="63">
                  <c:v>2.2304499999999998</c:v>
                </c:pt>
                <c:pt idx="64">
                  <c:v>2.2623799999999998</c:v>
                </c:pt>
                <c:pt idx="65">
                  <c:v>2.292084</c:v>
                </c:pt>
                <c:pt idx="66">
                  <c:v>2.3498190000000001</c:v>
                </c:pt>
                <c:pt idx="67">
                  <c:v>2.4201929999999998</c:v>
                </c:pt>
                <c:pt idx="68">
                  <c:v>2.4914320000000001</c:v>
                </c:pt>
                <c:pt idx="69">
                  <c:v>2.5321410000000002</c:v>
                </c:pt>
                <c:pt idx="70">
                  <c:v>2.588149</c:v>
                </c:pt>
                <c:pt idx="71">
                  <c:v>2.6371720000000001</c:v>
                </c:pt>
                <c:pt idx="72">
                  <c:v>2.6766679999999998</c:v>
                </c:pt>
                <c:pt idx="73">
                  <c:v>2.732091</c:v>
                </c:pt>
                <c:pt idx="74">
                  <c:v>2.7942830000000001</c:v>
                </c:pt>
                <c:pt idx="75">
                  <c:v>2.8635570000000001</c:v>
                </c:pt>
                <c:pt idx="76">
                  <c:v>2.9162270000000001</c:v>
                </c:pt>
                <c:pt idx="77">
                  <c:v>2.9714619999999998</c:v>
                </c:pt>
                <c:pt idx="78">
                  <c:v>3.0293540000000001</c:v>
                </c:pt>
                <c:pt idx="79">
                  <c:v>3.1004109999999998</c:v>
                </c:pt>
                <c:pt idx="80">
                  <c:v>3.1686390000000002</c:v>
                </c:pt>
                <c:pt idx="81">
                  <c:v>3.216132</c:v>
                </c:pt>
                <c:pt idx="82">
                  <c:v>3.2783150000000001</c:v>
                </c:pt>
                <c:pt idx="83">
                  <c:v>3.3249719999999998</c:v>
                </c:pt>
                <c:pt idx="84">
                  <c:v>3.3925109999999998</c:v>
                </c:pt>
                <c:pt idx="85">
                  <c:v>3.4705590000000002</c:v>
                </c:pt>
                <c:pt idx="86">
                  <c:v>3.5397020000000001</c:v>
                </c:pt>
                <c:pt idx="87">
                  <c:v>3.598411</c:v>
                </c:pt>
                <c:pt idx="88">
                  <c:v>3.6681430000000002</c:v>
                </c:pt>
                <c:pt idx="89">
                  <c:v>3.7430050000000001</c:v>
                </c:pt>
                <c:pt idx="90">
                  <c:v>3.788643</c:v>
                </c:pt>
                <c:pt idx="91">
                  <c:v>3.8655379999999999</c:v>
                </c:pt>
                <c:pt idx="92">
                  <c:v>3.9209939999999999</c:v>
                </c:pt>
                <c:pt idx="93">
                  <c:v>3.9971719999999999</c:v>
                </c:pt>
                <c:pt idx="94">
                  <c:v>4.0668300000000004</c:v>
                </c:pt>
                <c:pt idx="95">
                  <c:v>4.1159679999999996</c:v>
                </c:pt>
                <c:pt idx="96">
                  <c:v>4.1890099999999997</c:v>
                </c:pt>
                <c:pt idx="97">
                  <c:v>4.2337239999999996</c:v>
                </c:pt>
                <c:pt idx="98">
                  <c:v>4.3115949999999996</c:v>
                </c:pt>
                <c:pt idx="99">
                  <c:v>4.3736170000000003</c:v>
                </c:pt>
                <c:pt idx="100">
                  <c:v>4.4411560000000003</c:v>
                </c:pt>
                <c:pt idx="101">
                  <c:v>4.525137</c:v>
                </c:pt>
                <c:pt idx="102">
                  <c:v>4.5941210000000003</c:v>
                </c:pt>
                <c:pt idx="103">
                  <c:v>4.675198</c:v>
                </c:pt>
                <c:pt idx="104">
                  <c:v>4.7439260000000001</c:v>
                </c:pt>
                <c:pt idx="105">
                  <c:v>4.8105589999999996</c:v>
                </c:pt>
                <c:pt idx="106">
                  <c:v>4.85358</c:v>
                </c:pt>
                <c:pt idx="107">
                  <c:v>4.9449519999999998</c:v>
                </c:pt>
                <c:pt idx="108">
                  <c:v>5.0084090000000003</c:v>
                </c:pt>
                <c:pt idx="109">
                  <c:v>5.0881150000000002</c:v>
                </c:pt>
                <c:pt idx="110">
                  <c:v>5.1583350000000001</c:v>
                </c:pt>
                <c:pt idx="111">
                  <c:v>5.20526</c:v>
                </c:pt>
                <c:pt idx="112">
                  <c:v>5.2711550000000003</c:v>
                </c:pt>
                <c:pt idx="113">
                  <c:v>5.3222519999999998</c:v>
                </c:pt>
                <c:pt idx="114">
                  <c:v>5.4137230000000001</c:v>
                </c:pt>
                <c:pt idx="115">
                  <c:v>5.4591519999999996</c:v>
                </c:pt>
                <c:pt idx="116">
                  <c:v>5.5381840000000002</c:v>
                </c:pt>
                <c:pt idx="117">
                  <c:v>5.5936680000000001</c:v>
                </c:pt>
                <c:pt idx="118">
                  <c:v>5.6407179999999997</c:v>
                </c:pt>
                <c:pt idx="119">
                  <c:v>5.7000169999999999</c:v>
                </c:pt>
                <c:pt idx="120">
                  <c:v>5.7601880000000003</c:v>
                </c:pt>
                <c:pt idx="121">
                  <c:v>5.8151609999999998</c:v>
                </c:pt>
                <c:pt idx="122">
                  <c:v>5.8772789999999997</c:v>
                </c:pt>
                <c:pt idx="123">
                  <c:v>5.9223889999999999</c:v>
                </c:pt>
                <c:pt idx="124">
                  <c:v>5.9866510000000002</c:v>
                </c:pt>
                <c:pt idx="125">
                  <c:v>6.044581</c:v>
                </c:pt>
                <c:pt idx="126">
                  <c:v>6.1078340000000004</c:v>
                </c:pt>
                <c:pt idx="127">
                  <c:v>6.1777749999999996</c:v>
                </c:pt>
                <c:pt idx="128">
                  <c:v>6.2509319999999997</c:v>
                </c:pt>
                <c:pt idx="129">
                  <c:v>6.338965</c:v>
                </c:pt>
                <c:pt idx="130">
                  <c:v>6.4285040000000002</c:v>
                </c:pt>
                <c:pt idx="131">
                  <c:v>6.4996520000000002</c:v>
                </c:pt>
                <c:pt idx="132">
                  <c:v>6.5585899999999997</c:v>
                </c:pt>
                <c:pt idx="133">
                  <c:v>6.6028900000000004</c:v>
                </c:pt>
                <c:pt idx="134">
                  <c:v>6.6713110000000002</c:v>
                </c:pt>
                <c:pt idx="135">
                  <c:v>6.7136769999999997</c:v>
                </c:pt>
                <c:pt idx="136">
                  <c:v>6.7762570000000002</c:v>
                </c:pt>
                <c:pt idx="137">
                  <c:v>6.7971320000000004</c:v>
                </c:pt>
                <c:pt idx="138">
                  <c:v>6.8386839999999998</c:v>
                </c:pt>
                <c:pt idx="139">
                  <c:v>6.8804540000000003</c:v>
                </c:pt>
                <c:pt idx="140">
                  <c:v>6.9521309999999996</c:v>
                </c:pt>
                <c:pt idx="141">
                  <c:v>6.9835580000000004</c:v>
                </c:pt>
                <c:pt idx="142">
                  <c:v>7.0443809999999996</c:v>
                </c:pt>
                <c:pt idx="143">
                  <c:v>7.1062399999999997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'3'!$J$16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'3'!$J$24:$J$178</c:f>
              <c:numCache>
                <c:formatCode>General</c:formatCode>
                <c:ptCount val="155"/>
                <c:pt idx="0">
                  <c:v>0.18812300000000001</c:v>
                </c:pt>
                <c:pt idx="1">
                  <c:v>0.28294399999999997</c:v>
                </c:pt>
                <c:pt idx="2">
                  <c:v>0.29086699999999999</c:v>
                </c:pt>
                <c:pt idx="3">
                  <c:v>0.30248700000000001</c:v>
                </c:pt>
                <c:pt idx="4">
                  <c:v>0.30523099999999997</c:v>
                </c:pt>
                <c:pt idx="5">
                  <c:v>0.32059100000000001</c:v>
                </c:pt>
                <c:pt idx="6">
                  <c:v>0.33604000000000001</c:v>
                </c:pt>
                <c:pt idx="7">
                  <c:v>0.35810599999999998</c:v>
                </c:pt>
                <c:pt idx="8">
                  <c:v>0.39021899999999998</c:v>
                </c:pt>
                <c:pt idx="9">
                  <c:v>0.41954599999999997</c:v>
                </c:pt>
                <c:pt idx="10">
                  <c:v>0.454038</c:v>
                </c:pt>
                <c:pt idx="11">
                  <c:v>0.49250300000000002</c:v>
                </c:pt>
                <c:pt idx="12">
                  <c:v>0.52736499999999997</c:v>
                </c:pt>
                <c:pt idx="13">
                  <c:v>0.56381199999999998</c:v>
                </c:pt>
                <c:pt idx="14">
                  <c:v>0.59761200000000003</c:v>
                </c:pt>
                <c:pt idx="15">
                  <c:v>0.63204700000000003</c:v>
                </c:pt>
                <c:pt idx="16">
                  <c:v>0.66573300000000002</c:v>
                </c:pt>
                <c:pt idx="17">
                  <c:v>0.70153500000000002</c:v>
                </c:pt>
                <c:pt idx="18">
                  <c:v>0.73990800000000001</c:v>
                </c:pt>
                <c:pt idx="19">
                  <c:v>0.78231799999999996</c:v>
                </c:pt>
                <c:pt idx="20">
                  <c:v>0.82860599999999995</c:v>
                </c:pt>
                <c:pt idx="21">
                  <c:v>0.89214499999999997</c:v>
                </c:pt>
                <c:pt idx="22">
                  <c:v>0.94132199999999999</c:v>
                </c:pt>
                <c:pt idx="23">
                  <c:v>1</c:v>
                </c:pt>
                <c:pt idx="24">
                  <c:v>0.996861</c:v>
                </c:pt>
                <c:pt idx="25">
                  <c:v>1.065672</c:v>
                </c:pt>
                <c:pt idx="26">
                  <c:v>1.0379689999999999</c:v>
                </c:pt>
                <c:pt idx="27">
                  <c:v>1.045766</c:v>
                </c:pt>
                <c:pt idx="28">
                  <c:v>1.048754</c:v>
                </c:pt>
                <c:pt idx="29">
                  <c:v>1.0267379999999999</c:v>
                </c:pt>
                <c:pt idx="30">
                  <c:v>1.0250090000000001</c:v>
                </c:pt>
                <c:pt idx="31">
                  <c:v>1.022354</c:v>
                </c:pt>
                <c:pt idx="32">
                  <c:v>1.0228200000000001</c:v>
                </c:pt>
                <c:pt idx="33">
                  <c:v>1.0196130000000001</c:v>
                </c:pt>
                <c:pt idx="34">
                  <c:v>1.0294049999999999</c:v>
                </c:pt>
                <c:pt idx="35">
                  <c:v>1.0338879999999999</c:v>
                </c:pt>
                <c:pt idx="36">
                  <c:v>1.048314</c:v>
                </c:pt>
                <c:pt idx="37">
                  <c:v>1.057167</c:v>
                </c:pt>
                <c:pt idx="38">
                  <c:v>1.067995</c:v>
                </c:pt>
                <c:pt idx="39">
                  <c:v>1.0844290000000001</c:v>
                </c:pt>
                <c:pt idx="40">
                  <c:v>1.094649</c:v>
                </c:pt>
                <c:pt idx="41">
                  <c:v>1.1104270000000001</c:v>
                </c:pt>
                <c:pt idx="42">
                  <c:v>1.122296</c:v>
                </c:pt>
                <c:pt idx="43">
                  <c:v>1.1335550000000001</c:v>
                </c:pt>
                <c:pt idx="44">
                  <c:v>1.1902550000000001</c:v>
                </c:pt>
                <c:pt idx="45">
                  <c:v>1.2623599999999999</c:v>
                </c:pt>
                <c:pt idx="46">
                  <c:v>1.414571</c:v>
                </c:pt>
                <c:pt idx="47">
                  <c:v>1.458566</c:v>
                </c:pt>
                <c:pt idx="48">
                  <c:v>1.5000260000000001</c:v>
                </c:pt>
                <c:pt idx="49">
                  <c:v>1.5415970000000001</c:v>
                </c:pt>
                <c:pt idx="50">
                  <c:v>1.5831919999999999</c:v>
                </c:pt>
                <c:pt idx="51">
                  <c:v>1.625216</c:v>
                </c:pt>
                <c:pt idx="52">
                  <c:v>1.685022</c:v>
                </c:pt>
                <c:pt idx="53">
                  <c:v>1.762473</c:v>
                </c:pt>
                <c:pt idx="54">
                  <c:v>1.8219810000000001</c:v>
                </c:pt>
                <c:pt idx="55">
                  <c:v>1.868028</c:v>
                </c:pt>
                <c:pt idx="56">
                  <c:v>1.9184019999999999</c:v>
                </c:pt>
                <c:pt idx="57">
                  <c:v>1.989293</c:v>
                </c:pt>
                <c:pt idx="58">
                  <c:v>2.0763989999999999</c:v>
                </c:pt>
                <c:pt idx="59">
                  <c:v>2.1487620000000001</c:v>
                </c:pt>
                <c:pt idx="60">
                  <c:v>2.2041279999999999</c:v>
                </c:pt>
                <c:pt idx="61">
                  <c:v>2.261784</c:v>
                </c:pt>
                <c:pt idx="62">
                  <c:v>2.3055400000000001</c:v>
                </c:pt>
                <c:pt idx="63">
                  <c:v>2.354104</c:v>
                </c:pt>
                <c:pt idx="64">
                  <c:v>2.4169529999999999</c:v>
                </c:pt>
                <c:pt idx="65">
                  <c:v>2.4772479999999999</c:v>
                </c:pt>
                <c:pt idx="66">
                  <c:v>2.5088140000000001</c:v>
                </c:pt>
                <c:pt idx="67">
                  <c:v>2.5590579999999998</c:v>
                </c:pt>
                <c:pt idx="68">
                  <c:v>2.6016879999999998</c:v>
                </c:pt>
                <c:pt idx="69">
                  <c:v>2.6510009999999999</c:v>
                </c:pt>
                <c:pt idx="70">
                  <c:v>2.7077330000000002</c:v>
                </c:pt>
                <c:pt idx="71">
                  <c:v>2.7486519999999999</c:v>
                </c:pt>
                <c:pt idx="72">
                  <c:v>2.8016619999999999</c:v>
                </c:pt>
                <c:pt idx="73">
                  <c:v>2.8621370000000002</c:v>
                </c:pt>
                <c:pt idx="74">
                  <c:v>2.9167939999999999</c:v>
                </c:pt>
                <c:pt idx="75">
                  <c:v>2.9691589999999999</c:v>
                </c:pt>
                <c:pt idx="76">
                  <c:v>3.0275880000000002</c:v>
                </c:pt>
                <c:pt idx="77">
                  <c:v>3.0712030000000001</c:v>
                </c:pt>
                <c:pt idx="78">
                  <c:v>3.13497</c:v>
                </c:pt>
                <c:pt idx="79">
                  <c:v>3.2219600000000002</c:v>
                </c:pt>
                <c:pt idx="80">
                  <c:v>3.2671220000000001</c:v>
                </c:pt>
                <c:pt idx="81">
                  <c:v>3.3401380000000001</c:v>
                </c:pt>
                <c:pt idx="82">
                  <c:v>3.4115829999999998</c:v>
                </c:pt>
                <c:pt idx="83">
                  <c:v>3.4794510000000001</c:v>
                </c:pt>
                <c:pt idx="84">
                  <c:v>3.5228410000000001</c:v>
                </c:pt>
                <c:pt idx="85">
                  <c:v>3.5966360000000002</c:v>
                </c:pt>
                <c:pt idx="86">
                  <c:v>3.6813180000000001</c:v>
                </c:pt>
                <c:pt idx="87">
                  <c:v>3.7435559999999999</c:v>
                </c:pt>
                <c:pt idx="88">
                  <c:v>3.8026040000000001</c:v>
                </c:pt>
                <c:pt idx="89">
                  <c:v>3.8849019999999999</c:v>
                </c:pt>
                <c:pt idx="90">
                  <c:v>3.9432680000000002</c:v>
                </c:pt>
                <c:pt idx="91">
                  <c:v>3.993258</c:v>
                </c:pt>
                <c:pt idx="92">
                  <c:v>4.0451870000000003</c:v>
                </c:pt>
                <c:pt idx="93">
                  <c:v>4.1301639999999997</c:v>
                </c:pt>
                <c:pt idx="94">
                  <c:v>4.1793170000000002</c:v>
                </c:pt>
                <c:pt idx="95">
                  <c:v>4.2365130000000004</c:v>
                </c:pt>
                <c:pt idx="96">
                  <c:v>4.2936860000000001</c:v>
                </c:pt>
                <c:pt idx="97">
                  <c:v>4.3719000000000001</c:v>
                </c:pt>
                <c:pt idx="98">
                  <c:v>4.4119510000000002</c:v>
                </c:pt>
                <c:pt idx="99">
                  <c:v>4.4738980000000002</c:v>
                </c:pt>
                <c:pt idx="100">
                  <c:v>4.5445849999999997</c:v>
                </c:pt>
                <c:pt idx="101">
                  <c:v>4.5927790000000002</c:v>
                </c:pt>
                <c:pt idx="102">
                  <c:v>4.6678389999999998</c:v>
                </c:pt>
                <c:pt idx="103">
                  <c:v>4.7338089999999999</c:v>
                </c:pt>
                <c:pt idx="104">
                  <c:v>4.7956320000000003</c:v>
                </c:pt>
                <c:pt idx="105">
                  <c:v>4.8744569999999996</c:v>
                </c:pt>
                <c:pt idx="106">
                  <c:v>4.9461000000000004</c:v>
                </c:pt>
                <c:pt idx="107">
                  <c:v>5.0169079999999999</c:v>
                </c:pt>
                <c:pt idx="108">
                  <c:v>5.0540250000000002</c:v>
                </c:pt>
                <c:pt idx="109">
                  <c:v>5.1505679999999998</c:v>
                </c:pt>
                <c:pt idx="110">
                  <c:v>5.2191159999999996</c:v>
                </c:pt>
                <c:pt idx="111">
                  <c:v>5.2809670000000004</c:v>
                </c:pt>
                <c:pt idx="112">
                  <c:v>5.3494469999999996</c:v>
                </c:pt>
                <c:pt idx="113">
                  <c:v>5.4185160000000003</c:v>
                </c:pt>
                <c:pt idx="114">
                  <c:v>5.4762829999999996</c:v>
                </c:pt>
                <c:pt idx="115">
                  <c:v>5.5265310000000003</c:v>
                </c:pt>
                <c:pt idx="116">
                  <c:v>5.575793</c:v>
                </c:pt>
                <c:pt idx="117">
                  <c:v>5.6774469999999999</c:v>
                </c:pt>
                <c:pt idx="118">
                  <c:v>5.7510399999999997</c:v>
                </c:pt>
                <c:pt idx="119">
                  <c:v>5.8468150000000003</c:v>
                </c:pt>
                <c:pt idx="120">
                  <c:v>5.9216110000000004</c:v>
                </c:pt>
                <c:pt idx="121">
                  <c:v>5.9692920000000003</c:v>
                </c:pt>
                <c:pt idx="122">
                  <c:v>6.04786</c:v>
                </c:pt>
                <c:pt idx="123">
                  <c:v>6.1053680000000004</c:v>
                </c:pt>
                <c:pt idx="124">
                  <c:v>6.1820490000000001</c:v>
                </c:pt>
                <c:pt idx="125">
                  <c:v>6.2694190000000001</c:v>
                </c:pt>
                <c:pt idx="126">
                  <c:v>6.2895539999999999</c:v>
                </c:pt>
                <c:pt idx="127">
                  <c:v>6.3566130000000003</c:v>
                </c:pt>
                <c:pt idx="128">
                  <c:v>6.4341549999999996</c:v>
                </c:pt>
                <c:pt idx="129">
                  <c:v>6.4846349999999999</c:v>
                </c:pt>
                <c:pt idx="130">
                  <c:v>6.5768709999999997</c:v>
                </c:pt>
                <c:pt idx="131">
                  <c:v>6.6195000000000004</c:v>
                </c:pt>
                <c:pt idx="132">
                  <c:v>6.6795689999999999</c:v>
                </c:pt>
                <c:pt idx="133">
                  <c:v>6.7269240000000003</c:v>
                </c:pt>
                <c:pt idx="134">
                  <c:v>6.7802619999999996</c:v>
                </c:pt>
                <c:pt idx="135">
                  <c:v>6.8272490000000001</c:v>
                </c:pt>
                <c:pt idx="136">
                  <c:v>6.8902659999999996</c:v>
                </c:pt>
                <c:pt idx="137">
                  <c:v>6.9311870000000004</c:v>
                </c:pt>
                <c:pt idx="138">
                  <c:v>7.00542</c:v>
                </c:pt>
                <c:pt idx="139">
                  <c:v>7.0771369999999996</c:v>
                </c:pt>
                <c:pt idx="140">
                  <c:v>7.1275250000000003</c:v>
                </c:pt>
                <c:pt idx="141">
                  <c:v>7.1455209999999996</c:v>
                </c:pt>
                <c:pt idx="142">
                  <c:v>7.1835610000000001</c:v>
                </c:pt>
                <c:pt idx="143">
                  <c:v>7.2198799999999999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'3'!$K$16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'3'!$K$24:$K$178</c:f>
              <c:numCache>
                <c:formatCode>General</c:formatCode>
                <c:ptCount val="155"/>
                <c:pt idx="0">
                  <c:v>0.18816099999999999</c:v>
                </c:pt>
                <c:pt idx="1">
                  <c:v>0.27822599999999997</c:v>
                </c:pt>
                <c:pt idx="2">
                  <c:v>0.29119699999999998</c:v>
                </c:pt>
                <c:pt idx="3">
                  <c:v>0.29700100000000001</c:v>
                </c:pt>
                <c:pt idx="4">
                  <c:v>0.30993700000000002</c:v>
                </c:pt>
                <c:pt idx="5">
                  <c:v>0.32031599999999999</c:v>
                </c:pt>
                <c:pt idx="6">
                  <c:v>0.33784999999999998</c:v>
                </c:pt>
                <c:pt idx="7">
                  <c:v>0.35912699999999997</c:v>
                </c:pt>
                <c:pt idx="8">
                  <c:v>0.38579400000000003</c:v>
                </c:pt>
                <c:pt idx="9">
                  <c:v>0.41830600000000001</c:v>
                </c:pt>
                <c:pt idx="10">
                  <c:v>0.45431500000000002</c:v>
                </c:pt>
                <c:pt idx="11">
                  <c:v>0.49289500000000003</c:v>
                </c:pt>
                <c:pt idx="12">
                  <c:v>0.53175399999999995</c:v>
                </c:pt>
                <c:pt idx="13">
                  <c:v>0.563805</c:v>
                </c:pt>
                <c:pt idx="14">
                  <c:v>0.59856299999999996</c:v>
                </c:pt>
                <c:pt idx="15">
                  <c:v>0.63866800000000001</c:v>
                </c:pt>
                <c:pt idx="16">
                  <c:v>0.67288599999999998</c:v>
                </c:pt>
                <c:pt idx="17">
                  <c:v>0.71953199999999995</c:v>
                </c:pt>
                <c:pt idx="18">
                  <c:v>0.75632100000000002</c:v>
                </c:pt>
                <c:pt idx="19">
                  <c:v>0.80003199999999997</c:v>
                </c:pt>
                <c:pt idx="20">
                  <c:v>0.84126900000000004</c:v>
                </c:pt>
                <c:pt idx="21">
                  <c:v>0.89017100000000005</c:v>
                </c:pt>
                <c:pt idx="22">
                  <c:v>0.94054099999999996</c:v>
                </c:pt>
                <c:pt idx="23">
                  <c:v>1</c:v>
                </c:pt>
                <c:pt idx="24">
                  <c:v>0.99757600000000002</c:v>
                </c:pt>
                <c:pt idx="25">
                  <c:v>1.061795</c:v>
                </c:pt>
                <c:pt idx="26">
                  <c:v>1.0384580000000001</c:v>
                </c:pt>
                <c:pt idx="27">
                  <c:v>1.0588660000000001</c:v>
                </c:pt>
                <c:pt idx="28">
                  <c:v>1.070182</c:v>
                </c:pt>
                <c:pt idx="29">
                  <c:v>1.0389600000000001</c:v>
                </c:pt>
                <c:pt idx="30">
                  <c:v>1.0334460000000001</c:v>
                </c:pt>
                <c:pt idx="31">
                  <c:v>1.033998</c:v>
                </c:pt>
                <c:pt idx="32">
                  <c:v>1.0324880000000001</c:v>
                </c:pt>
                <c:pt idx="33">
                  <c:v>1.0385340000000001</c:v>
                </c:pt>
                <c:pt idx="34">
                  <c:v>1.0438259999999999</c:v>
                </c:pt>
                <c:pt idx="35">
                  <c:v>1.0543990000000001</c:v>
                </c:pt>
                <c:pt idx="36">
                  <c:v>1.0631349999999999</c:v>
                </c:pt>
                <c:pt idx="37">
                  <c:v>1.075663</c:v>
                </c:pt>
                <c:pt idx="38">
                  <c:v>1.0887530000000001</c:v>
                </c:pt>
                <c:pt idx="39">
                  <c:v>1.100708</c:v>
                </c:pt>
                <c:pt idx="40">
                  <c:v>1.1077619999999999</c:v>
                </c:pt>
                <c:pt idx="41">
                  <c:v>1.1233569999999999</c:v>
                </c:pt>
                <c:pt idx="42">
                  <c:v>1.1345730000000001</c:v>
                </c:pt>
                <c:pt idx="43">
                  <c:v>1.148711</c:v>
                </c:pt>
                <c:pt idx="44">
                  <c:v>1.198485</c:v>
                </c:pt>
                <c:pt idx="45">
                  <c:v>1.252459</c:v>
                </c:pt>
                <c:pt idx="46">
                  <c:v>1.2933749999999999</c:v>
                </c:pt>
                <c:pt idx="47">
                  <c:v>1.337342</c:v>
                </c:pt>
                <c:pt idx="48">
                  <c:v>1.3862319999999999</c:v>
                </c:pt>
                <c:pt idx="49">
                  <c:v>1.4299459999999999</c:v>
                </c:pt>
                <c:pt idx="50">
                  <c:v>1.474324</c:v>
                </c:pt>
                <c:pt idx="51">
                  <c:v>1.5205610000000001</c:v>
                </c:pt>
                <c:pt idx="52">
                  <c:v>1.576651</c:v>
                </c:pt>
                <c:pt idx="53">
                  <c:v>1.6322890000000001</c:v>
                </c:pt>
                <c:pt idx="54">
                  <c:v>1.703468</c:v>
                </c:pt>
                <c:pt idx="55">
                  <c:v>1.896698</c:v>
                </c:pt>
                <c:pt idx="56">
                  <c:v>1.949481</c:v>
                </c:pt>
                <c:pt idx="57">
                  <c:v>1.976437</c:v>
                </c:pt>
                <c:pt idx="58">
                  <c:v>2.0225110000000002</c:v>
                </c:pt>
                <c:pt idx="59">
                  <c:v>2.0871179999999998</c:v>
                </c:pt>
                <c:pt idx="60">
                  <c:v>2.1487569999999998</c:v>
                </c:pt>
                <c:pt idx="61">
                  <c:v>2.1864309999999998</c:v>
                </c:pt>
                <c:pt idx="62">
                  <c:v>2.2100610000000001</c:v>
                </c:pt>
                <c:pt idx="63">
                  <c:v>2.3021690000000001</c:v>
                </c:pt>
                <c:pt idx="64">
                  <c:v>2.3793380000000002</c:v>
                </c:pt>
                <c:pt idx="65">
                  <c:v>2.4376850000000001</c:v>
                </c:pt>
                <c:pt idx="66">
                  <c:v>2.4847109999999999</c:v>
                </c:pt>
                <c:pt idx="67">
                  <c:v>2.531326</c:v>
                </c:pt>
                <c:pt idx="68">
                  <c:v>2.5881609999999999</c:v>
                </c:pt>
                <c:pt idx="69">
                  <c:v>2.6317339999999998</c:v>
                </c:pt>
                <c:pt idx="70">
                  <c:v>2.6680229999999998</c:v>
                </c:pt>
                <c:pt idx="71">
                  <c:v>2.7119</c:v>
                </c:pt>
                <c:pt idx="72">
                  <c:v>2.7599909999999999</c:v>
                </c:pt>
                <c:pt idx="73">
                  <c:v>2.8116810000000001</c:v>
                </c:pt>
                <c:pt idx="74">
                  <c:v>2.8594539999999999</c:v>
                </c:pt>
                <c:pt idx="75">
                  <c:v>2.9135789999999999</c:v>
                </c:pt>
                <c:pt idx="76">
                  <c:v>2.9572889999999998</c:v>
                </c:pt>
                <c:pt idx="77">
                  <c:v>3.018532</c:v>
                </c:pt>
                <c:pt idx="78">
                  <c:v>3.0820029999999998</c:v>
                </c:pt>
                <c:pt idx="79">
                  <c:v>3.1605409999999998</c:v>
                </c:pt>
                <c:pt idx="80">
                  <c:v>3.2353139999999998</c:v>
                </c:pt>
                <c:pt idx="81">
                  <c:v>3.2906599999999999</c:v>
                </c:pt>
                <c:pt idx="82">
                  <c:v>3.3729019999999998</c:v>
                </c:pt>
                <c:pt idx="83">
                  <c:v>3.4534289999999999</c:v>
                </c:pt>
                <c:pt idx="84">
                  <c:v>3.522672</c:v>
                </c:pt>
                <c:pt idx="85">
                  <c:v>3.5942470000000002</c:v>
                </c:pt>
                <c:pt idx="86">
                  <c:v>3.645661</c:v>
                </c:pt>
                <c:pt idx="87">
                  <c:v>3.7205629999999998</c:v>
                </c:pt>
                <c:pt idx="88">
                  <c:v>3.7920349999999998</c:v>
                </c:pt>
                <c:pt idx="89">
                  <c:v>3.841688</c:v>
                </c:pt>
                <c:pt idx="90">
                  <c:v>3.9023409999999998</c:v>
                </c:pt>
                <c:pt idx="91">
                  <c:v>3.9717440000000002</c:v>
                </c:pt>
                <c:pt idx="92">
                  <c:v>4.0239770000000004</c:v>
                </c:pt>
                <c:pt idx="93">
                  <c:v>4.0793239999999997</c:v>
                </c:pt>
                <c:pt idx="94">
                  <c:v>4.1896490000000002</c:v>
                </c:pt>
                <c:pt idx="95">
                  <c:v>4.2434269999999996</c:v>
                </c:pt>
                <c:pt idx="96">
                  <c:v>4.290451</c:v>
                </c:pt>
                <c:pt idx="97">
                  <c:v>4.3457720000000002</c:v>
                </c:pt>
                <c:pt idx="98">
                  <c:v>4.4188140000000002</c:v>
                </c:pt>
                <c:pt idx="99">
                  <c:v>4.478383</c:v>
                </c:pt>
                <c:pt idx="100">
                  <c:v>4.5194780000000003</c:v>
                </c:pt>
                <c:pt idx="101">
                  <c:v>4.5852690000000003</c:v>
                </c:pt>
                <c:pt idx="102">
                  <c:v>4.655583</c:v>
                </c:pt>
                <c:pt idx="103">
                  <c:v>4.7226949999999999</c:v>
                </c:pt>
                <c:pt idx="104">
                  <c:v>4.7849060000000003</c:v>
                </c:pt>
                <c:pt idx="105">
                  <c:v>4.8702730000000001</c:v>
                </c:pt>
                <c:pt idx="106">
                  <c:v>4.9603140000000003</c:v>
                </c:pt>
                <c:pt idx="107">
                  <c:v>5.033487</c:v>
                </c:pt>
                <c:pt idx="108">
                  <c:v>5.1270619999999996</c:v>
                </c:pt>
                <c:pt idx="109">
                  <c:v>5.1909599999999996</c:v>
                </c:pt>
                <c:pt idx="110">
                  <c:v>5.2295040000000004</c:v>
                </c:pt>
                <c:pt idx="111">
                  <c:v>5.2851439999999998</c:v>
                </c:pt>
                <c:pt idx="112">
                  <c:v>5.3706100000000001</c:v>
                </c:pt>
                <c:pt idx="113">
                  <c:v>5.441986</c:v>
                </c:pt>
                <c:pt idx="114">
                  <c:v>5.5061739999999997</c:v>
                </c:pt>
                <c:pt idx="115">
                  <c:v>5.5993729999999999</c:v>
                </c:pt>
                <c:pt idx="116">
                  <c:v>5.6456140000000001</c:v>
                </c:pt>
                <c:pt idx="117">
                  <c:v>5.6940429999999997</c:v>
                </c:pt>
                <c:pt idx="118">
                  <c:v>5.7674060000000003</c:v>
                </c:pt>
                <c:pt idx="119">
                  <c:v>5.8454769999999998</c:v>
                </c:pt>
                <c:pt idx="120">
                  <c:v>5.9201870000000003</c:v>
                </c:pt>
                <c:pt idx="121">
                  <c:v>5.9750969999999999</c:v>
                </c:pt>
                <c:pt idx="122">
                  <c:v>6.0398379999999996</c:v>
                </c:pt>
                <c:pt idx="123">
                  <c:v>6.1097910000000004</c:v>
                </c:pt>
                <c:pt idx="124">
                  <c:v>6.1848210000000003</c:v>
                </c:pt>
                <c:pt idx="125">
                  <c:v>6.2483430000000002</c:v>
                </c:pt>
                <c:pt idx="126">
                  <c:v>6.3150539999999999</c:v>
                </c:pt>
                <c:pt idx="127">
                  <c:v>6.3508329999999997</c:v>
                </c:pt>
                <c:pt idx="128">
                  <c:v>6.3880600000000003</c:v>
                </c:pt>
                <c:pt idx="129">
                  <c:v>6.4375580000000001</c:v>
                </c:pt>
                <c:pt idx="130">
                  <c:v>6.5245509999999998</c:v>
                </c:pt>
                <c:pt idx="131">
                  <c:v>6.5628190000000002</c:v>
                </c:pt>
                <c:pt idx="132">
                  <c:v>6.6255100000000002</c:v>
                </c:pt>
                <c:pt idx="133">
                  <c:v>6.7040470000000001</c:v>
                </c:pt>
                <c:pt idx="134">
                  <c:v>6.7513550000000002</c:v>
                </c:pt>
                <c:pt idx="135">
                  <c:v>6.7910690000000002</c:v>
                </c:pt>
                <c:pt idx="136">
                  <c:v>6.8351889999999997</c:v>
                </c:pt>
                <c:pt idx="137">
                  <c:v>6.885421</c:v>
                </c:pt>
                <c:pt idx="138">
                  <c:v>6.9486059999999998</c:v>
                </c:pt>
                <c:pt idx="139">
                  <c:v>7.0335419999999997</c:v>
                </c:pt>
                <c:pt idx="140">
                  <c:v>7.0829760000000004</c:v>
                </c:pt>
                <c:pt idx="141">
                  <c:v>7.1245940000000001</c:v>
                </c:pt>
                <c:pt idx="142">
                  <c:v>7.1626329999999996</c:v>
                </c:pt>
                <c:pt idx="143">
                  <c:v>7.2021170000000003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'3'!$L$16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'3'!$B$24:$B$178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'3'!$L$24:$L$178</c:f>
              <c:numCache>
                <c:formatCode>General</c:formatCode>
                <c:ptCount val="155"/>
                <c:pt idx="0">
                  <c:v>0.20283399999999999</c:v>
                </c:pt>
                <c:pt idx="1">
                  <c:v>0.29986299999999999</c:v>
                </c:pt>
                <c:pt idx="2">
                  <c:v>0.30972499999999997</c:v>
                </c:pt>
                <c:pt idx="3">
                  <c:v>0.32155800000000001</c:v>
                </c:pt>
                <c:pt idx="4">
                  <c:v>0.32783000000000001</c:v>
                </c:pt>
                <c:pt idx="5">
                  <c:v>0.34592200000000001</c:v>
                </c:pt>
                <c:pt idx="6">
                  <c:v>0.362813</c:v>
                </c:pt>
                <c:pt idx="7">
                  <c:v>0.38610800000000001</c:v>
                </c:pt>
                <c:pt idx="8">
                  <c:v>0.41100199999999998</c:v>
                </c:pt>
                <c:pt idx="9">
                  <c:v>0.44301400000000002</c:v>
                </c:pt>
                <c:pt idx="10">
                  <c:v>0.47564000000000001</c:v>
                </c:pt>
                <c:pt idx="11">
                  <c:v>0.51206200000000002</c:v>
                </c:pt>
                <c:pt idx="12">
                  <c:v>0.54729300000000003</c:v>
                </c:pt>
                <c:pt idx="13">
                  <c:v>0.58627399999999996</c:v>
                </c:pt>
                <c:pt idx="14">
                  <c:v>0.61908200000000002</c:v>
                </c:pt>
                <c:pt idx="15">
                  <c:v>0.655748</c:v>
                </c:pt>
                <c:pt idx="16">
                  <c:v>0.68779999999999997</c:v>
                </c:pt>
                <c:pt idx="17">
                  <c:v>0.723912</c:v>
                </c:pt>
                <c:pt idx="18">
                  <c:v>0.76306799999999997</c:v>
                </c:pt>
                <c:pt idx="19">
                  <c:v>0.80393400000000004</c:v>
                </c:pt>
                <c:pt idx="20">
                  <c:v>0.84799800000000003</c:v>
                </c:pt>
                <c:pt idx="21">
                  <c:v>0.89701799999999998</c:v>
                </c:pt>
                <c:pt idx="22">
                  <c:v>0.94806900000000005</c:v>
                </c:pt>
                <c:pt idx="23">
                  <c:v>1</c:v>
                </c:pt>
                <c:pt idx="24">
                  <c:v>1.000521</c:v>
                </c:pt>
                <c:pt idx="25">
                  <c:v>1.0838429999999999</c:v>
                </c:pt>
                <c:pt idx="26">
                  <c:v>1.0430539999999999</c:v>
                </c:pt>
                <c:pt idx="27">
                  <c:v>1.0510200000000001</c:v>
                </c:pt>
                <c:pt idx="28">
                  <c:v>1.0670390000000001</c:v>
                </c:pt>
                <c:pt idx="29">
                  <c:v>1.0401959999999999</c:v>
                </c:pt>
                <c:pt idx="30">
                  <c:v>1.034151</c:v>
                </c:pt>
                <c:pt idx="31">
                  <c:v>1.0304340000000001</c:v>
                </c:pt>
                <c:pt idx="32">
                  <c:v>1.034063</c:v>
                </c:pt>
                <c:pt idx="33">
                  <c:v>1.0363800000000001</c:v>
                </c:pt>
                <c:pt idx="34">
                  <c:v>1.0366599999999999</c:v>
                </c:pt>
                <c:pt idx="35">
                  <c:v>1.0514460000000001</c:v>
                </c:pt>
                <c:pt idx="36">
                  <c:v>1.0623579999999999</c:v>
                </c:pt>
                <c:pt idx="37">
                  <c:v>1.0750759999999999</c:v>
                </c:pt>
                <c:pt idx="38">
                  <c:v>1.0846039999999999</c:v>
                </c:pt>
                <c:pt idx="39">
                  <c:v>1.09646</c:v>
                </c:pt>
                <c:pt idx="40">
                  <c:v>1.112932</c:v>
                </c:pt>
                <c:pt idx="41">
                  <c:v>1.131729</c:v>
                </c:pt>
                <c:pt idx="42">
                  <c:v>1.137896</c:v>
                </c:pt>
                <c:pt idx="43">
                  <c:v>1.155678</c:v>
                </c:pt>
                <c:pt idx="44">
                  <c:v>1.208154</c:v>
                </c:pt>
                <c:pt idx="45">
                  <c:v>1.3146230000000001</c:v>
                </c:pt>
                <c:pt idx="46">
                  <c:v>1.4000939999999999</c:v>
                </c:pt>
                <c:pt idx="47">
                  <c:v>1.4329400000000001</c:v>
                </c:pt>
                <c:pt idx="48">
                  <c:v>1.481995</c:v>
                </c:pt>
                <c:pt idx="49">
                  <c:v>1.523488</c:v>
                </c:pt>
                <c:pt idx="50">
                  <c:v>1.5568960000000001</c:v>
                </c:pt>
                <c:pt idx="51">
                  <c:v>1.599267</c:v>
                </c:pt>
                <c:pt idx="52">
                  <c:v>1.6718820000000001</c:v>
                </c:pt>
                <c:pt idx="53">
                  <c:v>1.7213449999999999</c:v>
                </c:pt>
                <c:pt idx="54">
                  <c:v>1.7605550000000001</c:v>
                </c:pt>
                <c:pt idx="55">
                  <c:v>1.796843</c:v>
                </c:pt>
                <c:pt idx="56">
                  <c:v>1.8622989999999999</c:v>
                </c:pt>
                <c:pt idx="57">
                  <c:v>1.9502219999999999</c:v>
                </c:pt>
                <c:pt idx="58">
                  <c:v>2.0246300000000002</c:v>
                </c:pt>
                <c:pt idx="59">
                  <c:v>2.0910959999999998</c:v>
                </c:pt>
                <c:pt idx="60">
                  <c:v>2.1412870000000002</c:v>
                </c:pt>
                <c:pt idx="61">
                  <c:v>2.18818</c:v>
                </c:pt>
                <c:pt idx="62">
                  <c:v>2.2366990000000002</c:v>
                </c:pt>
                <c:pt idx="63">
                  <c:v>2.2929810000000002</c:v>
                </c:pt>
                <c:pt idx="64">
                  <c:v>2.3369080000000002</c:v>
                </c:pt>
                <c:pt idx="65">
                  <c:v>2.3988659999999999</c:v>
                </c:pt>
                <c:pt idx="66">
                  <c:v>2.4352360000000002</c:v>
                </c:pt>
                <c:pt idx="67">
                  <c:v>2.4839570000000002</c:v>
                </c:pt>
                <c:pt idx="68">
                  <c:v>2.5191119999999998</c:v>
                </c:pt>
                <c:pt idx="69">
                  <c:v>2.5626690000000001</c:v>
                </c:pt>
                <c:pt idx="70">
                  <c:v>2.6113629999999999</c:v>
                </c:pt>
                <c:pt idx="71">
                  <c:v>2.6580370000000002</c:v>
                </c:pt>
                <c:pt idx="72">
                  <c:v>2.6984819999999998</c:v>
                </c:pt>
                <c:pt idx="73">
                  <c:v>2.7652800000000002</c:v>
                </c:pt>
                <c:pt idx="74">
                  <c:v>2.8215240000000001</c:v>
                </c:pt>
                <c:pt idx="75">
                  <c:v>2.8782999999999999</c:v>
                </c:pt>
                <c:pt idx="76">
                  <c:v>2.9287230000000002</c:v>
                </c:pt>
                <c:pt idx="77">
                  <c:v>2.9944320000000002</c:v>
                </c:pt>
                <c:pt idx="78">
                  <c:v>3.0563479999999998</c:v>
                </c:pt>
                <c:pt idx="79">
                  <c:v>3.1196169999999999</c:v>
                </c:pt>
                <c:pt idx="80">
                  <c:v>3.1643349999999999</c:v>
                </c:pt>
                <c:pt idx="81">
                  <c:v>3.2458230000000001</c:v>
                </c:pt>
                <c:pt idx="82">
                  <c:v>3.3123529999999999</c:v>
                </c:pt>
                <c:pt idx="83">
                  <c:v>3.3793799999999998</c:v>
                </c:pt>
                <c:pt idx="84">
                  <c:v>3.4227799999999999</c:v>
                </c:pt>
                <c:pt idx="85">
                  <c:v>3.4917739999999999</c:v>
                </c:pt>
                <c:pt idx="86">
                  <c:v>3.5579540000000001</c:v>
                </c:pt>
                <c:pt idx="87">
                  <c:v>3.6117110000000001</c:v>
                </c:pt>
                <c:pt idx="88">
                  <c:v>3.6620240000000002</c:v>
                </c:pt>
                <c:pt idx="89">
                  <c:v>3.7366320000000002</c:v>
                </c:pt>
                <c:pt idx="90">
                  <c:v>3.8170120000000001</c:v>
                </c:pt>
                <c:pt idx="91">
                  <c:v>3.88341</c:v>
                </c:pt>
                <c:pt idx="92">
                  <c:v>3.9487749999999999</c:v>
                </c:pt>
                <c:pt idx="93">
                  <c:v>3.9941659999999999</c:v>
                </c:pt>
                <c:pt idx="94">
                  <c:v>4.0689900000000003</c:v>
                </c:pt>
                <c:pt idx="95">
                  <c:v>4.1295109999999999</c:v>
                </c:pt>
                <c:pt idx="96">
                  <c:v>4.1844039999999998</c:v>
                </c:pt>
                <c:pt idx="97">
                  <c:v>4.2377520000000004</c:v>
                </c:pt>
                <c:pt idx="98">
                  <c:v>4.2923580000000001</c:v>
                </c:pt>
                <c:pt idx="99">
                  <c:v>4.3657079999999997</c:v>
                </c:pt>
                <c:pt idx="100">
                  <c:v>4.4287850000000004</c:v>
                </c:pt>
                <c:pt idx="101">
                  <c:v>4.5020509999999998</c:v>
                </c:pt>
                <c:pt idx="102">
                  <c:v>4.5671920000000004</c:v>
                </c:pt>
                <c:pt idx="103">
                  <c:v>4.6189369999999998</c:v>
                </c:pt>
                <c:pt idx="104">
                  <c:v>4.698061</c:v>
                </c:pt>
                <c:pt idx="105">
                  <c:v>4.7536170000000002</c:v>
                </c:pt>
                <c:pt idx="106">
                  <c:v>4.8020820000000004</c:v>
                </c:pt>
                <c:pt idx="107">
                  <c:v>4.8752409999999999</c:v>
                </c:pt>
                <c:pt idx="108">
                  <c:v>4.9282599999999999</c:v>
                </c:pt>
                <c:pt idx="109">
                  <c:v>5.0078420000000001</c:v>
                </c:pt>
                <c:pt idx="110">
                  <c:v>5.0706100000000003</c:v>
                </c:pt>
                <c:pt idx="111">
                  <c:v>5.1421359999999998</c:v>
                </c:pt>
                <c:pt idx="112">
                  <c:v>5.1920419999999998</c:v>
                </c:pt>
                <c:pt idx="113">
                  <c:v>5.2443169999999997</c:v>
                </c:pt>
                <c:pt idx="114">
                  <c:v>5.3318750000000001</c:v>
                </c:pt>
                <c:pt idx="115">
                  <c:v>5.3997440000000001</c:v>
                </c:pt>
                <c:pt idx="116">
                  <c:v>5.4832229999999997</c:v>
                </c:pt>
                <c:pt idx="117">
                  <c:v>5.5626740000000003</c:v>
                </c:pt>
                <c:pt idx="118">
                  <c:v>5.615138</c:v>
                </c:pt>
                <c:pt idx="119">
                  <c:v>5.6664570000000003</c:v>
                </c:pt>
                <c:pt idx="120">
                  <c:v>5.721336</c:v>
                </c:pt>
                <c:pt idx="121">
                  <c:v>5.7874059999999998</c:v>
                </c:pt>
                <c:pt idx="122">
                  <c:v>5.8297869999999996</c:v>
                </c:pt>
                <c:pt idx="123">
                  <c:v>5.8931370000000003</c:v>
                </c:pt>
                <c:pt idx="124">
                  <c:v>5.9617279999999999</c:v>
                </c:pt>
                <c:pt idx="125">
                  <c:v>6.0117609999999999</c:v>
                </c:pt>
                <c:pt idx="126">
                  <c:v>6.0554269999999999</c:v>
                </c:pt>
                <c:pt idx="127">
                  <c:v>6.1209069999999999</c:v>
                </c:pt>
                <c:pt idx="128">
                  <c:v>6.1595930000000001</c:v>
                </c:pt>
                <c:pt idx="129">
                  <c:v>6.2051860000000003</c:v>
                </c:pt>
                <c:pt idx="130">
                  <c:v>6.265326</c:v>
                </c:pt>
                <c:pt idx="131">
                  <c:v>6.346355</c:v>
                </c:pt>
                <c:pt idx="132">
                  <c:v>6.4275960000000003</c:v>
                </c:pt>
                <c:pt idx="133">
                  <c:v>6.4983909999999998</c:v>
                </c:pt>
                <c:pt idx="134">
                  <c:v>6.5611490000000003</c:v>
                </c:pt>
                <c:pt idx="135">
                  <c:v>6.6020390000000004</c:v>
                </c:pt>
                <c:pt idx="136">
                  <c:v>6.6686240000000003</c:v>
                </c:pt>
                <c:pt idx="137">
                  <c:v>6.7097910000000001</c:v>
                </c:pt>
                <c:pt idx="138">
                  <c:v>6.7564520000000003</c:v>
                </c:pt>
                <c:pt idx="139">
                  <c:v>6.7961590000000003</c:v>
                </c:pt>
                <c:pt idx="140">
                  <c:v>6.8427119999999997</c:v>
                </c:pt>
                <c:pt idx="141">
                  <c:v>6.8933549999999997</c:v>
                </c:pt>
                <c:pt idx="142">
                  <c:v>6.9432359999999997</c:v>
                </c:pt>
                <c:pt idx="143">
                  <c:v>6.9827539999999999</c:v>
                </c:pt>
              </c:numCache>
            </c:numRef>
          </c:yVal>
          <c:smooth val="1"/>
        </c:ser>
        <c:axId val="94370432"/>
        <c:axId val="96224000"/>
      </c:scatterChart>
      <c:valAx>
        <c:axId val="94370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96224000"/>
        <c:crosses val="autoZero"/>
        <c:crossBetween val="midCat"/>
      </c:valAx>
      <c:valAx>
        <c:axId val="9622400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7741274822980118E-2"/>
              <c:y val="0.15516883511735383"/>
            </c:manualLayout>
          </c:layout>
        </c:title>
        <c:numFmt formatCode="General" sourceLinked="1"/>
        <c:tickLblPos val="nextTo"/>
        <c:crossAx val="94370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96530025233642"/>
          <c:y val="8.0391636665014934E-2"/>
          <c:w val="0.25626057226536558"/>
          <c:h val="0.56076047061299861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'4'!$A$13</c:f>
          <c:strCache>
            <c:ptCount val="1"/>
            <c:pt idx="0">
              <c:v>BLANK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77623177817486E-2"/>
          <c:y val="5.1400554097404488E-2"/>
          <c:w val="0.74926820635033464"/>
          <c:h val="0.76780475357247135"/>
        </c:manualLayout>
      </c:layout>
      <c:scatterChart>
        <c:scatterStyle val="smoothMarker"/>
        <c:ser>
          <c:idx val="0"/>
          <c:order val="0"/>
          <c:tx>
            <c:strRef>
              <c:f>'4'!$C$17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'4'!$E$24:$E$178</c:f>
              <c:numCache>
                <c:formatCode>General</c:formatCode>
                <c:ptCount val="155"/>
                <c:pt idx="0">
                  <c:v>0.185498</c:v>
                </c:pt>
                <c:pt idx="1">
                  <c:v>0.27427099999999999</c:v>
                </c:pt>
                <c:pt idx="2">
                  <c:v>0.29000900000000002</c:v>
                </c:pt>
                <c:pt idx="3">
                  <c:v>0.300844</c:v>
                </c:pt>
                <c:pt idx="4">
                  <c:v>0.31513600000000003</c:v>
                </c:pt>
                <c:pt idx="5">
                  <c:v>0.32888099999999998</c:v>
                </c:pt>
                <c:pt idx="6">
                  <c:v>0.34850799999999998</c:v>
                </c:pt>
                <c:pt idx="7">
                  <c:v>0.36791200000000002</c:v>
                </c:pt>
                <c:pt idx="8">
                  <c:v>0.39931899999999998</c:v>
                </c:pt>
                <c:pt idx="9">
                  <c:v>0.42752299999999999</c:v>
                </c:pt>
                <c:pt idx="10">
                  <c:v>0.45694499999999999</c:v>
                </c:pt>
                <c:pt idx="11">
                  <c:v>0.49828099999999997</c:v>
                </c:pt>
                <c:pt idx="12">
                  <c:v>0.53334400000000004</c:v>
                </c:pt>
                <c:pt idx="13">
                  <c:v>0.57069000000000003</c:v>
                </c:pt>
                <c:pt idx="14">
                  <c:v>0.60183500000000001</c:v>
                </c:pt>
                <c:pt idx="15">
                  <c:v>0.63429100000000005</c:v>
                </c:pt>
                <c:pt idx="16">
                  <c:v>0.67368700000000004</c:v>
                </c:pt>
                <c:pt idx="17">
                  <c:v>0.71177900000000005</c:v>
                </c:pt>
                <c:pt idx="18">
                  <c:v>0.75080000000000002</c:v>
                </c:pt>
                <c:pt idx="19">
                  <c:v>0.79778899999999997</c:v>
                </c:pt>
                <c:pt idx="20">
                  <c:v>0.84394599999999997</c:v>
                </c:pt>
                <c:pt idx="21">
                  <c:v>0.89523699999999995</c:v>
                </c:pt>
                <c:pt idx="22">
                  <c:v>0.94194</c:v>
                </c:pt>
                <c:pt idx="23">
                  <c:v>1</c:v>
                </c:pt>
                <c:pt idx="24">
                  <c:v>1.0013989999999999</c:v>
                </c:pt>
                <c:pt idx="25">
                  <c:v>1.064297</c:v>
                </c:pt>
                <c:pt idx="26">
                  <c:v>1.0449109999999999</c:v>
                </c:pt>
                <c:pt idx="27">
                  <c:v>1.058665</c:v>
                </c:pt>
                <c:pt idx="28">
                  <c:v>1.046133</c:v>
                </c:pt>
                <c:pt idx="29">
                  <c:v>1.02342</c:v>
                </c:pt>
                <c:pt idx="30">
                  <c:v>1.020278</c:v>
                </c:pt>
                <c:pt idx="31">
                  <c:v>1.018081</c:v>
                </c:pt>
                <c:pt idx="32">
                  <c:v>1.0184219999999999</c:v>
                </c:pt>
                <c:pt idx="33">
                  <c:v>1.0269330000000001</c:v>
                </c:pt>
                <c:pt idx="34">
                  <c:v>1.0334350000000001</c:v>
                </c:pt>
                <c:pt idx="35">
                  <c:v>1.043172</c:v>
                </c:pt>
                <c:pt idx="36">
                  <c:v>1.0516049999999999</c:v>
                </c:pt>
                <c:pt idx="37">
                  <c:v>1.0609960000000001</c:v>
                </c:pt>
                <c:pt idx="38">
                  <c:v>1.0752740000000001</c:v>
                </c:pt>
                <c:pt idx="39">
                  <c:v>1.086897</c:v>
                </c:pt>
                <c:pt idx="40">
                  <c:v>1.097755</c:v>
                </c:pt>
                <c:pt idx="41">
                  <c:v>1.114492</c:v>
                </c:pt>
                <c:pt idx="42">
                  <c:v>1.1256269999999999</c:v>
                </c:pt>
                <c:pt idx="43">
                  <c:v>1.1353439999999999</c:v>
                </c:pt>
                <c:pt idx="44">
                  <c:v>1.185746</c:v>
                </c:pt>
                <c:pt idx="45">
                  <c:v>1.2346360000000001</c:v>
                </c:pt>
                <c:pt idx="46">
                  <c:v>1.280332</c:v>
                </c:pt>
                <c:pt idx="47">
                  <c:v>1.466237</c:v>
                </c:pt>
                <c:pt idx="48">
                  <c:v>1.4720070000000001</c:v>
                </c:pt>
                <c:pt idx="49">
                  <c:v>1.545884</c:v>
                </c:pt>
                <c:pt idx="50">
                  <c:v>1.604894</c:v>
                </c:pt>
                <c:pt idx="51">
                  <c:v>1.6502289999999999</c:v>
                </c:pt>
                <c:pt idx="52">
                  <c:v>1.6828129999999999</c:v>
                </c:pt>
                <c:pt idx="53">
                  <c:v>1.7290399999999999</c:v>
                </c:pt>
                <c:pt idx="54">
                  <c:v>1.777185</c:v>
                </c:pt>
                <c:pt idx="55">
                  <c:v>1.817893</c:v>
                </c:pt>
                <c:pt idx="56">
                  <c:v>1.8722460000000001</c:v>
                </c:pt>
                <c:pt idx="57">
                  <c:v>1.921861</c:v>
                </c:pt>
                <c:pt idx="58">
                  <c:v>1.9753769999999999</c:v>
                </c:pt>
                <c:pt idx="59">
                  <c:v>2.0225399999999998</c:v>
                </c:pt>
                <c:pt idx="60">
                  <c:v>2.0685020000000001</c:v>
                </c:pt>
                <c:pt idx="61">
                  <c:v>2.127901</c:v>
                </c:pt>
                <c:pt idx="62">
                  <c:v>2.1739380000000001</c:v>
                </c:pt>
                <c:pt idx="63">
                  <c:v>2.2155969999999998</c:v>
                </c:pt>
                <c:pt idx="64">
                  <c:v>2.2568990000000002</c:v>
                </c:pt>
                <c:pt idx="65">
                  <c:v>2.3054869999999998</c:v>
                </c:pt>
                <c:pt idx="66">
                  <c:v>2.3508520000000002</c:v>
                </c:pt>
                <c:pt idx="67">
                  <c:v>2.3838370000000002</c:v>
                </c:pt>
                <c:pt idx="68">
                  <c:v>2.4257529999999998</c:v>
                </c:pt>
                <c:pt idx="69">
                  <c:v>2.4829129999999999</c:v>
                </c:pt>
                <c:pt idx="70">
                  <c:v>2.5386199999999999</c:v>
                </c:pt>
                <c:pt idx="71">
                  <c:v>2.578773</c:v>
                </c:pt>
                <c:pt idx="72">
                  <c:v>2.6178970000000001</c:v>
                </c:pt>
                <c:pt idx="73">
                  <c:v>2.6788180000000001</c:v>
                </c:pt>
                <c:pt idx="74">
                  <c:v>2.727884</c:v>
                </c:pt>
                <c:pt idx="75">
                  <c:v>2.7850239999999999</c:v>
                </c:pt>
                <c:pt idx="76">
                  <c:v>2.8274750000000002</c:v>
                </c:pt>
                <c:pt idx="77">
                  <c:v>2.8734690000000001</c:v>
                </c:pt>
                <c:pt idx="78">
                  <c:v>2.9289860000000001</c:v>
                </c:pt>
                <c:pt idx="79">
                  <c:v>3.0025029999999999</c:v>
                </c:pt>
                <c:pt idx="80">
                  <c:v>3.0419809999999998</c:v>
                </c:pt>
                <c:pt idx="81">
                  <c:v>3.0994799999999998</c:v>
                </c:pt>
                <c:pt idx="82">
                  <c:v>3.1636129999999998</c:v>
                </c:pt>
                <c:pt idx="83">
                  <c:v>3.2155580000000001</c:v>
                </c:pt>
                <c:pt idx="84">
                  <c:v>3.2891949999999999</c:v>
                </c:pt>
                <c:pt idx="85">
                  <c:v>3.343029</c:v>
                </c:pt>
                <c:pt idx="86">
                  <c:v>3.4100609999999998</c:v>
                </c:pt>
                <c:pt idx="87">
                  <c:v>3.4757820000000001</c:v>
                </c:pt>
                <c:pt idx="88">
                  <c:v>3.5193449999999999</c:v>
                </c:pt>
                <c:pt idx="89">
                  <c:v>3.59985</c:v>
                </c:pt>
                <c:pt idx="90">
                  <c:v>3.6547809999999998</c:v>
                </c:pt>
                <c:pt idx="91">
                  <c:v>3.7193550000000002</c:v>
                </c:pt>
                <c:pt idx="92">
                  <c:v>3.7543570000000002</c:v>
                </c:pt>
                <c:pt idx="93">
                  <c:v>3.8283309999999999</c:v>
                </c:pt>
                <c:pt idx="94">
                  <c:v>3.8565429999999998</c:v>
                </c:pt>
                <c:pt idx="95">
                  <c:v>3.9315530000000001</c:v>
                </c:pt>
                <c:pt idx="96">
                  <c:v>3.9939650000000002</c:v>
                </c:pt>
                <c:pt idx="97">
                  <c:v>4.0364110000000002</c:v>
                </c:pt>
                <c:pt idx="98">
                  <c:v>4.0894789999999999</c:v>
                </c:pt>
                <c:pt idx="99">
                  <c:v>4.1777709999999999</c:v>
                </c:pt>
                <c:pt idx="100">
                  <c:v>4.2474889999999998</c:v>
                </c:pt>
                <c:pt idx="101">
                  <c:v>4.2878090000000002</c:v>
                </c:pt>
                <c:pt idx="102">
                  <c:v>4.367464</c:v>
                </c:pt>
                <c:pt idx="103">
                  <c:v>4.425935</c:v>
                </c:pt>
                <c:pt idx="104">
                  <c:v>4.484235</c:v>
                </c:pt>
                <c:pt idx="105">
                  <c:v>4.5251609999999998</c:v>
                </c:pt>
                <c:pt idx="106">
                  <c:v>4.5962740000000002</c:v>
                </c:pt>
                <c:pt idx="107">
                  <c:v>4.6380470000000003</c:v>
                </c:pt>
                <c:pt idx="108">
                  <c:v>4.7014690000000003</c:v>
                </c:pt>
                <c:pt idx="109">
                  <c:v>4.7707389999999998</c:v>
                </c:pt>
                <c:pt idx="110">
                  <c:v>4.8254989999999998</c:v>
                </c:pt>
                <c:pt idx="111">
                  <c:v>4.8583179999999997</c:v>
                </c:pt>
                <c:pt idx="112">
                  <c:v>4.912382</c:v>
                </c:pt>
                <c:pt idx="113">
                  <c:v>4.9922880000000003</c:v>
                </c:pt>
                <c:pt idx="114">
                  <c:v>5.06297</c:v>
                </c:pt>
                <c:pt idx="115">
                  <c:v>5.1412979999999999</c:v>
                </c:pt>
                <c:pt idx="116">
                  <c:v>5.2042020000000004</c:v>
                </c:pt>
                <c:pt idx="117">
                  <c:v>5.2427099999999998</c:v>
                </c:pt>
                <c:pt idx="118">
                  <c:v>5.2956919999999998</c:v>
                </c:pt>
                <c:pt idx="119">
                  <c:v>5.3579939999999997</c:v>
                </c:pt>
                <c:pt idx="120">
                  <c:v>5.4272239999999998</c:v>
                </c:pt>
                <c:pt idx="121">
                  <c:v>5.4999450000000003</c:v>
                </c:pt>
                <c:pt idx="122">
                  <c:v>5.5417500000000004</c:v>
                </c:pt>
                <c:pt idx="123">
                  <c:v>5.5875360000000001</c:v>
                </c:pt>
                <c:pt idx="124">
                  <c:v>5.6554489999999999</c:v>
                </c:pt>
                <c:pt idx="125">
                  <c:v>5.6953420000000001</c:v>
                </c:pt>
                <c:pt idx="126">
                  <c:v>5.7571380000000003</c:v>
                </c:pt>
                <c:pt idx="127">
                  <c:v>5.7990579999999996</c:v>
                </c:pt>
                <c:pt idx="128">
                  <c:v>5.8703380000000003</c:v>
                </c:pt>
                <c:pt idx="129">
                  <c:v>5.925891</c:v>
                </c:pt>
                <c:pt idx="130">
                  <c:v>5.9704189999999997</c:v>
                </c:pt>
                <c:pt idx="131">
                  <c:v>6.0062360000000004</c:v>
                </c:pt>
                <c:pt idx="132">
                  <c:v>6.0614809999999997</c:v>
                </c:pt>
                <c:pt idx="133">
                  <c:v>6.1016339999999998</c:v>
                </c:pt>
                <c:pt idx="134">
                  <c:v>6.1858500000000003</c:v>
                </c:pt>
                <c:pt idx="135">
                  <c:v>6.2074280000000002</c:v>
                </c:pt>
                <c:pt idx="136">
                  <c:v>6.2304740000000001</c:v>
                </c:pt>
                <c:pt idx="137">
                  <c:v>6.2543629999999997</c:v>
                </c:pt>
                <c:pt idx="138">
                  <c:v>6.3174000000000001</c:v>
                </c:pt>
                <c:pt idx="139">
                  <c:v>6.3839370000000004</c:v>
                </c:pt>
                <c:pt idx="140">
                  <c:v>6.4416989999999998</c:v>
                </c:pt>
                <c:pt idx="141">
                  <c:v>6.4754440000000004</c:v>
                </c:pt>
                <c:pt idx="142">
                  <c:v>6.526192</c:v>
                </c:pt>
                <c:pt idx="143">
                  <c:v>6.5973800000000002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'4'!$F$16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'4'!$F$24:$F$178</c:f>
              <c:numCache>
                <c:formatCode>General</c:formatCode>
                <c:ptCount val="155"/>
                <c:pt idx="0">
                  <c:v>0.17177600000000001</c:v>
                </c:pt>
                <c:pt idx="1">
                  <c:v>0.261266</c:v>
                </c:pt>
                <c:pt idx="2">
                  <c:v>0.270791</c:v>
                </c:pt>
                <c:pt idx="3">
                  <c:v>0.27923500000000001</c:v>
                </c:pt>
                <c:pt idx="4">
                  <c:v>0.28481200000000001</c:v>
                </c:pt>
                <c:pt idx="5">
                  <c:v>0.30054700000000001</c:v>
                </c:pt>
                <c:pt idx="6">
                  <c:v>0.311473</c:v>
                </c:pt>
                <c:pt idx="7">
                  <c:v>0.334538</c:v>
                </c:pt>
                <c:pt idx="8">
                  <c:v>0.36513400000000001</c:v>
                </c:pt>
                <c:pt idx="9">
                  <c:v>0.39407799999999998</c:v>
                </c:pt>
                <c:pt idx="10">
                  <c:v>0.43390200000000001</c:v>
                </c:pt>
                <c:pt idx="11">
                  <c:v>0.46818500000000002</c:v>
                </c:pt>
                <c:pt idx="12">
                  <c:v>0.50880199999999998</c:v>
                </c:pt>
                <c:pt idx="13">
                  <c:v>0.54328100000000001</c:v>
                </c:pt>
                <c:pt idx="14">
                  <c:v>0.58544799999999997</c:v>
                </c:pt>
                <c:pt idx="15">
                  <c:v>0.628085</c:v>
                </c:pt>
                <c:pt idx="16">
                  <c:v>0.65909399999999996</c:v>
                </c:pt>
                <c:pt idx="17">
                  <c:v>0.69738</c:v>
                </c:pt>
                <c:pt idx="18">
                  <c:v>0.74738499999999997</c:v>
                </c:pt>
                <c:pt idx="19">
                  <c:v>0.79020599999999996</c:v>
                </c:pt>
                <c:pt idx="20">
                  <c:v>0.84093799999999996</c:v>
                </c:pt>
                <c:pt idx="21">
                  <c:v>0.89406799999999997</c:v>
                </c:pt>
                <c:pt idx="22">
                  <c:v>0.94940400000000003</c:v>
                </c:pt>
                <c:pt idx="23">
                  <c:v>1</c:v>
                </c:pt>
                <c:pt idx="24">
                  <c:v>0.99990199999999996</c:v>
                </c:pt>
                <c:pt idx="25">
                  <c:v>1.093137</c:v>
                </c:pt>
                <c:pt idx="26">
                  <c:v>1.0633520000000001</c:v>
                </c:pt>
                <c:pt idx="27">
                  <c:v>1.0728249999999999</c:v>
                </c:pt>
                <c:pt idx="28">
                  <c:v>1.071625</c:v>
                </c:pt>
                <c:pt idx="29">
                  <c:v>1.0444020000000001</c:v>
                </c:pt>
                <c:pt idx="30">
                  <c:v>1.0312539999999999</c:v>
                </c:pt>
                <c:pt idx="31">
                  <c:v>1.0302610000000001</c:v>
                </c:pt>
                <c:pt idx="32">
                  <c:v>1.028988</c:v>
                </c:pt>
                <c:pt idx="33">
                  <c:v>1.0332129999999999</c:v>
                </c:pt>
                <c:pt idx="34">
                  <c:v>1.0342990000000001</c:v>
                </c:pt>
                <c:pt idx="35">
                  <c:v>1.04518</c:v>
                </c:pt>
                <c:pt idx="36">
                  <c:v>1.0560290000000001</c:v>
                </c:pt>
                <c:pt idx="37">
                  <c:v>1.063593</c:v>
                </c:pt>
                <c:pt idx="38">
                  <c:v>1.081153</c:v>
                </c:pt>
                <c:pt idx="39">
                  <c:v>1.09493</c:v>
                </c:pt>
                <c:pt idx="40">
                  <c:v>1.1083719999999999</c:v>
                </c:pt>
                <c:pt idx="41">
                  <c:v>1.1184620000000001</c:v>
                </c:pt>
                <c:pt idx="42">
                  <c:v>1.13286</c:v>
                </c:pt>
                <c:pt idx="43">
                  <c:v>1.1442589999999999</c:v>
                </c:pt>
                <c:pt idx="44">
                  <c:v>1.197184</c:v>
                </c:pt>
                <c:pt idx="45">
                  <c:v>1.251925</c:v>
                </c:pt>
                <c:pt idx="46">
                  <c:v>1.2984739999999999</c:v>
                </c:pt>
                <c:pt idx="47">
                  <c:v>1.3457570000000001</c:v>
                </c:pt>
                <c:pt idx="48">
                  <c:v>1.3941889999999999</c:v>
                </c:pt>
                <c:pt idx="49">
                  <c:v>1.447554</c:v>
                </c:pt>
                <c:pt idx="50">
                  <c:v>1.497719</c:v>
                </c:pt>
                <c:pt idx="51">
                  <c:v>1.545587</c:v>
                </c:pt>
                <c:pt idx="52">
                  <c:v>1.6001639999999999</c:v>
                </c:pt>
                <c:pt idx="53">
                  <c:v>1.6474800000000001</c:v>
                </c:pt>
                <c:pt idx="54">
                  <c:v>1.70814</c:v>
                </c:pt>
                <c:pt idx="55">
                  <c:v>1.8724609999999999</c:v>
                </c:pt>
                <c:pt idx="56">
                  <c:v>1.9431350000000001</c:v>
                </c:pt>
                <c:pt idx="57">
                  <c:v>2.0151020000000002</c:v>
                </c:pt>
                <c:pt idx="58">
                  <c:v>2.060327</c:v>
                </c:pt>
                <c:pt idx="59">
                  <c:v>2.1083620000000001</c:v>
                </c:pt>
                <c:pt idx="60">
                  <c:v>2.1443080000000001</c:v>
                </c:pt>
                <c:pt idx="61">
                  <c:v>2.1890930000000002</c:v>
                </c:pt>
                <c:pt idx="62">
                  <c:v>2.2903570000000002</c:v>
                </c:pt>
                <c:pt idx="63">
                  <c:v>2.3496290000000002</c:v>
                </c:pt>
                <c:pt idx="64">
                  <c:v>2.395248</c:v>
                </c:pt>
                <c:pt idx="65">
                  <c:v>2.431835</c:v>
                </c:pt>
                <c:pt idx="66">
                  <c:v>2.4758650000000002</c:v>
                </c:pt>
                <c:pt idx="67">
                  <c:v>2.5148039999999998</c:v>
                </c:pt>
                <c:pt idx="68">
                  <c:v>2.572419</c:v>
                </c:pt>
                <c:pt idx="69">
                  <c:v>2.6310519999999999</c:v>
                </c:pt>
                <c:pt idx="70">
                  <c:v>2.6958280000000001</c:v>
                </c:pt>
                <c:pt idx="71">
                  <c:v>2.7646320000000002</c:v>
                </c:pt>
                <c:pt idx="72">
                  <c:v>2.8095690000000002</c:v>
                </c:pt>
                <c:pt idx="73">
                  <c:v>2.8528500000000001</c:v>
                </c:pt>
                <c:pt idx="74">
                  <c:v>2.8814850000000001</c:v>
                </c:pt>
                <c:pt idx="75">
                  <c:v>2.9392830000000001</c:v>
                </c:pt>
                <c:pt idx="76">
                  <c:v>2.976791</c:v>
                </c:pt>
                <c:pt idx="77">
                  <c:v>3.0335420000000002</c:v>
                </c:pt>
                <c:pt idx="78">
                  <c:v>3.0819049999999999</c:v>
                </c:pt>
                <c:pt idx="79">
                  <c:v>3.1298149999999998</c:v>
                </c:pt>
                <c:pt idx="80">
                  <c:v>3.1936110000000002</c:v>
                </c:pt>
                <c:pt idx="81">
                  <c:v>3.2573989999999999</c:v>
                </c:pt>
                <c:pt idx="82">
                  <c:v>3.3113000000000001</c:v>
                </c:pt>
                <c:pt idx="83">
                  <c:v>3.3952599999999999</c:v>
                </c:pt>
                <c:pt idx="84">
                  <c:v>3.4294120000000001</c:v>
                </c:pt>
                <c:pt idx="85">
                  <c:v>3.4882629999999999</c:v>
                </c:pt>
                <c:pt idx="86">
                  <c:v>3.5723940000000001</c:v>
                </c:pt>
                <c:pt idx="87">
                  <c:v>3.6601400000000002</c:v>
                </c:pt>
                <c:pt idx="88">
                  <c:v>3.7290920000000001</c:v>
                </c:pt>
                <c:pt idx="89">
                  <c:v>3.8005450000000001</c:v>
                </c:pt>
                <c:pt idx="90">
                  <c:v>3.883219</c:v>
                </c:pt>
                <c:pt idx="91">
                  <c:v>3.9287839999999998</c:v>
                </c:pt>
                <c:pt idx="92">
                  <c:v>3.9878130000000001</c:v>
                </c:pt>
                <c:pt idx="93">
                  <c:v>4.0737769999999998</c:v>
                </c:pt>
                <c:pt idx="94">
                  <c:v>4.1335990000000002</c:v>
                </c:pt>
                <c:pt idx="95">
                  <c:v>4.1921350000000004</c:v>
                </c:pt>
                <c:pt idx="96">
                  <c:v>4.234146</c:v>
                </c:pt>
                <c:pt idx="97">
                  <c:v>4.320093</c:v>
                </c:pt>
                <c:pt idx="98">
                  <c:v>4.3888360000000004</c:v>
                </c:pt>
                <c:pt idx="99">
                  <c:v>4.4569929999999998</c:v>
                </c:pt>
                <c:pt idx="100">
                  <c:v>4.529407</c:v>
                </c:pt>
                <c:pt idx="101">
                  <c:v>4.5968020000000003</c:v>
                </c:pt>
                <c:pt idx="102">
                  <c:v>4.6504380000000003</c:v>
                </c:pt>
                <c:pt idx="103">
                  <c:v>4.7222150000000003</c:v>
                </c:pt>
                <c:pt idx="104">
                  <c:v>4.7682260000000003</c:v>
                </c:pt>
                <c:pt idx="105">
                  <c:v>4.8261339999999997</c:v>
                </c:pt>
                <c:pt idx="106">
                  <c:v>4.9039080000000004</c:v>
                </c:pt>
                <c:pt idx="107">
                  <c:v>4.9742610000000003</c:v>
                </c:pt>
                <c:pt idx="108">
                  <c:v>5.0328660000000003</c:v>
                </c:pt>
                <c:pt idx="109">
                  <c:v>5.0954199999999998</c:v>
                </c:pt>
                <c:pt idx="110">
                  <c:v>5.1883150000000002</c:v>
                </c:pt>
                <c:pt idx="111">
                  <c:v>5.2386109999999997</c:v>
                </c:pt>
                <c:pt idx="112">
                  <c:v>5.3294379999999997</c:v>
                </c:pt>
                <c:pt idx="113">
                  <c:v>5.3645560000000003</c:v>
                </c:pt>
                <c:pt idx="114">
                  <c:v>5.4121540000000001</c:v>
                </c:pt>
                <c:pt idx="115">
                  <c:v>5.4714340000000004</c:v>
                </c:pt>
                <c:pt idx="116">
                  <c:v>5.532654</c:v>
                </c:pt>
                <c:pt idx="117">
                  <c:v>5.6034740000000003</c:v>
                </c:pt>
                <c:pt idx="118">
                  <c:v>5.6679449999999996</c:v>
                </c:pt>
                <c:pt idx="119">
                  <c:v>5.7441490000000002</c:v>
                </c:pt>
                <c:pt idx="120">
                  <c:v>5.8243819999999999</c:v>
                </c:pt>
                <c:pt idx="121">
                  <c:v>5.8550800000000001</c:v>
                </c:pt>
                <c:pt idx="122">
                  <c:v>5.9225640000000004</c:v>
                </c:pt>
                <c:pt idx="123">
                  <c:v>5.95411</c:v>
                </c:pt>
                <c:pt idx="124">
                  <c:v>6.0248489999999997</c:v>
                </c:pt>
                <c:pt idx="125">
                  <c:v>6.0649959999999998</c:v>
                </c:pt>
                <c:pt idx="126">
                  <c:v>6.1364539999999996</c:v>
                </c:pt>
                <c:pt idx="127">
                  <c:v>6.1803619999999997</c:v>
                </c:pt>
                <c:pt idx="128">
                  <c:v>6.2204579999999998</c:v>
                </c:pt>
                <c:pt idx="129">
                  <c:v>6.3095869999999996</c:v>
                </c:pt>
                <c:pt idx="130">
                  <c:v>6.367623</c:v>
                </c:pt>
                <c:pt idx="131">
                  <c:v>6.4431890000000003</c:v>
                </c:pt>
                <c:pt idx="132">
                  <c:v>6.4916960000000001</c:v>
                </c:pt>
                <c:pt idx="133">
                  <c:v>6.5615300000000003</c:v>
                </c:pt>
                <c:pt idx="134">
                  <c:v>6.6117309999999998</c:v>
                </c:pt>
                <c:pt idx="135">
                  <c:v>6.6912430000000001</c:v>
                </c:pt>
                <c:pt idx="136">
                  <c:v>6.7416119999999999</c:v>
                </c:pt>
                <c:pt idx="137">
                  <c:v>6.8115949999999996</c:v>
                </c:pt>
                <c:pt idx="138">
                  <c:v>6.8740290000000002</c:v>
                </c:pt>
                <c:pt idx="139">
                  <c:v>6.9315600000000002</c:v>
                </c:pt>
                <c:pt idx="140">
                  <c:v>6.9999900000000004</c:v>
                </c:pt>
                <c:pt idx="141">
                  <c:v>7.0515930000000004</c:v>
                </c:pt>
                <c:pt idx="142">
                  <c:v>7.1181530000000004</c:v>
                </c:pt>
                <c:pt idx="143">
                  <c:v>7.1460169999999996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'4'!$G$16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'4'!$G$24:$G$178</c:f>
              <c:numCache>
                <c:formatCode>General</c:formatCode>
                <c:ptCount val="155"/>
                <c:pt idx="0">
                  <c:v>0.17710000000000001</c:v>
                </c:pt>
                <c:pt idx="1">
                  <c:v>0.25771500000000003</c:v>
                </c:pt>
                <c:pt idx="2">
                  <c:v>0.26488699999999998</c:v>
                </c:pt>
                <c:pt idx="3">
                  <c:v>0.27721400000000002</c:v>
                </c:pt>
                <c:pt idx="4">
                  <c:v>0.28385100000000002</c:v>
                </c:pt>
                <c:pt idx="5">
                  <c:v>0.29662500000000003</c:v>
                </c:pt>
                <c:pt idx="6">
                  <c:v>0.31275799999999998</c:v>
                </c:pt>
                <c:pt idx="7">
                  <c:v>0.33147500000000002</c:v>
                </c:pt>
                <c:pt idx="8">
                  <c:v>0.36099100000000001</c:v>
                </c:pt>
                <c:pt idx="9">
                  <c:v>0.39427000000000001</c:v>
                </c:pt>
                <c:pt idx="10">
                  <c:v>0.43345800000000001</c:v>
                </c:pt>
                <c:pt idx="11">
                  <c:v>0.46887899999999999</c:v>
                </c:pt>
                <c:pt idx="12">
                  <c:v>0.50726099999999996</c:v>
                </c:pt>
                <c:pt idx="13">
                  <c:v>0.54380499999999998</c:v>
                </c:pt>
                <c:pt idx="14">
                  <c:v>0.57984100000000005</c:v>
                </c:pt>
                <c:pt idx="15">
                  <c:v>0.61802800000000002</c:v>
                </c:pt>
                <c:pt idx="16">
                  <c:v>0.65644000000000002</c:v>
                </c:pt>
                <c:pt idx="17">
                  <c:v>0.697542</c:v>
                </c:pt>
                <c:pt idx="18">
                  <c:v>0.74636000000000002</c:v>
                </c:pt>
                <c:pt idx="19">
                  <c:v>0.79256899999999997</c:v>
                </c:pt>
                <c:pt idx="20">
                  <c:v>0.84328800000000004</c:v>
                </c:pt>
                <c:pt idx="21">
                  <c:v>0.89323799999999998</c:v>
                </c:pt>
                <c:pt idx="22">
                  <c:v>0.94717600000000002</c:v>
                </c:pt>
                <c:pt idx="23">
                  <c:v>1</c:v>
                </c:pt>
                <c:pt idx="24">
                  <c:v>1.003312</c:v>
                </c:pt>
                <c:pt idx="25">
                  <c:v>1.0887340000000001</c:v>
                </c:pt>
                <c:pt idx="26">
                  <c:v>1.0521879999999999</c:v>
                </c:pt>
                <c:pt idx="27">
                  <c:v>1.0615000000000001</c:v>
                </c:pt>
                <c:pt idx="28">
                  <c:v>1.055372</c:v>
                </c:pt>
                <c:pt idx="29">
                  <c:v>1.0264340000000001</c:v>
                </c:pt>
                <c:pt idx="30">
                  <c:v>1.021962</c:v>
                </c:pt>
                <c:pt idx="31">
                  <c:v>1.024351</c:v>
                </c:pt>
                <c:pt idx="32">
                  <c:v>1.026562</c:v>
                </c:pt>
                <c:pt idx="33">
                  <c:v>1.0308010000000001</c:v>
                </c:pt>
                <c:pt idx="34">
                  <c:v>1.037415</c:v>
                </c:pt>
                <c:pt idx="35">
                  <c:v>1.04782</c:v>
                </c:pt>
                <c:pt idx="36">
                  <c:v>1.0594889999999999</c:v>
                </c:pt>
                <c:pt idx="37">
                  <c:v>1.073407</c:v>
                </c:pt>
                <c:pt idx="38">
                  <c:v>1.0864130000000001</c:v>
                </c:pt>
                <c:pt idx="39">
                  <c:v>1.097599</c:v>
                </c:pt>
                <c:pt idx="40">
                  <c:v>1.1043609999999999</c:v>
                </c:pt>
                <c:pt idx="41">
                  <c:v>1.1261730000000001</c:v>
                </c:pt>
                <c:pt idx="42">
                  <c:v>1.134147</c:v>
                </c:pt>
                <c:pt idx="43">
                  <c:v>1.1498120000000001</c:v>
                </c:pt>
                <c:pt idx="44">
                  <c:v>1.2002299999999999</c:v>
                </c:pt>
                <c:pt idx="45">
                  <c:v>1.250953</c:v>
                </c:pt>
                <c:pt idx="46">
                  <c:v>1.2901929999999999</c:v>
                </c:pt>
                <c:pt idx="47">
                  <c:v>1.3363529999999999</c:v>
                </c:pt>
                <c:pt idx="48">
                  <c:v>1.3812720000000001</c:v>
                </c:pt>
                <c:pt idx="49">
                  <c:v>1.431929</c:v>
                </c:pt>
                <c:pt idx="50">
                  <c:v>1.516694</c:v>
                </c:pt>
                <c:pt idx="51">
                  <c:v>1.6429990000000001</c:v>
                </c:pt>
                <c:pt idx="52">
                  <c:v>1.7048810000000001</c:v>
                </c:pt>
                <c:pt idx="53">
                  <c:v>1.7550030000000001</c:v>
                </c:pt>
                <c:pt idx="54">
                  <c:v>1.8041069999999999</c:v>
                </c:pt>
                <c:pt idx="55">
                  <c:v>1.841267</c:v>
                </c:pt>
                <c:pt idx="56">
                  <c:v>1.898334</c:v>
                </c:pt>
                <c:pt idx="57">
                  <c:v>1.9590339999999999</c:v>
                </c:pt>
                <c:pt idx="58">
                  <c:v>1.994597</c:v>
                </c:pt>
                <c:pt idx="59">
                  <c:v>2.053512</c:v>
                </c:pt>
                <c:pt idx="60">
                  <c:v>2.1224099999999999</c:v>
                </c:pt>
                <c:pt idx="61">
                  <c:v>2.177635</c:v>
                </c:pt>
                <c:pt idx="62">
                  <c:v>2.2243909999999998</c:v>
                </c:pt>
                <c:pt idx="63">
                  <c:v>2.2652290000000002</c:v>
                </c:pt>
                <c:pt idx="64">
                  <c:v>2.307131</c:v>
                </c:pt>
                <c:pt idx="65">
                  <c:v>2.371346</c:v>
                </c:pt>
                <c:pt idx="66">
                  <c:v>2.4401769999999998</c:v>
                </c:pt>
                <c:pt idx="67">
                  <c:v>2.5064060000000001</c:v>
                </c:pt>
                <c:pt idx="68">
                  <c:v>2.5655410000000001</c:v>
                </c:pt>
                <c:pt idx="69">
                  <c:v>2.6178189999999999</c:v>
                </c:pt>
                <c:pt idx="70">
                  <c:v>2.6812100000000001</c:v>
                </c:pt>
                <c:pt idx="71">
                  <c:v>2.7330770000000002</c:v>
                </c:pt>
                <c:pt idx="72">
                  <c:v>2.7859829999999999</c:v>
                </c:pt>
                <c:pt idx="73">
                  <c:v>2.824389</c:v>
                </c:pt>
                <c:pt idx="74">
                  <c:v>2.8938169999999999</c:v>
                </c:pt>
                <c:pt idx="75">
                  <c:v>2.9226730000000001</c:v>
                </c:pt>
                <c:pt idx="76">
                  <c:v>2.9885389999999998</c:v>
                </c:pt>
                <c:pt idx="77">
                  <c:v>3.031882</c:v>
                </c:pt>
                <c:pt idx="78">
                  <c:v>3.0915409999999999</c:v>
                </c:pt>
                <c:pt idx="79">
                  <c:v>3.1541440000000001</c:v>
                </c:pt>
                <c:pt idx="80">
                  <c:v>3.2188629999999998</c:v>
                </c:pt>
                <c:pt idx="81">
                  <c:v>3.2742260000000001</c:v>
                </c:pt>
                <c:pt idx="82">
                  <c:v>3.350457</c:v>
                </c:pt>
                <c:pt idx="83">
                  <c:v>3.4122629999999998</c:v>
                </c:pt>
                <c:pt idx="84">
                  <c:v>3.4680390000000001</c:v>
                </c:pt>
                <c:pt idx="85">
                  <c:v>3.5323639999999998</c:v>
                </c:pt>
                <c:pt idx="86">
                  <c:v>3.5869369999999998</c:v>
                </c:pt>
                <c:pt idx="87">
                  <c:v>3.6473469999999999</c:v>
                </c:pt>
                <c:pt idx="88">
                  <c:v>3.6834210000000001</c:v>
                </c:pt>
                <c:pt idx="89">
                  <c:v>3.7511969999999999</c:v>
                </c:pt>
                <c:pt idx="90">
                  <c:v>3.812881</c:v>
                </c:pt>
                <c:pt idx="91">
                  <c:v>3.8995519999999999</c:v>
                </c:pt>
                <c:pt idx="92">
                  <c:v>3.9587150000000002</c:v>
                </c:pt>
                <c:pt idx="93">
                  <c:v>4.0224169999999999</c:v>
                </c:pt>
                <c:pt idx="94">
                  <c:v>4.082255</c:v>
                </c:pt>
                <c:pt idx="95">
                  <c:v>4.1361410000000003</c:v>
                </c:pt>
                <c:pt idx="96">
                  <c:v>4.1744760000000003</c:v>
                </c:pt>
                <c:pt idx="97">
                  <c:v>4.2601740000000001</c:v>
                </c:pt>
                <c:pt idx="98">
                  <c:v>4.314324</c:v>
                </c:pt>
                <c:pt idx="99">
                  <c:v>4.3822619999999999</c:v>
                </c:pt>
                <c:pt idx="100">
                  <c:v>4.4327719999999999</c:v>
                </c:pt>
                <c:pt idx="101">
                  <c:v>4.5018229999999999</c:v>
                </c:pt>
                <c:pt idx="102">
                  <c:v>4.5726370000000003</c:v>
                </c:pt>
                <c:pt idx="103">
                  <c:v>4.6392819999999997</c:v>
                </c:pt>
                <c:pt idx="104">
                  <c:v>4.6953250000000004</c:v>
                </c:pt>
                <c:pt idx="105">
                  <c:v>4.7401260000000001</c:v>
                </c:pt>
                <c:pt idx="106">
                  <c:v>4.8139329999999996</c:v>
                </c:pt>
                <c:pt idx="107">
                  <c:v>4.8588230000000001</c:v>
                </c:pt>
                <c:pt idx="108">
                  <c:v>4.9303670000000004</c:v>
                </c:pt>
                <c:pt idx="109">
                  <c:v>5.0014580000000004</c:v>
                </c:pt>
                <c:pt idx="110">
                  <c:v>5.0704120000000001</c:v>
                </c:pt>
                <c:pt idx="111">
                  <c:v>5.1283120000000002</c:v>
                </c:pt>
                <c:pt idx="112">
                  <c:v>5.1979639999999998</c:v>
                </c:pt>
                <c:pt idx="113">
                  <c:v>5.2739969999999996</c:v>
                </c:pt>
                <c:pt idx="114">
                  <c:v>5.314165</c:v>
                </c:pt>
                <c:pt idx="115">
                  <c:v>5.367991</c:v>
                </c:pt>
                <c:pt idx="116">
                  <c:v>5.4306609999999997</c:v>
                </c:pt>
                <c:pt idx="117">
                  <c:v>5.4685170000000003</c:v>
                </c:pt>
                <c:pt idx="118">
                  <c:v>5.533703</c:v>
                </c:pt>
                <c:pt idx="119">
                  <c:v>5.5890659999999999</c:v>
                </c:pt>
                <c:pt idx="120">
                  <c:v>5.6436380000000002</c:v>
                </c:pt>
                <c:pt idx="121">
                  <c:v>5.7322959999999998</c:v>
                </c:pt>
                <c:pt idx="122">
                  <c:v>5.7768290000000002</c:v>
                </c:pt>
                <c:pt idx="123">
                  <c:v>5.8476900000000001</c:v>
                </c:pt>
                <c:pt idx="124">
                  <c:v>5.8826400000000003</c:v>
                </c:pt>
                <c:pt idx="125">
                  <c:v>5.9364660000000002</c:v>
                </c:pt>
                <c:pt idx="126">
                  <c:v>5.9872620000000003</c:v>
                </c:pt>
                <c:pt idx="127">
                  <c:v>6.0895060000000001</c:v>
                </c:pt>
                <c:pt idx="128">
                  <c:v>6.1380220000000003</c:v>
                </c:pt>
                <c:pt idx="129">
                  <c:v>6.1705719999999999</c:v>
                </c:pt>
                <c:pt idx="130">
                  <c:v>6.2607090000000003</c:v>
                </c:pt>
                <c:pt idx="131">
                  <c:v>6.3139019999999997</c:v>
                </c:pt>
                <c:pt idx="132">
                  <c:v>6.3566880000000001</c:v>
                </c:pt>
                <c:pt idx="133">
                  <c:v>6.4180469999999996</c:v>
                </c:pt>
                <c:pt idx="134">
                  <c:v>6.4859090000000004</c:v>
                </c:pt>
                <c:pt idx="135">
                  <c:v>6.5192490000000003</c:v>
                </c:pt>
                <c:pt idx="136">
                  <c:v>6.5808920000000004</c:v>
                </c:pt>
                <c:pt idx="137">
                  <c:v>6.6527370000000001</c:v>
                </c:pt>
                <c:pt idx="138">
                  <c:v>6.7128160000000001</c:v>
                </c:pt>
                <c:pt idx="139">
                  <c:v>6.7392099999999999</c:v>
                </c:pt>
                <c:pt idx="140">
                  <c:v>6.817323</c:v>
                </c:pt>
                <c:pt idx="141">
                  <c:v>6.8820569999999996</c:v>
                </c:pt>
                <c:pt idx="142">
                  <c:v>6.9278170000000001</c:v>
                </c:pt>
                <c:pt idx="143">
                  <c:v>6.9923710000000003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'4'!$H$24:$H$178</c:f>
              <c:numCache>
                <c:formatCode>General</c:formatCode>
                <c:ptCount val="155"/>
                <c:pt idx="0">
                  <c:v>0.185886</c:v>
                </c:pt>
                <c:pt idx="1">
                  <c:v>0.28553499999999998</c:v>
                </c:pt>
                <c:pt idx="2">
                  <c:v>0.288771</c:v>
                </c:pt>
                <c:pt idx="3">
                  <c:v>0.29796400000000001</c:v>
                </c:pt>
                <c:pt idx="4">
                  <c:v>0.30915999999999999</c:v>
                </c:pt>
                <c:pt idx="5">
                  <c:v>0.31888699999999998</c:v>
                </c:pt>
                <c:pt idx="6">
                  <c:v>0.332756</c:v>
                </c:pt>
                <c:pt idx="7">
                  <c:v>0.35687799999999997</c:v>
                </c:pt>
                <c:pt idx="8">
                  <c:v>0.386824</c:v>
                </c:pt>
                <c:pt idx="9">
                  <c:v>0.42022799999999999</c:v>
                </c:pt>
                <c:pt idx="10">
                  <c:v>0.44881500000000002</c:v>
                </c:pt>
                <c:pt idx="11">
                  <c:v>0.48553200000000002</c:v>
                </c:pt>
                <c:pt idx="12">
                  <c:v>0.52090999999999998</c:v>
                </c:pt>
                <c:pt idx="13">
                  <c:v>0.56229700000000005</c:v>
                </c:pt>
                <c:pt idx="14">
                  <c:v>0.59870599999999996</c:v>
                </c:pt>
                <c:pt idx="15">
                  <c:v>0.63349999999999995</c:v>
                </c:pt>
                <c:pt idx="16">
                  <c:v>0.67047599999999996</c:v>
                </c:pt>
                <c:pt idx="17">
                  <c:v>0.70806199999999997</c:v>
                </c:pt>
                <c:pt idx="18">
                  <c:v>0.75081200000000003</c:v>
                </c:pt>
                <c:pt idx="19">
                  <c:v>0.80164899999999994</c:v>
                </c:pt>
                <c:pt idx="20">
                  <c:v>0.84498499999999999</c:v>
                </c:pt>
                <c:pt idx="21">
                  <c:v>0.89248499999999997</c:v>
                </c:pt>
                <c:pt idx="22">
                  <c:v>0.94375600000000004</c:v>
                </c:pt>
                <c:pt idx="23">
                  <c:v>1</c:v>
                </c:pt>
                <c:pt idx="24">
                  <c:v>0.99994700000000003</c:v>
                </c:pt>
                <c:pt idx="25">
                  <c:v>1.089248</c:v>
                </c:pt>
                <c:pt idx="26">
                  <c:v>1.055288</c:v>
                </c:pt>
                <c:pt idx="27">
                  <c:v>1.067099</c:v>
                </c:pt>
                <c:pt idx="28">
                  <c:v>1.0724880000000001</c:v>
                </c:pt>
                <c:pt idx="29">
                  <c:v>1.0441149999999999</c:v>
                </c:pt>
                <c:pt idx="30">
                  <c:v>1.0281659999999999</c:v>
                </c:pt>
                <c:pt idx="31">
                  <c:v>1.024068</c:v>
                </c:pt>
                <c:pt idx="32">
                  <c:v>1.019835</c:v>
                </c:pt>
                <c:pt idx="33">
                  <c:v>1.0236259999999999</c:v>
                </c:pt>
                <c:pt idx="34">
                  <c:v>1.0281960000000001</c:v>
                </c:pt>
                <c:pt idx="35">
                  <c:v>1.038681</c:v>
                </c:pt>
                <c:pt idx="36">
                  <c:v>1.0491490000000001</c:v>
                </c:pt>
                <c:pt idx="37">
                  <c:v>1.062681</c:v>
                </c:pt>
                <c:pt idx="38">
                  <c:v>1.0736699999999999</c:v>
                </c:pt>
                <c:pt idx="39">
                  <c:v>1.0930610000000001</c:v>
                </c:pt>
                <c:pt idx="40">
                  <c:v>1.103391</c:v>
                </c:pt>
                <c:pt idx="41">
                  <c:v>1.1209549999999999</c:v>
                </c:pt>
                <c:pt idx="42">
                  <c:v>1.1264970000000001</c:v>
                </c:pt>
                <c:pt idx="43">
                  <c:v>1.145464</c:v>
                </c:pt>
                <c:pt idx="44">
                  <c:v>1.1967749999999999</c:v>
                </c:pt>
                <c:pt idx="45">
                  <c:v>1.2468969999999999</c:v>
                </c:pt>
                <c:pt idx="46">
                  <c:v>1.3014330000000001</c:v>
                </c:pt>
                <c:pt idx="47">
                  <c:v>1.345318</c:v>
                </c:pt>
                <c:pt idx="48">
                  <c:v>1.391162</c:v>
                </c:pt>
                <c:pt idx="49">
                  <c:v>1.4436880000000001</c:v>
                </c:pt>
                <c:pt idx="50">
                  <c:v>1.502902</c:v>
                </c:pt>
                <c:pt idx="51">
                  <c:v>1.55833</c:v>
                </c:pt>
                <c:pt idx="52">
                  <c:v>1.6413059999999999</c:v>
                </c:pt>
                <c:pt idx="53">
                  <c:v>1.7788630000000001</c:v>
                </c:pt>
                <c:pt idx="54">
                  <c:v>1.85527</c:v>
                </c:pt>
                <c:pt idx="55">
                  <c:v>1.899381</c:v>
                </c:pt>
                <c:pt idx="56">
                  <c:v>1.9706509999999999</c:v>
                </c:pt>
                <c:pt idx="57">
                  <c:v>2.0454840000000001</c:v>
                </c:pt>
                <c:pt idx="58">
                  <c:v>2.1000239999999999</c:v>
                </c:pt>
                <c:pt idx="59">
                  <c:v>2.1386729999999998</c:v>
                </c:pt>
                <c:pt idx="60">
                  <c:v>2.1821649999999999</c:v>
                </c:pt>
                <c:pt idx="61">
                  <c:v>2.260421</c:v>
                </c:pt>
                <c:pt idx="62">
                  <c:v>2.33589</c:v>
                </c:pt>
                <c:pt idx="63">
                  <c:v>2.3953950000000002</c:v>
                </c:pt>
                <c:pt idx="64">
                  <c:v>2.4526810000000001</c:v>
                </c:pt>
                <c:pt idx="65">
                  <c:v>2.4821049999999998</c:v>
                </c:pt>
                <c:pt idx="66">
                  <c:v>2.5303260000000001</c:v>
                </c:pt>
                <c:pt idx="67">
                  <c:v>2.5812490000000001</c:v>
                </c:pt>
                <c:pt idx="68">
                  <c:v>2.6334369999999998</c:v>
                </c:pt>
                <c:pt idx="69">
                  <c:v>2.6893690000000001</c:v>
                </c:pt>
                <c:pt idx="70">
                  <c:v>2.7513079999999999</c:v>
                </c:pt>
                <c:pt idx="71">
                  <c:v>2.7997879999999999</c:v>
                </c:pt>
                <c:pt idx="72">
                  <c:v>2.8525670000000001</c:v>
                </c:pt>
                <c:pt idx="73">
                  <c:v>2.9090020000000001</c:v>
                </c:pt>
                <c:pt idx="74">
                  <c:v>2.9621080000000002</c:v>
                </c:pt>
                <c:pt idx="75">
                  <c:v>3.0163850000000001</c:v>
                </c:pt>
                <c:pt idx="76">
                  <c:v>3.0805859999999998</c:v>
                </c:pt>
                <c:pt idx="77">
                  <c:v>3.1441309999999998</c:v>
                </c:pt>
                <c:pt idx="78">
                  <c:v>3.2061139999999999</c:v>
                </c:pt>
                <c:pt idx="79">
                  <c:v>3.2709769999999998</c:v>
                </c:pt>
                <c:pt idx="80">
                  <c:v>3.3537490000000001</c:v>
                </c:pt>
                <c:pt idx="81">
                  <c:v>3.4024399999999999</c:v>
                </c:pt>
                <c:pt idx="82">
                  <c:v>3.4751099999999999</c:v>
                </c:pt>
                <c:pt idx="83">
                  <c:v>3.5227780000000002</c:v>
                </c:pt>
                <c:pt idx="84">
                  <c:v>3.5907659999999999</c:v>
                </c:pt>
                <c:pt idx="85">
                  <c:v>3.6635840000000002</c:v>
                </c:pt>
                <c:pt idx="86">
                  <c:v>3.7551950000000001</c:v>
                </c:pt>
                <c:pt idx="87">
                  <c:v>3.8323160000000001</c:v>
                </c:pt>
                <c:pt idx="88">
                  <c:v>3.9085619999999999</c:v>
                </c:pt>
                <c:pt idx="89">
                  <c:v>3.9688439999999998</c:v>
                </c:pt>
                <c:pt idx="90">
                  <c:v>4.0254190000000003</c:v>
                </c:pt>
                <c:pt idx="91">
                  <c:v>4.0764870000000002</c:v>
                </c:pt>
                <c:pt idx="92">
                  <c:v>4.1537139999999999</c:v>
                </c:pt>
                <c:pt idx="93">
                  <c:v>4.2299930000000003</c:v>
                </c:pt>
                <c:pt idx="94">
                  <c:v>4.3026710000000001</c:v>
                </c:pt>
                <c:pt idx="95">
                  <c:v>4.3639000000000001</c:v>
                </c:pt>
                <c:pt idx="96">
                  <c:v>4.4360390000000001</c:v>
                </c:pt>
                <c:pt idx="97">
                  <c:v>4.5185469999999999</c:v>
                </c:pt>
                <c:pt idx="98">
                  <c:v>4.5812299999999997</c:v>
                </c:pt>
                <c:pt idx="99">
                  <c:v>4.6480709999999998</c:v>
                </c:pt>
                <c:pt idx="100">
                  <c:v>4.7468579999999996</c:v>
                </c:pt>
                <c:pt idx="101">
                  <c:v>4.8207969999999998</c:v>
                </c:pt>
                <c:pt idx="102">
                  <c:v>4.8652360000000003</c:v>
                </c:pt>
                <c:pt idx="103">
                  <c:v>4.9399430000000004</c:v>
                </c:pt>
                <c:pt idx="104">
                  <c:v>4.999498</c:v>
                </c:pt>
                <c:pt idx="105">
                  <c:v>5.0812179999999998</c:v>
                </c:pt>
                <c:pt idx="106">
                  <c:v>5.159821</c:v>
                </c:pt>
                <c:pt idx="107">
                  <c:v>5.2209779999999997</c:v>
                </c:pt>
                <c:pt idx="108">
                  <c:v>5.2771290000000004</c:v>
                </c:pt>
                <c:pt idx="109">
                  <c:v>5.3548660000000003</c:v>
                </c:pt>
                <c:pt idx="110">
                  <c:v>5.4224730000000001</c:v>
                </c:pt>
                <c:pt idx="111">
                  <c:v>5.5261199999999997</c:v>
                </c:pt>
                <c:pt idx="112">
                  <c:v>5.5879659999999998</c:v>
                </c:pt>
                <c:pt idx="113">
                  <c:v>5.6678290000000002</c:v>
                </c:pt>
                <c:pt idx="114">
                  <c:v>5.7632830000000004</c:v>
                </c:pt>
                <c:pt idx="115">
                  <c:v>5.8644100000000003</c:v>
                </c:pt>
                <c:pt idx="116">
                  <c:v>5.9336729999999998</c:v>
                </c:pt>
                <c:pt idx="117">
                  <c:v>5.9977450000000001</c:v>
                </c:pt>
                <c:pt idx="118">
                  <c:v>6.0352790000000001</c:v>
                </c:pt>
                <c:pt idx="119">
                  <c:v>6.0995809999999997</c:v>
                </c:pt>
                <c:pt idx="120">
                  <c:v>6.1852330000000002</c:v>
                </c:pt>
                <c:pt idx="121">
                  <c:v>6.2450359999999998</c:v>
                </c:pt>
                <c:pt idx="122">
                  <c:v>6.3205730000000004</c:v>
                </c:pt>
                <c:pt idx="123">
                  <c:v>6.3628929999999997</c:v>
                </c:pt>
                <c:pt idx="124">
                  <c:v>6.4200939999999997</c:v>
                </c:pt>
                <c:pt idx="125">
                  <c:v>6.4815110000000002</c:v>
                </c:pt>
                <c:pt idx="126">
                  <c:v>6.5565490000000004</c:v>
                </c:pt>
                <c:pt idx="127">
                  <c:v>6.6126550000000002</c:v>
                </c:pt>
                <c:pt idx="128">
                  <c:v>6.6832029999999998</c:v>
                </c:pt>
                <c:pt idx="129">
                  <c:v>6.7582000000000004</c:v>
                </c:pt>
                <c:pt idx="130">
                  <c:v>6.8233430000000004</c:v>
                </c:pt>
                <c:pt idx="131">
                  <c:v>6.8582999999999998</c:v>
                </c:pt>
                <c:pt idx="132">
                  <c:v>6.908512</c:v>
                </c:pt>
                <c:pt idx="133">
                  <c:v>6.9579430000000002</c:v>
                </c:pt>
                <c:pt idx="134">
                  <c:v>7.0051019999999999</c:v>
                </c:pt>
                <c:pt idx="135">
                  <c:v>7.0507210000000002</c:v>
                </c:pt>
                <c:pt idx="136">
                  <c:v>7.1272719999999996</c:v>
                </c:pt>
                <c:pt idx="137">
                  <c:v>7.1765749999999997</c:v>
                </c:pt>
                <c:pt idx="138">
                  <c:v>7.2524480000000002</c:v>
                </c:pt>
                <c:pt idx="139">
                  <c:v>7.3130569999999997</c:v>
                </c:pt>
                <c:pt idx="140">
                  <c:v>7.3275180000000004</c:v>
                </c:pt>
                <c:pt idx="141">
                  <c:v>7.3825219999999998</c:v>
                </c:pt>
                <c:pt idx="142">
                  <c:v>7.4469589999999997</c:v>
                </c:pt>
                <c:pt idx="143">
                  <c:v>7.4999830000000003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'4'!$I$16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'4'!$I$24:$I$178</c:f>
              <c:numCache>
                <c:formatCode>General</c:formatCode>
                <c:ptCount val="155"/>
                <c:pt idx="0">
                  <c:v>0.184752</c:v>
                </c:pt>
                <c:pt idx="1">
                  <c:v>0.27526200000000001</c:v>
                </c:pt>
                <c:pt idx="2">
                  <c:v>0.28161399999999998</c:v>
                </c:pt>
                <c:pt idx="3">
                  <c:v>0.28952099999999997</c:v>
                </c:pt>
                <c:pt idx="4">
                  <c:v>0.30286400000000002</c:v>
                </c:pt>
                <c:pt idx="5">
                  <c:v>0.30998999999999999</c:v>
                </c:pt>
                <c:pt idx="6">
                  <c:v>0.32596799999999998</c:v>
                </c:pt>
                <c:pt idx="7">
                  <c:v>0.35208699999999998</c:v>
                </c:pt>
                <c:pt idx="8">
                  <c:v>0.37590099999999999</c:v>
                </c:pt>
                <c:pt idx="9">
                  <c:v>0.41151900000000002</c:v>
                </c:pt>
                <c:pt idx="10">
                  <c:v>0.44338300000000003</c:v>
                </c:pt>
                <c:pt idx="11">
                  <c:v>0.480292</c:v>
                </c:pt>
                <c:pt idx="12">
                  <c:v>0.52192700000000003</c:v>
                </c:pt>
                <c:pt idx="13">
                  <c:v>0.55396999999999996</c:v>
                </c:pt>
                <c:pt idx="14">
                  <c:v>0.58482699999999999</c:v>
                </c:pt>
                <c:pt idx="15">
                  <c:v>0.61921300000000001</c:v>
                </c:pt>
                <c:pt idx="16">
                  <c:v>0.65963899999999998</c:v>
                </c:pt>
                <c:pt idx="17">
                  <c:v>0.69870699999999997</c:v>
                </c:pt>
                <c:pt idx="18">
                  <c:v>0.73744500000000002</c:v>
                </c:pt>
                <c:pt idx="19">
                  <c:v>0.78399200000000002</c:v>
                </c:pt>
                <c:pt idx="20">
                  <c:v>0.82837099999999997</c:v>
                </c:pt>
                <c:pt idx="21">
                  <c:v>0.88389399999999996</c:v>
                </c:pt>
                <c:pt idx="22">
                  <c:v>0.94189699999999998</c:v>
                </c:pt>
                <c:pt idx="23">
                  <c:v>1</c:v>
                </c:pt>
                <c:pt idx="24">
                  <c:v>0.99524000000000001</c:v>
                </c:pt>
                <c:pt idx="25">
                  <c:v>1.0918429999999999</c:v>
                </c:pt>
                <c:pt idx="26">
                  <c:v>1.054149</c:v>
                </c:pt>
                <c:pt idx="27">
                  <c:v>1.0556410000000001</c:v>
                </c:pt>
                <c:pt idx="28">
                  <c:v>1.0702130000000001</c:v>
                </c:pt>
                <c:pt idx="29">
                  <c:v>1.0384089999999999</c:v>
                </c:pt>
                <c:pt idx="30">
                  <c:v>1.029809</c:v>
                </c:pt>
                <c:pt idx="31">
                  <c:v>1.025504</c:v>
                </c:pt>
                <c:pt idx="32">
                  <c:v>1.0221290000000001</c:v>
                </c:pt>
                <c:pt idx="33">
                  <c:v>1.0277240000000001</c:v>
                </c:pt>
                <c:pt idx="34">
                  <c:v>1.0314650000000001</c:v>
                </c:pt>
                <c:pt idx="35">
                  <c:v>1.0395019999999999</c:v>
                </c:pt>
                <c:pt idx="36">
                  <c:v>1.0488280000000001</c:v>
                </c:pt>
                <c:pt idx="37">
                  <c:v>1.0607549999999999</c:v>
                </c:pt>
                <c:pt idx="38">
                  <c:v>1.0735330000000001</c:v>
                </c:pt>
                <c:pt idx="39">
                  <c:v>1.086622</c:v>
                </c:pt>
                <c:pt idx="40">
                  <c:v>1.0998559999999999</c:v>
                </c:pt>
                <c:pt idx="41">
                  <c:v>1.115909</c:v>
                </c:pt>
                <c:pt idx="42">
                  <c:v>1.1254519999999999</c:v>
                </c:pt>
                <c:pt idx="43">
                  <c:v>1.141883</c:v>
                </c:pt>
                <c:pt idx="44">
                  <c:v>1.1956070000000001</c:v>
                </c:pt>
                <c:pt idx="45">
                  <c:v>1.2508980000000001</c:v>
                </c:pt>
                <c:pt idx="46">
                  <c:v>1.3016399999999999</c:v>
                </c:pt>
                <c:pt idx="47">
                  <c:v>1.3456790000000001</c:v>
                </c:pt>
                <c:pt idx="48">
                  <c:v>1.392258</c:v>
                </c:pt>
                <c:pt idx="49">
                  <c:v>1.5246390000000001</c:v>
                </c:pt>
                <c:pt idx="50">
                  <c:v>1.642415</c:v>
                </c:pt>
                <c:pt idx="51">
                  <c:v>1.6986520000000001</c:v>
                </c:pt>
                <c:pt idx="52">
                  <c:v>1.7380770000000001</c:v>
                </c:pt>
                <c:pt idx="53">
                  <c:v>1.772073</c:v>
                </c:pt>
                <c:pt idx="54">
                  <c:v>1.837483</c:v>
                </c:pt>
                <c:pt idx="55">
                  <c:v>1.891</c:v>
                </c:pt>
                <c:pt idx="56">
                  <c:v>1.9424239999999999</c:v>
                </c:pt>
                <c:pt idx="57">
                  <c:v>1.988515</c:v>
                </c:pt>
                <c:pt idx="58">
                  <c:v>2.0576319999999999</c:v>
                </c:pt>
                <c:pt idx="59">
                  <c:v>2.1295799999999998</c:v>
                </c:pt>
                <c:pt idx="60">
                  <c:v>2.1866859999999999</c:v>
                </c:pt>
                <c:pt idx="61">
                  <c:v>2.2372000000000001</c:v>
                </c:pt>
                <c:pt idx="62">
                  <c:v>2.2878020000000001</c:v>
                </c:pt>
                <c:pt idx="63">
                  <c:v>2.3353959999999998</c:v>
                </c:pt>
                <c:pt idx="64">
                  <c:v>2.3847139999999998</c:v>
                </c:pt>
                <c:pt idx="65">
                  <c:v>2.461992</c:v>
                </c:pt>
                <c:pt idx="66">
                  <c:v>2.525128</c:v>
                </c:pt>
                <c:pt idx="67">
                  <c:v>2.580095</c:v>
                </c:pt>
                <c:pt idx="68">
                  <c:v>2.6418889999999999</c:v>
                </c:pt>
                <c:pt idx="69">
                  <c:v>2.6983229999999998</c:v>
                </c:pt>
                <c:pt idx="70">
                  <c:v>2.7385380000000001</c:v>
                </c:pt>
                <c:pt idx="71">
                  <c:v>2.770883</c:v>
                </c:pt>
                <c:pt idx="72">
                  <c:v>2.8345150000000001</c:v>
                </c:pt>
                <c:pt idx="73">
                  <c:v>2.8786559999999999</c:v>
                </c:pt>
                <c:pt idx="74">
                  <c:v>2.9301010000000001</c:v>
                </c:pt>
                <c:pt idx="75">
                  <c:v>2.9879769999999999</c:v>
                </c:pt>
                <c:pt idx="76">
                  <c:v>3.048737</c:v>
                </c:pt>
                <c:pt idx="77">
                  <c:v>3.116962</c:v>
                </c:pt>
                <c:pt idx="78">
                  <c:v>3.1672210000000001</c:v>
                </c:pt>
                <c:pt idx="79">
                  <c:v>3.2383150000000001</c:v>
                </c:pt>
                <c:pt idx="80">
                  <c:v>3.306791</c:v>
                </c:pt>
                <c:pt idx="81">
                  <c:v>3.3691209999999998</c:v>
                </c:pt>
                <c:pt idx="82">
                  <c:v>3.4259689999999998</c:v>
                </c:pt>
                <c:pt idx="83">
                  <c:v>3.4654579999999999</c:v>
                </c:pt>
                <c:pt idx="84">
                  <c:v>3.5561470000000002</c:v>
                </c:pt>
                <c:pt idx="85">
                  <c:v>3.6304799999999999</c:v>
                </c:pt>
                <c:pt idx="86">
                  <c:v>3.6989000000000001</c:v>
                </c:pt>
                <c:pt idx="87">
                  <c:v>3.7670819999999998</c:v>
                </c:pt>
                <c:pt idx="88">
                  <c:v>3.8476499999999998</c:v>
                </c:pt>
                <c:pt idx="89">
                  <c:v>3.9194360000000001</c:v>
                </c:pt>
                <c:pt idx="90">
                  <c:v>3.9720360000000001</c:v>
                </c:pt>
                <c:pt idx="91">
                  <c:v>4.025569</c:v>
                </c:pt>
                <c:pt idx="92">
                  <c:v>4.0981870000000002</c:v>
                </c:pt>
                <c:pt idx="93">
                  <c:v>4.1551859999999996</c:v>
                </c:pt>
                <c:pt idx="94">
                  <c:v>4.2415609999999999</c:v>
                </c:pt>
                <c:pt idx="95">
                  <c:v>4.3183829999999999</c:v>
                </c:pt>
                <c:pt idx="96">
                  <c:v>4.4086220000000003</c:v>
                </c:pt>
                <c:pt idx="97">
                  <c:v>4.4745309999999998</c:v>
                </c:pt>
                <c:pt idx="98">
                  <c:v>4.5154519999999998</c:v>
                </c:pt>
                <c:pt idx="99">
                  <c:v>4.5897790000000001</c:v>
                </c:pt>
                <c:pt idx="100">
                  <c:v>4.6536080000000002</c:v>
                </c:pt>
                <c:pt idx="101">
                  <c:v>4.7298499999999999</c:v>
                </c:pt>
                <c:pt idx="102">
                  <c:v>4.7826490000000002</c:v>
                </c:pt>
                <c:pt idx="103">
                  <c:v>4.8588820000000004</c:v>
                </c:pt>
                <c:pt idx="104">
                  <c:v>4.9294380000000002</c:v>
                </c:pt>
                <c:pt idx="105">
                  <c:v>4.9769240000000003</c:v>
                </c:pt>
                <c:pt idx="106">
                  <c:v>5.0839499999999997</c:v>
                </c:pt>
                <c:pt idx="107">
                  <c:v>5.158487</c:v>
                </c:pt>
                <c:pt idx="108">
                  <c:v>5.2302280000000003</c:v>
                </c:pt>
                <c:pt idx="109">
                  <c:v>5.3117510000000001</c:v>
                </c:pt>
                <c:pt idx="110">
                  <c:v>5.3649529999999999</c:v>
                </c:pt>
                <c:pt idx="111">
                  <c:v>5.429932</c:v>
                </c:pt>
                <c:pt idx="112">
                  <c:v>5.5245980000000001</c:v>
                </c:pt>
                <c:pt idx="113">
                  <c:v>5.6159800000000004</c:v>
                </c:pt>
                <c:pt idx="114">
                  <c:v>5.6606839999999998</c:v>
                </c:pt>
                <c:pt idx="115">
                  <c:v>5.7513040000000002</c:v>
                </c:pt>
                <c:pt idx="116">
                  <c:v>5.8097940000000001</c:v>
                </c:pt>
                <c:pt idx="117">
                  <c:v>5.8665089999999998</c:v>
                </c:pt>
                <c:pt idx="118">
                  <c:v>5.9452109999999996</c:v>
                </c:pt>
                <c:pt idx="119">
                  <c:v>5.9873750000000001</c:v>
                </c:pt>
                <c:pt idx="120">
                  <c:v>6.0639510000000003</c:v>
                </c:pt>
                <c:pt idx="121">
                  <c:v>6.1048090000000004</c:v>
                </c:pt>
                <c:pt idx="122">
                  <c:v>6.1950209999999997</c:v>
                </c:pt>
                <c:pt idx="123">
                  <c:v>6.2460649999999998</c:v>
                </c:pt>
                <c:pt idx="124">
                  <c:v>6.2922979999999997</c:v>
                </c:pt>
                <c:pt idx="125">
                  <c:v>6.3640280000000002</c:v>
                </c:pt>
                <c:pt idx="126">
                  <c:v>6.4106059999999996</c:v>
                </c:pt>
                <c:pt idx="127">
                  <c:v>6.5017849999999999</c:v>
                </c:pt>
                <c:pt idx="128">
                  <c:v>6.5551490000000001</c:v>
                </c:pt>
                <c:pt idx="129">
                  <c:v>6.629664</c:v>
                </c:pt>
                <c:pt idx="130">
                  <c:v>6.6838540000000002</c:v>
                </c:pt>
                <c:pt idx="131">
                  <c:v>6.7654800000000002</c:v>
                </c:pt>
                <c:pt idx="132">
                  <c:v>6.8067589999999996</c:v>
                </c:pt>
                <c:pt idx="133">
                  <c:v>6.8544989999999997</c:v>
                </c:pt>
                <c:pt idx="134">
                  <c:v>6.9022329999999998</c:v>
                </c:pt>
                <c:pt idx="135">
                  <c:v>6.9476170000000002</c:v>
                </c:pt>
                <c:pt idx="136">
                  <c:v>7.0024509999999998</c:v>
                </c:pt>
                <c:pt idx="137">
                  <c:v>7.0633999999999997</c:v>
                </c:pt>
                <c:pt idx="138">
                  <c:v>7.1040159999999997</c:v>
                </c:pt>
                <c:pt idx="139">
                  <c:v>7.1659040000000003</c:v>
                </c:pt>
                <c:pt idx="140">
                  <c:v>7.2275840000000002</c:v>
                </c:pt>
                <c:pt idx="141">
                  <c:v>7.274235</c:v>
                </c:pt>
                <c:pt idx="142">
                  <c:v>7.3435920000000001</c:v>
                </c:pt>
                <c:pt idx="143">
                  <c:v>7.407635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'4'!$J$16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'4'!$J$24:$J$178</c:f>
              <c:numCache>
                <c:formatCode>General</c:formatCode>
                <c:ptCount val="155"/>
                <c:pt idx="0">
                  <c:v>0.188134</c:v>
                </c:pt>
                <c:pt idx="1">
                  <c:v>0.28914200000000001</c:v>
                </c:pt>
                <c:pt idx="2">
                  <c:v>0.29941699999999999</c:v>
                </c:pt>
                <c:pt idx="3">
                  <c:v>0.31006499999999998</c:v>
                </c:pt>
                <c:pt idx="4">
                  <c:v>0.32081700000000002</c:v>
                </c:pt>
                <c:pt idx="5">
                  <c:v>0.32978600000000002</c:v>
                </c:pt>
                <c:pt idx="6">
                  <c:v>0.34969800000000001</c:v>
                </c:pt>
                <c:pt idx="7">
                  <c:v>0.36965999999999999</c:v>
                </c:pt>
                <c:pt idx="8">
                  <c:v>0.39746199999999998</c:v>
                </c:pt>
                <c:pt idx="9">
                  <c:v>0.430201</c:v>
                </c:pt>
                <c:pt idx="10">
                  <c:v>0.462779</c:v>
                </c:pt>
                <c:pt idx="11">
                  <c:v>0.49516700000000002</c:v>
                </c:pt>
                <c:pt idx="12">
                  <c:v>0.52957399999999999</c:v>
                </c:pt>
                <c:pt idx="13">
                  <c:v>0.55856499999999998</c:v>
                </c:pt>
                <c:pt idx="14">
                  <c:v>0.59902699999999998</c:v>
                </c:pt>
                <c:pt idx="15">
                  <c:v>0.63363199999999997</c:v>
                </c:pt>
                <c:pt idx="16">
                  <c:v>0.67421500000000001</c:v>
                </c:pt>
                <c:pt idx="17">
                  <c:v>0.71205799999999997</c:v>
                </c:pt>
                <c:pt idx="18">
                  <c:v>0.75613600000000003</c:v>
                </c:pt>
                <c:pt idx="19">
                  <c:v>0.79776100000000005</c:v>
                </c:pt>
                <c:pt idx="20">
                  <c:v>0.84364600000000001</c:v>
                </c:pt>
                <c:pt idx="21">
                  <c:v>0.88807899999999995</c:v>
                </c:pt>
                <c:pt idx="22">
                  <c:v>0.94772100000000004</c:v>
                </c:pt>
                <c:pt idx="23">
                  <c:v>1</c:v>
                </c:pt>
                <c:pt idx="24">
                  <c:v>0.98495200000000005</c:v>
                </c:pt>
                <c:pt idx="25">
                  <c:v>1.073626</c:v>
                </c:pt>
                <c:pt idx="26">
                  <c:v>1.0413520000000001</c:v>
                </c:pt>
                <c:pt idx="27">
                  <c:v>1.0450950000000001</c:v>
                </c:pt>
                <c:pt idx="28">
                  <c:v>1.049806</c:v>
                </c:pt>
                <c:pt idx="29">
                  <c:v>1.024877</c:v>
                </c:pt>
                <c:pt idx="30">
                  <c:v>1.0208969999999999</c:v>
                </c:pt>
                <c:pt idx="31">
                  <c:v>1.02565</c:v>
                </c:pt>
                <c:pt idx="32">
                  <c:v>1.029576</c:v>
                </c:pt>
                <c:pt idx="33">
                  <c:v>1.0267790000000001</c:v>
                </c:pt>
                <c:pt idx="34">
                  <c:v>1.0402819999999999</c:v>
                </c:pt>
                <c:pt idx="35">
                  <c:v>1.0484770000000001</c:v>
                </c:pt>
                <c:pt idx="36">
                  <c:v>1.0566120000000001</c:v>
                </c:pt>
                <c:pt idx="37">
                  <c:v>1.066991</c:v>
                </c:pt>
                <c:pt idx="38">
                  <c:v>1.0837749999999999</c:v>
                </c:pt>
                <c:pt idx="39">
                  <c:v>1.0960240000000001</c:v>
                </c:pt>
                <c:pt idx="40">
                  <c:v>1.111116</c:v>
                </c:pt>
                <c:pt idx="41">
                  <c:v>1.1267849999999999</c:v>
                </c:pt>
                <c:pt idx="42">
                  <c:v>1.1370560000000001</c:v>
                </c:pt>
                <c:pt idx="43">
                  <c:v>1.151357</c:v>
                </c:pt>
                <c:pt idx="44">
                  <c:v>1.211849</c:v>
                </c:pt>
                <c:pt idx="45">
                  <c:v>1.256597</c:v>
                </c:pt>
                <c:pt idx="46">
                  <c:v>1.3023169999999999</c:v>
                </c:pt>
                <c:pt idx="47">
                  <c:v>1.3505100000000001</c:v>
                </c:pt>
                <c:pt idx="48">
                  <c:v>1.3978660000000001</c:v>
                </c:pt>
                <c:pt idx="49">
                  <c:v>1.4523919999999999</c:v>
                </c:pt>
                <c:pt idx="50">
                  <c:v>1.4961009999999999</c:v>
                </c:pt>
                <c:pt idx="51">
                  <c:v>1.5557650000000001</c:v>
                </c:pt>
                <c:pt idx="52">
                  <c:v>1.728537</c:v>
                </c:pt>
                <c:pt idx="53">
                  <c:v>1.777747</c:v>
                </c:pt>
                <c:pt idx="54">
                  <c:v>1.8261419999999999</c:v>
                </c:pt>
                <c:pt idx="55">
                  <c:v>1.8930880000000001</c:v>
                </c:pt>
                <c:pt idx="56">
                  <c:v>1.94164</c:v>
                </c:pt>
                <c:pt idx="57">
                  <c:v>1.993223</c:v>
                </c:pt>
                <c:pt idx="58">
                  <c:v>2.0503550000000001</c:v>
                </c:pt>
                <c:pt idx="59">
                  <c:v>2.1328170000000002</c:v>
                </c:pt>
                <c:pt idx="60">
                  <c:v>2.1932740000000002</c:v>
                </c:pt>
                <c:pt idx="61">
                  <c:v>2.260885</c:v>
                </c:pt>
                <c:pt idx="62">
                  <c:v>2.2985959999999999</c:v>
                </c:pt>
                <c:pt idx="63">
                  <c:v>2.3509009999999999</c:v>
                </c:pt>
                <c:pt idx="64">
                  <c:v>2.3939940000000002</c:v>
                </c:pt>
                <c:pt idx="65">
                  <c:v>2.4450500000000002</c:v>
                </c:pt>
                <c:pt idx="66">
                  <c:v>2.5149330000000001</c:v>
                </c:pt>
                <c:pt idx="67">
                  <c:v>2.570338</c:v>
                </c:pt>
                <c:pt idx="68">
                  <c:v>2.6213380000000002</c:v>
                </c:pt>
                <c:pt idx="69">
                  <c:v>2.6868660000000002</c:v>
                </c:pt>
                <c:pt idx="70">
                  <c:v>2.736634</c:v>
                </c:pt>
                <c:pt idx="71">
                  <c:v>2.792055</c:v>
                </c:pt>
                <c:pt idx="72">
                  <c:v>2.833018</c:v>
                </c:pt>
                <c:pt idx="73">
                  <c:v>2.8878300000000001</c:v>
                </c:pt>
                <c:pt idx="74">
                  <c:v>2.9455629999999999</c:v>
                </c:pt>
                <c:pt idx="75">
                  <c:v>3.0145529999999998</c:v>
                </c:pt>
                <c:pt idx="76">
                  <c:v>3.0833759999999999</c:v>
                </c:pt>
                <c:pt idx="77">
                  <c:v>3.1366049999999999</c:v>
                </c:pt>
                <c:pt idx="78">
                  <c:v>3.2044389999999998</c:v>
                </c:pt>
                <c:pt idx="79">
                  <c:v>3.2694540000000001</c:v>
                </c:pt>
                <c:pt idx="80">
                  <c:v>3.3223009999999999</c:v>
                </c:pt>
                <c:pt idx="81">
                  <c:v>3.3914819999999999</c:v>
                </c:pt>
                <c:pt idx="82">
                  <c:v>3.4435259999999999</c:v>
                </c:pt>
                <c:pt idx="83">
                  <c:v>3.5228489999999999</c:v>
                </c:pt>
                <c:pt idx="84">
                  <c:v>3.577458</c:v>
                </c:pt>
                <c:pt idx="85">
                  <c:v>3.6339730000000001</c:v>
                </c:pt>
                <c:pt idx="86">
                  <c:v>3.6884830000000002</c:v>
                </c:pt>
                <c:pt idx="87">
                  <c:v>3.7564099999999998</c:v>
                </c:pt>
                <c:pt idx="88">
                  <c:v>3.8426239999999998</c:v>
                </c:pt>
                <c:pt idx="89">
                  <c:v>3.9090509999999998</c:v>
                </c:pt>
                <c:pt idx="90">
                  <c:v>3.976302</c:v>
                </c:pt>
                <c:pt idx="91">
                  <c:v>4.044797</c:v>
                </c:pt>
                <c:pt idx="92">
                  <c:v>4.1160370000000004</c:v>
                </c:pt>
                <c:pt idx="93">
                  <c:v>4.1776270000000002</c:v>
                </c:pt>
                <c:pt idx="94">
                  <c:v>4.2460779999999998</c:v>
                </c:pt>
                <c:pt idx="95">
                  <c:v>4.3207740000000001</c:v>
                </c:pt>
                <c:pt idx="96">
                  <c:v>4.379264</c:v>
                </c:pt>
                <c:pt idx="97">
                  <c:v>4.4556339999999999</c:v>
                </c:pt>
                <c:pt idx="98">
                  <c:v>4.5213789999999996</c:v>
                </c:pt>
                <c:pt idx="99">
                  <c:v>4.5923389999999999</c:v>
                </c:pt>
                <c:pt idx="100">
                  <c:v>4.6221350000000001</c:v>
                </c:pt>
                <c:pt idx="101">
                  <c:v>4.7032790000000002</c:v>
                </c:pt>
                <c:pt idx="102">
                  <c:v>4.7905620000000004</c:v>
                </c:pt>
                <c:pt idx="103">
                  <c:v>4.8562799999999999</c:v>
                </c:pt>
                <c:pt idx="104">
                  <c:v>4.9200609999999996</c:v>
                </c:pt>
                <c:pt idx="105">
                  <c:v>4.9979300000000002</c:v>
                </c:pt>
                <c:pt idx="106">
                  <c:v>5.0544909999999996</c:v>
                </c:pt>
                <c:pt idx="107">
                  <c:v>5.1224509999999999</c:v>
                </c:pt>
                <c:pt idx="108">
                  <c:v>5.202941</c:v>
                </c:pt>
                <c:pt idx="109">
                  <c:v>5.2732429999999999</c:v>
                </c:pt>
                <c:pt idx="110">
                  <c:v>5.3621230000000004</c:v>
                </c:pt>
                <c:pt idx="111">
                  <c:v>5.4587279999999998</c:v>
                </c:pt>
                <c:pt idx="112">
                  <c:v>5.5320169999999997</c:v>
                </c:pt>
                <c:pt idx="113">
                  <c:v>5.5845700000000003</c:v>
                </c:pt>
                <c:pt idx="114">
                  <c:v>5.6272070000000003</c:v>
                </c:pt>
                <c:pt idx="115">
                  <c:v>5.6931390000000004</c:v>
                </c:pt>
                <c:pt idx="116">
                  <c:v>5.7771520000000001</c:v>
                </c:pt>
                <c:pt idx="117">
                  <c:v>5.8099879999999997</c:v>
                </c:pt>
                <c:pt idx="118">
                  <c:v>5.8728829999999999</c:v>
                </c:pt>
                <c:pt idx="119">
                  <c:v>5.9284689999999998</c:v>
                </c:pt>
                <c:pt idx="120">
                  <c:v>6.0284620000000002</c:v>
                </c:pt>
                <c:pt idx="121">
                  <c:v>6.1268609999999999</c:v>
                </c:pt>
                <c:pt idx="122">
                  <c:v>6.1616970000000002</c:v>
                </c:pt>
                <c:pt idx="123">
                  <c:v>6.244605</c:v>
                </c:pt>
                <c:pt idx="124">
                  <c:v>6.3155780000000004</c:v>
                </c:pt>
                <c:pt idx="125">
                  <c:v>6.3925999999999998</c:v>
                </c:pt>
                <c:pt idx="126">
                  <c:v>6.4580010000000003</c:v>
                </c:pt>
                <c:pt idx="127">
                  <c:v>6.5232400000000004</c:v>
                </c:pt>
                <c:pt idx="128">
                  <c:v>6.5752709999999999</c:v>
                </c:pt>
                <c:pt idx="129">
                  <c:v>6.6400230000000002</c:v>
                </c:pt>
                <c:pt idx="130">
                  <c:v>6.6860869999999997</c:v>
                </c:pt>
                <c:pt idx="131">
                  <c:v>6.7450320000000001</c:v>
                </c:pt>
                <c:pt idx="132">
                  <c:v>6.8324680000000004</c:v>
                </c:pt>
                <c:pt idx="133">
                  <c:v>6.9198329999999997</c:v>
                </c:pt>
                <c:pt idx="134">
                  <c:v>6.9956360000000002</c:v>
                </c:pt>
                <c:pt idx="135">
                  <c:v>7.0867690000000003</c:v>
                </c:pt>
                <c:pt idx="136">
                  <c:v>7.126614</c:v>
                </c:pt>
                <c:pt idx="137">
                  <c:v>7.183052</c:v>
                </c:pt>
                <c:pt idx="138">
                  <c:v>7.2654649999999998</c:v>
                </c:pt>
                <c:pt idx="139">
                  <c:v>7.3389610000000003</c:v>
                </c:pt>
                <c:pt idx="140">
                  <c:v>7.3851319999999996</c:v>
                </c:pt>
                <c:pt idx="141">
                  <c:v>7.4118000000000004</c:v>
                </c:pt>
                <c:pt idx="142">
                  <c:v>7.4992299999999998</c:v>
                </c:pt>
                <c:pt idx="143">
                  <c:v>7.5157489999999996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'4'!$K$16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'4'!$K$24:$K$178</c:f>
              <c:numCache>
                <c:formatCode>General</c:formatCode>
                <c:ptCount val="155"/>
                <c:pt idx="0">
                  <c:v>0.183702</c:v>
                </c:pt>
                <c:pt idx="1">
                  <c:v>0.28093899999999999</c:v>
                </c:pt>
                <c:pt idx="2">
                  <c:v>0.29558200000000001</c:v>
                </c:pt>
                <c:pt idx="3">
                  <c:v>0.30293500000000001</c:v>
                </c:pt>
                <c:pt idx="4">
                  <c:v>0.31565300000000002</c:v>
                </c:pt>
                <c:pt idx="5">
                  <c:v>0.32467699999999999</c:v>
                </c:pt>
                <c:pt idx="6">
                  <c:v>0.340424</c:v>
                </c:pt>
                <c:pt idx="7">
                  <c:v>0.36394199999999999</c:v>
                </c:pt>
                <c:pt idx="8">
                  <c:v>0.38791399999999998</c:v>
                </c:pt>
                <c:pt idx="9">
                  <c:v>0.41724699999999998</c:v>
                </c:pt>
                <c:pt idx="10">
                  <c:v>0.45047300000000001</c:v>
                </c:pt>
                <c:pt idx="11">
                  <c:v>0.48700199999999999</c:v>
                </c:pt>
                <c:pt idx="12">
                  <c:v>0.51919499999999996</c:v>
                </c:pt>
                <c:pt idx="13">
                  <c:v>0.55960900000000002</c:v>
                </c:pt>
                <c:pt idx="14">
                  <c:v>0.59371399999999996</c:v>
                </c:pt>
                <c:pt idx="15">
                  <c:v>0.63765000000000005</c:v>
                </c:pt>
                <c:pt idx="16">
                  <c:v>0.66820299999999999</c:v>
                </c:pt>
                <c:pt idx="17">
                  <c:v>0.70284400000000002</c:v>
                </c:pt>
                <c:pt idx="18">
                  <c:v>0.74261500000000003</c:v>
                </c:pt>
                <c:pt idx="19">
                  <c:v>0.787296</c:v>
                </c:pt>
                <c:pt idx="20">
                  <c:v>0.83854600000000001</c:v>
                </c:pt>
                <c:pt idx="21">
                  <c:v>0.88968599999999998</c:v>
                </c:pt>
                <c:pt idx="22">
                  <c:v>0.94387200000000004</c:v>
                </c:pt>
                <c:pt idx="23">
                  <c:v>1</c:v>
                </c:pt>
                <c:pt idx="24">
                  <c:v>0.98799099999999995</c:v>
                </c:pt>
                <c:pt idx="25">
                  <c:v>1.071834</c:v>
                </c:pt>
                <c:pt idx="26">
                  <c:v>1.0458320000000001</c:v>
                </c:pt>
                <c:pt idx="27">
                  <c:v>1.0568379999999999</c:v>
                </c:pt>
                <c:pt idx="28">
                  <c:v>1.0655870000000001</c:v>
                </c:pt>
                <c:pt idx="29">
                  <c:v>1.0358430000000001</c:v>
                </c:pt>
                <c:pt idx="30">
                  <c:v>1.0220400000000001</c:v>
                </c:pt>
                <c:pt idx="31">
                  <c:v>1.0226550000000001</c:v>
                </c:pt>
                <c:pt idx="32">
                  <c:v>1.0225470000000001</c:v>
                </c:pt>
                <c:pt idx="33">
                  <c:v>1.025631</c:v>
                </c:pt>
                <c:pt idx="34">
                  <c:v>1.029841</c:v>
                </c:pt>
                <c:pt idx="35">
                  <c:v>1.0401609999999999</c:v>
                </c:pt>
                <c:pt idx="36">
                  <c:v>1.054187</c:v>
                </c:pt>
                <c:pt idx="37">
                  <c:v>1.06148</c:v>
                </c:pt>
                <c:pt idx="38">
                  <c:v>1.067842</c:v>
                </c:pt>
                <c:pt idx="39">
                  <c:v>1.0823179999999999</c:v>
                </c:pt>
                <c:pt idx="40">
                  <c:v>1.095132</c:v>
                </c:pt>
                <c:pt idx="41">
                  <c:v>1.109864</c:v>
                </c:pt>
                <c:pt idx="42">
                  <c:v>1.1170450000000001</c:v>
                </c:pt>
                <c:pt idx="43">
                  <c:v>1.134341</c:v>
                </c:pt>
                <c:pt idx="44">
                  <c:v>1.1807510000000001</c:v>
                </c:pt>
                <c:pt idx="45">
                  <c:v>1.23014</c:v>
                </c:pt>
                <c:pt idx="46">
                  <c:v>1.2744439999999999</c:v>
                </c:pt>
                <c:pt idx="47">
                  <c:v>1.3232660000000001</c:v>
                </c:pt>
                <c:pt idx="48">
                  <c:v>1.3621559999999999</c:v>
                </c:pt>
                <c:pt idx="49">
                  <c:v>1.401894</c:v>
                </c:pt>
                <c:pt idx="50">
                  <c:v>1.4592609999999999</c:v>
                </c:pt>
                <c:pt idx="51">
                  <c:v>1.5964659999999999</c:v>
                </c:pt>
                <c:pt idx="52">
                  <c:v>1.667853</c:v>
                </c:pt>
                <c:pt idx="53">
                  <c:v>1.7206440000000001</c:v>
                </c:pt>
                <c:pt idx="54">
                  <c:v>1.773441</c:v>
                </c:pt>
                <c:pt idx="55">
                  <c:v>1.8296429999999999</c:v>
                </c:pt>
                <c:pt idx="56">
                  <c:v>1.882852</c:v>
                </c:pt>
                <c:pt idx="57">
                  <c:v>1.920876</c:v>
                </c:pt>
                <c:pt idx="58">
                  <c:v>1.978267</c:v>
                </c:pt>
                <c:pt idx="59">
                  <c:v>2.0382790000000002</c:v>
                </c:pt>
                <c:pt idx="60">
                  <c:v>2.1167370000000001</c:v>
                </c:pt>
                <c:pt idx="61">
                  <c:v>2.1655679999999999</c:v>
                </c:pt>
                <c:pt idx="62">
                  <c:v>2.2026520000000001</c:v>
                </c:pt>
                <c:pt idx="63">
                  <c:v>2.2693479999999999</c:v>
                </c:pt>
                <c:pt idx="64">
                  <c:v>2.325958</c:v>
                </c:pt>
                <c:pt idx="65">
                  <c:v>2.3772730000000002</c:v>
                </c:pt>
                <c:pt idx="66">
                  <c:v>2.4362979999999999</c:v>
                </c:pt>
                <c:pt idx="67">
                  <c:v>2.4802390000000001</c:v>
                </c:pt>
                <c:pt idx="68">
                  <c:v>2.5316339999999999</c:v>
                </c:pt>
                <c:pt idx="69">
                  <c:v>2.5808879999999998</c:v>
                </c:pt>
                <c:pt idx="70">
                  <c:v>2.612816</c:v>
                </c:pt>
                <c:pt idx="71">
                  <c:v>2.656542</c:v>
                </c:pt>
                <c:pt idx="72">
                  <c:v>2.6966459999999999</c:v>
                </c:pt>
                <c:pt idx="73">
                  <c:v>2.7554979999999998</c:v>
                </c:pt>
                <c:pt idx="74">
                  <c:v>2.8184870000000002</c:v>
                </c:pt>
                <c:pt idx="75">
                  <c:v>2.8675860000000002</c:v>
                </c:pt>
                <c:pt idx="76">
                  <c:v>2.919899</c:v>
                </c:pt>
                <c:pt idx="77">
                  <c:v>2.9870739999999998</c:v>
                </c:pt>
                <c:pt idx="78">
                  <c:v>3.0513499999999998</c:v>
                </c:pt>
                <c:pt idx="79">
                  <c:v>3.1080429999999999</c:v>
                </c:pt>
                <c:pt idx="80">
                  <c:v>3.1826789999999998</c:v>
                </c:pt>
                <c:pt idx="81">
                  <c:v>3.2609490000000001</c:v>
                </c:pt>
                <c:pt idx="82">
                  <c:v>3.3223250000000002</c:v>
                </c:pt>
                <c:pt idx="83">
                  <c:v>3.3821699999999999</c:v>
                </c:pt>
                <c:pt idx="84">
                  <c:v>3.4464549999999998</c:v>
                </c:pt>
                <c:pt idx="85">
                  <c:v>3.4935330000000002</c:v>
                </c:pt>
                <c:pt idx="86">
                  <c:v>3.558764</c:v>
                </c:pt>
                <c:pt idx="87">
                  <c:v>3.5904090000000002</c:v>
                </c:pt>
                <c:pt idx="88">
                  <c:v>3.685924</c:v>
                </c:pt>
                <c:pt idx="89">
                  <c:v>3.753199</c:v>
                </c:pt>
                <c:pt idx="90">
                  <c:v>3.8274370000000002</c:v>
                </c:pt>
                <c:pt idx="91">
                  <c:v>3.8705059999999998</c:v>
                </c:pt>
                <c:pt idx="92">
                  <c:v>3.9166180000000002</c:v>
                </c:pt>
                <c:pt idx="93">
                  <c:v>4.0067719999999998</c:v>
                </c:pt>
                <c:pt idx="94">
                  <c:v>4.031803</c:v>
                </c:pt>
                <c:pt idx="95">
                  <c:v>4.0758419999999997</c:v>
                </c:pt>
                <c:pt idx="96">
                  <c:v>4.1372949999999999</c:v>
                </c:pt>
                <c:pt idx="97">
                  <c:v>4.2101940000000004</c:v>
                </c:pt>
                <c:pt idx="98">
                  <c:v>4.2740539999999996</c:v>
                </c:pt>
                <c:pt idx="99">
                  <c:v>4.3412379999999997</c:v>
                </c:pt>
                <c:pt idx="100">
                  <c:v>4.4131130000000001</c:v>
                </c:pt>
                <c:pt idx="101">
                  <c:v>4.4382029999999997</c:v>
                </c:pt>
                <c:pt idx="102">
                  <c:v>4.5224479999999998</c:v>
                </c:pt>
                <c:pt idx="103">
                  <c:v>4.5980920000000003</c:v>
                </c:pt>
                <c:pt idx="104">
                  <c:v>4.6685299999999996</c:v>
                </c:pt>
                <c:pt idx="105">
                  <c:v>4.7468199999999996</c:v>
                </c:pt>
                <c:pt idx="106">
                  <c:v>4.8025380000000002</c:v>
                </c:pt>
                <c:pt idx="107">
                  <c:v>4.870768</c:v>
                </c:pt>
                <c:pt idx="108">
                  <c:v>4.9340970000000004</c:v>
                </c:pt>
                <c:pt idx="109">
                  <c:v>5.016235</c:v>
                </c:pt>
                <c:pt idx="110">
                  <c:v>5.0635459999999997</c:v>
                </c:pt>
                <c:pt idx="111">
                  <c:v>5.1157570000000003</c:v>
                </c:pt>
                <c:pt idx="112">
                  <c:v>5.1904539999999999</c:v>
                </c:pt>
                <c:pt idx="113">
                  <c:v>5.2672699999999999</c:v>
                </c:pt>
                <c:pt idx="114">
                  <c:v>5.3154899999999996</c:v>
                </c:pt>
                <c:pt idx="115">
                  <c:v>5.3722510000000003</c:v>
                </c:pt>
                <c:pt idx="116">
                  <c:v>5.4557070000000003</c:v>
                </c:pt>
                <c:pt idx="117">
                  <c:v>5.52088</c:v>
                </c:pt>
                <c:pt idx="118">
                  <c:v>5.5799620000000001</c:v>
                </c:pt>
                <c:pt idx="119">
                  <c:v>5.6575850000000001</c:v>
                </c:pt>
                <c:pt idx="120">
                  <c:v>5.6954190000000002</c:v>
                </c:pt>
                <c:pt idx="121">
                  <c:v>5.7507849999999996</c:v>
                </c:pt>
                <c:pt idx="122">
                  <c:v>5.7982139999999998</c:v>
                </c:pt>
                <c:pt idx="123">
                  <c:v>5.8795599999999997</c:v>
                </c:pt>
                <c:pt idx="124">
                  <c:v>5.9161679999999999</c:v>
                </c:pt>
                <c:pt idx="125">
                  <c:v>5.9816099999999999</c:v>
                </c:pt>
                <c:pt idx="126">
                  <c:v>6.0418419999999999</c:v>
                </c:pt>
                <c:pt idx="127">
                  <c:v>6.0565389999999999</c:v>
                </c:pt>
                <c:pt idx="128">
                  <c:v>6.1544160000000003</c:v>
                </c:pt>
                <c:pt idx="129">
                  <c:v>6.2163329999999997</c:v>
                </c:pt>
                <c:pt idx="130">
                  <c:v>6.2602460000000004</c:v>
                </c:pt>
                <c:pt idx="131">
                  <c:v>6.3421669999999999</c:v>
                </c:pt>
                <c:pt idx="132">
                  <c:v>6.3968290000000003</c:v>
                </c:pt>
                <c:pt idx="133">
                  <c:v>6.4455</c:v>
                </c:pt>
                <c:pt idx="134">
                  <c:v>6.5022000000000002</c:v>
                </c:pt>
                <c:pt idx="135">
                  <c:v>6.5658620000000001</c:v>
                </c:pt>
                <c:pt idx="136">
                  <c:v>6.6589460000000003</c:v>
                </c:pt>
                <c:pt idx="137">
                  <c:v>6.7083659999999998</c:v>
                </c:pt>
                <c:pt idx="138">
                  <c:v>6.7588970000000002</c:v>
                </c:pt>
                <c:pt idx="139">
                  <c:v>6.8181440000000002</c:v>
                </c:pt>
                <c:pt idx="140">
                  <c:v>6.8466849999999999</c:v>
                </c:pt>
                <c:pt idx="141">
                  <c:v>6.8982150000000004</c:v>
                </c:pt>
                <c:pt idx="142">
                  <c:v>6.9594849999999999</c:v>
                </c:pt>
                <c:pt idx="143">
                  <c:v>6.9975769999999997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'4'!$L$16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'4'!$B$24:$B$178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'4'!$L$24:$L$178</c:f>
              <c:numCache>
                <c:formatCode>General</c:formatCode>
                <c:ptCount val="155"/>
                <c:pt idx="0">
                  <c:v>0.179345</c:v>
                </c:pt>
                <c:pt idx="1">
                  <c:v>0.276335</c:v>
                </c:pt>
                <c:pt idx="2">
                  <c:v>0.28993999999999998</c:v>
                </c:pt>
                <c:pt idx="3">
                  <c:v>0.304012</c:v>
                </c:pt>
                <c:pt idx="4">
                  <c:v>0.31288700000000003</c:v>
                </c:pt>
                <c:pt idx="5">
                  <c:v>0.32550299999999999</c:v>
                </c:pt>
                <c:pt idx="6">
                  <c:v>0.33754099999999998</c:v>
                </c:pt>
                <c:pt idx="7">
                  <c:v>0.359653</c:v>
                </c:pt>
                <c:pt idx="8">
                  <c:v>0.39191500000000001</c:v>
                </c:pt>
                <c:pt idx="9">
                  <c:v>0.42081400000000002</c:v>
                </c:pt>
                <c:pt idx="10">
                  <c:v>0.459926</c:v>
                </c:pt>
                <c:pt idx="11">
                  <c:v>0.49587300000000001</c:v>
                </c:pt>
                <c:pt idx="12">
                  <c:v>0.53399700000000005</c:v>
                </c:pt>
                <c:pt idx="13">
                  <c:v>0.56969599999999998</c:v>
                </c:pt>
                <c:pt idx="14">
                  <c:v>0.60585299999999997</c:v>
                </c:pt>
                <c:pt idx="15">
                  <c:v>0.64081100000000002</c:v>
                </c:pt>
                <c:pt idx="16">
                  <c:v>0.67524399999999996</c:v>
                </c:pt>
                <c:pt idx="17">
                  <c:v>0.71440400000000004</c:v>
                </c:pt>
                <c:pt idx="18">
                  <c:v>0.75308799999999998</c:v>
                </c:pt>
                <c:pt idx="19">
                  <c:v>0.79546399999999995</c:v>
                </c:pt>
                <c:pt idx="20">
                  <c:v>0.84217500000000001</c:v>
                </c:pt>
                <c:pt idx="21">
                  <c:v>0.89020200000000005</c:v>
                </c:pt>
                <c:pt idx="22">
                  <c:v>0.94810700000000003</c:v>
                </c:pt>
                <c:pt idx="23">
                  <c:v>1</c:v>
                </c:pt>
                <c:pt idx="24">
                  <c:v>0.99264399999999997</c:v>
                </c:pt>
                <c:pt idx="25">
                  <c:v>1.081116</c:v>
                </c:pt>
                <c:pt idx="26">
                  <c:v>1.0422469999999999</c:v>
                </c:pt>
                <c:pt idx="27">
                  <c:v>1.054216</c:v>
                </c:pt>
                <c:pt idx="28">
                  <c:v>1.066254</c:v>
                </c:pt>
                <c:pt idx="29">
                  <c:v>1.0416350000000001</c:v>
                </c:pt>
                <c:pt idx="30">
                  <c:v>1.0364519999999999</c:v>
                </c:pt>
                <c:pt idx="31">
                  <c:v>1.036959</c:v>
                </c:pt>
                <c:pt idx="32">
                  <c:v>1.0319510000000001</c:v>
                </c:pt>
                <c:pt idx="33">
                  <c:v>1.0328029999999999</c:v>
                </c:pt>
                <c:pt idx="34">
                  <c:v>1.0429010000000001</c:v>
                </c:pt>
                <c:pt idx="35">
                  <c:v>1.044343</c:v>
                </c:pt>
                <c:pt idx="36">
                  <c:v>1.052942</c:v>
                </c:pt>
                <c:pt idx="37">
                  <c:v>1.0686500000000001</c:v>
                </c:pt>
                <c:pt idx="38">
                  <c:v>1.0822320000000001</c:v>
                </c:pt>
                <c:pt idx="39">
                  <c:v>1.091307</c:v>
                </c:pt>
                <c:pt idx="40">
                  <c:v>1.105564</c:v>
                </c:pt>
                <c:pt idx="41">
                  <c:v>1.1230039999999999</c:v>
                </c:pt>
                <c:pt idx="42">
                  <c:v>1.1334690000000001</c:v>
                </c:pt>
                <c:pt idx="43">
                  <c:v>1.148687</c:v>
                </c:pt>
                <c:pt idx="44">
                  <c:v>1.2019580000000001</c:v>
                </c:pt>
                <c:pt idx="45">
                  <c:v>1.279347</c:v>
                </c:pt>
                <c:pt idx="46">
                  <c:v>1.397975</c:v>
                </c:pt>
                <c:pt idx="47">
                  <c:v>1.439773</c:v>
                </c:pt>
                <c:pt idx="48">
                  <c:v>1.4761329999999999</c:v>
                </c:pt>
                <c:pt idx="49">
                  <c:v>1.5143279999999999</c:v>
                </c:pt>
                <c:pt idx="50">
                  <c:v>1.57569</c:v>
                </c:pt>
                <c:pt idx="51">
                  <c:v>1.6294329999999999</c:v>
                </c:pt>
                <c:pt idx="52">
                  <c:v>1.6772020000000001</c:v>
                </c:pt>
                <c:pt idx="53">
                  <c:v>1.73763</c:v>
                </c:pt>
                <c:pt idx="54">
                  <c:v>1.7977179999999999</c:v>
                </c:pt>
                <c:pt idx="55">
                  <c:v>1.8856109999999999</c:v>
                </c:pt>
                <c:pt idx="56">
                  <c:v>1.943165</c:v>
                </c:pt>
                <c:pt idx="57">
                  <c:v>1.9996179999999999</c:v>
                </c:pt>
                <c:pt idx="58">
                  <c:v>2.0379299999999998</c:v>
                </c:pt>
                <c:pt idx="59">
                  <c:v>2.0871179999999998</c:v>
                </c:pt>
                <c:pt idx="60">
                  <c:v>2.1466370000000001</c:v>
                </c:pt>
                <c:pt idx="61">
                  <c:v>2.2035</c:v>
                </c:pt>
                <c:pt idx="62">
                  <c:v>2.2539530000000001</c:v>
                </c:pt>
                <c:pt idx="63">
                  <c:v>2.3039049999999999</c:v>
                </c:pt>
                <c:pt idx="64">
                  <c:v>2.3594740000000001</c:v>
                </c:pt>
                <c:pt idx="65">
                  <c:v>2.4216380000000002</c:v>
                </c:pt>
                <c:pt idx="66">
                  <c:v>2.4716230000000001</c:v>
                </c:pt>
                <c:pt idx="67">
                  <c:v>2.514516</c:v>
                </c:pt>
                <c:pt idx="68">
                  <c:v>2.5759180000000002</c:v>
                </c:pt>
                <c:pt idx="69">
                  <c:v>2.6454460000000002</c:v>
                </c:pt>
                <c:pt idx="70">
                  <c:v>2.6861039999999998</c:v>
                </c:pt>
                <c:pt idx="71">
                  <c:v>2.739738</c:v>
                </c:pt>
                <c:pt idx="72">
                  <c:v>2.7838379999999998</c:v>
                </c:pt>
                <c:pt idx="73">
                  <c:v>2.8289219999999999</c:v>
                </c:pt>
                <c:pt idx="74">
                  <c:v>2.8741180000000002</c:v>
                </c:pt>
                <c:pt idx="75">
                  <c:v>2.9246340000000002</c:v>
                </c:pt>
                <c:pt idx="76">
                  <c:v>2.9863019999999998</c:v>
                </c:pt>
                <c:pt idx="77">
                  <c:v>3.039758</c:v>
                </c:pt>
                <c:pt idx="78">
                  <c:v>3.1035430000000002</c:v>
                </c:pt>
                <c:pt idx="79">
                  <c:v>3.1747770000000002</c:v>
                </c:pt>
                <c:pt idx="80">
                  <c:v>3.2328869999999998</c:v>
                </c:pt>
                <c:pt idx="81">
                  <c:v>3.28112</c:v>
                </c:pt>
                <c:pt idx="82">
                  <c:v>3.3167309999999999</c:v>
                </c:pt>
                <c:pt idx="83">
                  <c:v>3.3754179999999998</c:v>
                </c:pt>
                <c:pt idx="84">
                  <c:v>3.4631110000000001</c:v>
                </c:pt>
                <c:pt idx="85">
                  <c:v>3.518176</c:v>
                </c:pt>
                <c:pt idx="86">
                  <c:v>3.5799500000000002</c:v>
                </c:pt>
                <c:pt idx="87">
                  <c:v>3.6312579999999999</c:v>
                </c:pt>
                <c:pt idx="88">
                  <c:v>3.7048459999999999</c:v>
                </c:pt>
                <c:pt idx="89">
                  <c:v>3.7610030000000001</c:v>
                </c:pt>
                <c:pt idx="90">
                  <c:v>3.8183069999999999</c:v>
                </c:pt>
                <c:pt idx="91">
                  <c:v>3.8718400000000002</c:v>
                </c:pt>
                <c:pt idx="92">
                  <c:v>3.9389340000000002</c:v>
                </c:pt>
                <c:pt idx="93">
                  <c:v>3.9878179999999999</c:v>
                </c:pt>
                <c:pt idx="94">
                  <c:v>4.0633179999999998</c:v>
                </c:pt>
                <c:pt idx="95">
                  <c:v>4.1245269999999996</c:v>
                </c:pt>
                <c:pt idx="96">
                  <c:v>4.1928109999999998</c:v>
                </c:pt>
                <c:pt idx="97">
                  <c:v>4.2765409999999999</c:v>
                </c:pt>
                <c:pt idx="98">
                  <c:v>4.3236559999999997</c:v>
                </c:pt>
                <c:pt idx="99">
                  <c:v>4.3906229999999997</c:v>
                </c:pt>
                <c:pt idx="100">
                  <c:v>4.4604679999999997</c:v>
                </c:pt>
                <c:pt idx="101">
                  <c:v>4.5104160000000002</c:v>
                </c:pt>
                <c:pt idx="102">
                  <c:v>4.5763280000000002</c:v>
                </c:pt>
                <c:pt idx="103">
                  <c:v>4.6618539999999999</c:v>
                </c:pt>
                <c:pt idx="104">
                  <c:v>4.7261179999999996</c:v>
                </c:pt>
                <c:pt idx="105">
                  <c:v>4.8007330000000001</c:v>
                </c:pt>
                <c:pt idx="106">
                  <c:v>4.8589149999999997</c:v>
                </c:pt>
                <c:pt idx="107">
                  <c:v>4.9159290000000002</c:v>
                </c:pt>
                <c:pt idx="108">
                  <c:v>4.9352869999999998</c:v>
                </c:pt>
                <c:pt idx="109">
                  <c:v>4.977735</c:v>
                </c:pt>
                <c:pt idx="110">
                  <c:v>5.0449200000000003</c:v>
                </c:pt>
                <c:pt idx="111">
                  <c:v>5.1240920000000001</c:v>
                </c:pt>
                <c:pt idx="112">
                  <c:v>5.1874919999999998</c:v>
                </c:pt>
                <c:pt idx="113">
                  <c:v>5.2500869999999997</c:v>
                </c:pt>
                <c:pt idx="114">
                  <c:v>5.3048169999999999</c:v>
                </c:pt>
                <c:pt idx="115">
                  <c:v>5.3667660000000001</c:v>
                </c:pt>
                <c:pt idx="116">
                  <c:v>5.4093689999999999</c:v>
                </c:pt>
                <c:pt idx="117">
                  <c:v>5.4741660000000003</c:v>
                </c:pt>
                <c:pt idx="118">
                  <c:v>5.5157740000000004</c:v>
                </c:pt>
                <c:pt idx="119">
                  <c:v>5.587434</c:v>
                </c:pt>
                <c:pt idx="120">
                  <c:v>5.6553290000000001</c:v>
                </c:pt>
                <c:pt idx="121">
                  <c:v>5.705463</c:v>
                </c:pt>
                <c:pt idx="122">
                  <c:v>5.7555550000000002</c:v>
                </c:pt>
                <c:pt idx="123">
                  <c:v>5.8172170000000003</c:v>
                </c:pt>
                <c:pt idx="124">
                  <c:v>5.8661560000000001</c:v>
                </c:pt>
                <c:pt idx="125">
                  <c:v>5.9292090000000002</c:v>
                </c:pt>
                <c:pt idx="126">
                  <c:v>5.9897330000000002</c:v>
                </c:pt>
                <c:pt idx="127">
                  <c:v>6.0549999999999997</c:v>
                </c:pt>
                <c:pt idx="128">
                  <c:v>6.0666310000000001</c:v>
                </c:pt>
                <c:pt idx="129">
                  <c:v>6.1310399999999996</c:v>
                </c:pt>
                <c:pt idx="130">
                  <c:v>6.1624400000000001</c:v>
                </c:pt>
                <c:pt idx="131">
                  <c:v>6.2098279999999999</c:v>
                </c:pt>
                <c:pt idx="132">
                  <c:v>6.2615069999999999</c:v>
                </c:pt>
                <c:pt idx="133">
                  <c:v>6.3416259999999998</c:v>
                </c:pt>
                <c:pt idx="134">
                  <c:v>6.3876359999999996</c:v>
                </c:pt>
                <c:pt idx="135">
                  <c:v>6.4223860000000004</c:v>
                </c:pt>
                <c:pt idx="136">
                  <c:v>6.4658610000000003</c:v>
                </c:pt>
                <c:pt idx="137">
                  <c:v>6.4928910000000002</c:v>
                </c:pt>
                <c:pt idx="138">
                  <c:v>6.5395339999999997</c:v>
                </c:pt>
                <c:pt idx="139">
                  <c:v>6.5863019999999999</c:v>
                </c:pt>
                <c:pt idx="140">
                  <c:v>6.6302380000000003</c:v>
                </c:pt>
                <c:pt idx="141">
                  <c:v>6.6836760000000002</c:v>
                </c:pt>
                <c:pt idx="142">
                  <c:v>6.7422810000000002</c:v>
                </c:pt>
                <c:pt idx="143">
                  <c:v>6.8101719999999997</c:v>
                </c:pt>
              </c:numCache>
            </c:numRef>
          </c:yVal>
          <c:smooth val="1"/>
        </c:ser>
        <c:axId val="96126080"/>
        <c:axId val="96128000"/>
      </c:scatterChart>
      <c:valAx>
        <c:axId val="96126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96128000"/>
        <c:crosses val="autoZero"/>
        <c:crossBetween val="midCat"/>
      </c:valAx>
      <c:valAx>
        <c:axId val="9612800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2.2144522652582509E-2"/>
              <c:y val="0.20230497229512978"/>
            </c:manualLayout>
          </c:layout>
        </c:title>
        <c:numFmt formatCode="General" sourceLinked="1"/>
        <c:tickLblPos val="nextTo"/>
        <c:crossAx val="96126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29942010121164"/>
          <c:y val="8.1414041994750663E-2"/>
          <c:w val="0.25570057989878908"/>
          <c:h val="0.55013487897346169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'5'!$A$13</c:f>
          <c:strCache>
            <c:ptCount val="1"/>
            <c:pt idx="0">
              <c:v>BLANK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5477937612954E-2"/>
          <c:y val="5.0322667220565116E-2"/>
          <c:w val="0.75219868051942018"/>
          <c:h val="0.80440177904165533"/>
        </c:manualLayout>
      </c:layout>
      <c:scatterChart>
        <c:scatterStyle val="smoothMarker"/>
        <c:ser>
          <c:idx val="0"/>
          <c:order val="0"/>
          <c:tx>
            <c:strRef>
              <c:f>'5'!$C$17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'5'!$E$16</c:f>
              <c:strCache>
                <c:ptCount val="1"/>
                <c:pt idx="0">
                  <c:v>BLANK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'5'!$E$24:$E$178</c:f>
              <c:numCache>
                <c:formatCode>General</c:formatCode>
                <c:ptCount val="155"/>
                <c:pt idx="0">
                  <c:v>0.192521</c:v>
                </c:pt>
                <c:pt idx="1">
                  <c:v>0.26433400000000001</c:v>
                </c:pt>
                <c:pt idx="2">
                  <c:v>0.272901</c:v>
                </c:pt>
                <c:pt idx="3">
                  <c:v>0.28878199999999998</c:v>
                </c:pt>
                <c:pt idx="4">
                  <c:v>0.29827799999999999</c:v>
                </c:pt>
                <c:pt idx="5">
                  <c:v>0.30934099999999998</c:v>
                </c:pt>
                <c:pt idx="6">
                  <c:v>0.32552199999999998</c:v>
                </c:pt>
                <c:pt idx="7">
                  <c:v>0.344779</c:v>
                </c:pt>
                <c:pt idx="8">
                  <c:v>0.37523000000000001</c:v>
                </c:pt>
                <c:pt idx="9">
                  <c:v>0.408279</c:v>
                </c:pt>
                <c:pt idx="10">
                  <c:v>0.43795899999999999</c:v>
                </c:pt>
                <c:pt idx="11">
                  <c:v>0.48172900000000002</c:v>
                </c:pt>
                <c:pt idx="12">
                  <c:v>0.51365000000000005</c:v>
                </c:pt>
                <c:pt idx="13">
                  <c:v>0.55514300000000005</c:v>
                </c:pt>
                <c:pt idx="14">
                  <c:v>0.59212799999999999</c:v>
                </c:pt>
                <c:pt idx="15">
                  <c:v>0.62323300000000004</c:v>
                </c:pt>
                <c:pt idx="16">
                  <c:v>0.66468700000000003</c:v>
                </c:pt>
                <c:pt idx="17">
                  <c:v>0.70458900000000002</c:v>
                </c:pt>
                <c:pt idx="18">
                  <c:v>0.74076799999999998</c:v>
                </c:pt>
                <c:pt idx="19">
                  <c:v>0.78875399999999996</c:v>
                </c:pt>
                <c:pt idx="20">
                  <c:v>0.83713099999999996</c:v>
                </c:pt>
                <c:pt idx="21">
                  <c:v>0.88480800000000004</c:v>
                </c:pt>
                <c:pt idx="22">
                  <c:v>0.94639899999999999</c:v>
                </c:pt>
                <c:pt idx="23">
                  <c:v>1</c:v>
                </c:pt>
                <c:pt idx="24">
                  <c:v>1.0177499999999999</c:v>
                </c:pt>
                <c:pt idx="25">
                  <c:v>1.074435</c:v>
                </c:pt>
                <c:pt idx="26">
                  <c:v>1.0499350000000001</c:v>
                </c:pt>
                <c:pt idx="27">
                  <c:v>1.0597650000000001</c:v>
                </c:pt>
                <c:pt idx="28">
                  <c:v>1.0606450000000001</c:v>
                </c:pt>
                <c:pt idx="29">
                  <c:v>1.028845</c:v>
                </c:pt>
                <c:pt idx="30">
                  <c:v>1.024505</c:v>
                </c:pt>
                <c:pt idx="31">
                  <c:v>1.0197259999999999</c:v>
                </c:pt>
                <c:pt idx="32">
                  <c:v>1.0201769999999999</c:v>
                </c:pt>
                <c:pt idx="33">
                  <c:v>1.0223599999999999</c:v>
                </c:pt>
                <c:pt idx="34">
                  <c:v>1.0260499999999999</c:v>
                </c:pt>
                <c:pt idx="35">
                  <c:v>1.036079</c:v>
                </c:pt>
                <c:pt idx="36">
                  <c:v>1.045202</c:v>
                </c:pt>
                <c:pt idx="37">
                  <c:v>1.058516</c:v>
                </c:pt>
                <c:pt idx="38">
                  <c:v>1.0737000000000001</c:v>
                </c:pt>
                <c:pt idx="39">
                  <c:v>1.0887789999999999</c:v>
                </c:pt>
                <c:pt idx="40">
                  <c:v>1.102041</c:v>
                </c:pt>
                <c:pt idx="41">
                  <c:v>1.114414</c:v>
                </c:pt>
                <c:pt idx="42">
                  <c:v>1.129845</c:v>
                </c:pt>
                <c:pt idx="43">
                  <c:v>1.147313</c:v>
                </c:pt>
                <c:pt idx="44">
                  <c:v>1.197522</c:v>
                </c:pt>
                <c:pt idx="45">
                  <c:v>1.2528680000000001</c:v>
                </c:pt>
                <c:pt idx="46">
                  <c:v>1.447036</c:v>
                </c:pt>
                <c:pt idx="47">
                  <c:v>1.4898769999999999</c:v>
                </c:pt>
                <c:pt idx="48">
                  <c:v>1.5502880000000001</c:v>
                </c:pt>
                <c:pt idx="49">
                  <c:v>1.6148180000000001</c:v>
                </c:pt>
                <c:pt idx="50">
                  <c:v>1.651737</c:v>
                </c:pt>
                <c:pt idx="51">
                  <c:v>1.6903699999999999</c:v>
                </c:pt>
                <c:pt idx="52">
                  <c:v>1.7357290000000001</c:v>
                </c:pt>
                <c:pt idx="53">
                  <c:v>1.7932159999999999</c:v>
                </c:pt>
                <c:pt idx="54">
                  <c:v>1.8407659999999999</c:v>
                </c:pt>
                <c:pt idx="55">
                  <c:v>1.901178</c:v>
                </c:pt>
                <c:pt idx="56">
                  <c:v>1.958178</c:v>
                </c:pt>
                <c:pt idx="57">
                  <c:v>2.0114359999999998</c:v>
                </c:pt>
                <c:pt idx="58">
                  <c:v>2.0729329999999999</c:v>
                </c:pt>
                <c:pt idx="59">
                  <c:v>2.1251419999999999</c:v>
                </c:pt>
                <c:pt idx="60">
                  <c:v>2.182569</c:v>
                </c:pt>
                <c:pt idx="61">
                  <c:v>2.2289759999999998</c:v>
                </c:pt>
                <c:pt idx="62">
                  <c:v>2.2848890000000002</c:v>
                </c:pt>
                <c:pt idx="63">
                  <c:v>2.3282669999999999</c:v>
                </c:pt>
                <c:pt idx="64">
                  <c:v>2.3900030000000001</c:v>
                </c:pt>
                <c:pt idx="65">
                  <c:v>2.4356789999999999</c:v>
                </c:pt>
                <c:pt idx="66">
                  <c:v>2.4727570000000001</c:v>
                </c:pt>
                <c:pt idx="67">
                  <c:v>2.5150380000000001</c:v>
                </c:pt>
                <c:pt idx="68">
                  <c:v>2.5690249999999999</c:v>
                </c:pt>
                <c:pt idx="69">
                  <c:v>2.6282960000000002</c:v>
                </c:pt>
                <c:pt idx="70">
                  <c:v>2.6548780000000001</c:v>
                </c:pt>
                <c:pt idx="71">
                  <c:v>2.7250079999999999</c:v>
                </c:pt>
                <c:pt idx="72">
                  <c:v>2.7954029999999999</c:v>
                </c:pt>
                <c:pt idx="73">
                  <c:v>2.8463289999999999</c:v>
                </c:pt>
                <c:pt idx="74">
                  <c:v>2.8999480000000002</c:v>
                </c:pt>
                <c:pt idx="75">
                  <c:v>2.9606379999999999</c:v>
                </c:pt>
                <c:pt idx="76">
                  <c:v>3.0155660000000002</c:v>
                </c:pt>
                <c:pt idx="77">
                  <c:v>3.0587119999999999</c:v>
                </c:pt>
                <c:pt idx="78">
                  <c:v>3.1318619999999999</c:v>
                </c:pt>
                <c:pt idx="79">
                  <c:v>3.169257</c:v>
                </c:pt>
                <c:pt idx="80">
                  <c:v>3.2361239999999998</c:v>
                </c:pt>
                <c:pt idx="81">
                  <c:v>3.2845970000000002</c:v>
                </c:pt>
                <c:pt idx="82">
                  <c:v>3.3417699999999999</c:v>
                </c:pt>
                <c:pt idx="83">
                  <c:v>3.3932600000000002</c:v>
                </c:pt>
                <c:pt idx="84">
                  <c:v>3.4524460000000001</c:v>
                </c:pt>
                <c:pt idx="85">
                  <c:v>3.5080719999999999</c:v>
                </c:pt>
                <c:pt idx="86">
                  <c:v>3.572673</c:v>
                </c:pt>
                <c:pt idx="87">
                  <c:v>3.6405729999999998</c:v>
                </c:pt>
                <c:pt idx="88">
                  <c:v>3.7129400000000001</c:v>
                </c:pt>
                <c:pt idx="89">
                  <c:v>3.7464309999999998</c:v>
                </c:pt>
                <c:pt idx="90">
                  <c:v>3.8146779999999998</c:v>
                </c:pt>
                <c:pt idx="91">
                  <c:v>3.8920140000000001</c:v>
                </c:pt>
                <c:pt idx="92">
                  <c:v>3.9446669999999999</c:v>
                </c:pt>
                <c:pt idx="93">
                  <c:v>4.0117079999999996</c:v>
                </c:pt>
                <c:pt idx="94">
                  <c:v>4.0564609999999997</c:v>
                </c:pt>
                <c:pt idx="95">
                  <c:v>4.1129499999999997</c:v>
                </c:pt>
                <c:pt idx="96">
                  <c:v>4.1737950000000001</c:v>
                </c:pt>
                <c:pt idx="97">
                  <c:v>4.2217330000000004</c:v>
                </c:pt>
                <c:pt idx="98">
                  <c:v>4.2887729999999999</c:v>
                </c:pt>
                <c:pt idx="99">
                  <c:v>4.36965</c:v>
                </c:pt>
                <c:pt idx="100">
                  <c:v>4.4394130000000001</c:v>
                </c:pt>
                <c:pt idx="101">
                  <c:v>4.4925490000000003</c:v>
                </c:pt>
                <c:pt idx="102">
                  <c:v>4.5600699999999996</c:v>
                </c:pt>
                <c:pt idx="103">
                  <c:v>4.6532650000000002</c:v>
                </c:pt>
                <c:pt idx="104">
                  <c:v>4.7072510000000003</c:v>
                </c:pt>
                <c:pt idx="105">
                  <c:v>4.7860079999999998</c:v>
                </c:pt>
                <c:pt idx="106">
                  <c:v>4.8600130000000004</c:v>
                </c:pt>
                <c:pt idx="107">
                  <c:v>4.9333070000000001</c:v>
                </c:pt>
                <c:pt idx="108">
                  <c:v>5.0056260000000004</c:v>
                </c:pt>
                <c:pt idx="109">
                  <c:v>5.0749259999999996</c:v>
                </c:pt>
                <c:pt idx="110">
                  <c:v>5.1449980000000002</c:v>
                </c:pt>
                <c:pt idx="111">
                  <c:v>5.2018259999999996</c:v>
                </c:pt>
                <c:pt idx="112">
                  <c:v>5.2444670000000002</c:v>
                </c:pt>
                <c:pt idx="113">
                  <c:v>5.3077059999999996</c:v>
                </c:pt>
                <c:pt idx="114">
                  <c:v>5.3611820000000003</c:v>
                </c:pt>
                <c:pt idx="115">
                  <c:v>5.4296499999999996</c:v>
                </c:pt>
                <c:pt idx="116">
                  <c:v>5.4782120000000001</c:v>
                </c:pt>
                <c:pt idx="117">
                  <c:v>5.5472900000000003</c:v>
                </c:pt>
                <c:pt idx="118">
                  <c:v>5.580006</c:v>
                </c:pt>
                <c:pt idx="119">
                  <c:v>5.6435339999999998</c:v>
                </c:pt>
                <c:pt idx="120">
                  <c:v>5.7116949999999997</c:v>
                </c:pt>
                <c:pt idx="121">
                  <c:v>5.7647810000000002</c:v>
                </c:pt>
                <c:pt idx="122">
                  <c:v>5.8318240000000001</c:v>
                </c:pt>
                <c:pt idx="123">
                  <c:v>5.8956169999999997</c:v>
                </c:pt>
                <c:pt idx="124">
                  <c:v>5.9594490000000002</c:v>
                </c:pt>
                <c:pt idx="125">
                  <c:v>6.0072419999999997</c:v>
                </c:pt>
                <c:pt idx="126">
                  <c:v>6.0639950000000002</c:v>
                </c:pt>
                <c:pt idx="127">
                  <c:v>6.1171059999999997</c:v>
                </c:pt>
                <c:pt idx="128">
                  <c:v>6.1674509999999998</c:v>
                </c:pt>
                <c:pt idx="129">
                  <c:v>6.224615</c:v>
                </c:pt>
                <c:pt idx="130">
                  <c:v>6.2737869999999996</c:v>
                </c:pt>
                <c:pt idx="131">
                  <c:v>6.3149090000000001</c:v>
                </c:pt>
                <c:pt idx="132">
                  <c:v>6.3863120000000002</c:v>
                </c:pt>
                <c:pt idx="133">
                  <c:v>6.4596429999999998</c:v>
                </c:pt>
                <c:pt idx="134">
                  <c:v>6.5241559999999996</c:v>
                </c:pt>
                <c:pt idx="135">
                  <c:v>6.5660220000000002</c:v>
                </c:pt>
                <c:pt idx="136">
                  <c:v>6.6496919999999999</c:v>
                </c:pt>
                <c:pt idx="137">
                  <c:v>6.7124410000000001</c:v>
                </c:pt>
                <c:pt idx="138">
                  <c:v>6.7489299999999997</c:v>
                </c:pt>
                <c:pt idx="139">
                  <c:v>6.7894509999999997</c:v>
                </c:pt>
                <c:pt idx="140">
                  <c:v>6.8196890000000003</c:v>
                </c:pt>
                <c:pt idx="141">
                  <c:v>6.8723150000000004</c:v>
                </c:pt>
                <c:pt idx="142">
                  <c:v>6.9213630000000004</c:v>
                </c:pt>
                <c:pt idx="143">
                  <c:v>6.9501059999999999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'5'!$F$16</c:f>
              <c:strCache>
                <c:ptCount val="1"/>
                <c:pt idx="0">
                  <c:v>BLANK 25.00uM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'5'!$F$24:$F$178</c:f>
              <c:numCache>
                <c:formatCode>General</c:formatCode>
                <c:ptCount val="155"/>
                <c:pt idx="0">
                  <c:v>0.176702</c:v>
                </c:pt>
                <c:pt idx="1">
                  <c:v>0.24529500000000001</c:v>
                </c:pt>
                <c:pt idx="2">
                  <c:v>0.25366699999999998</c:v>
                </c:pt>
                <c:pt idx="3">
                  <c:v>0.268181</c:v>
                </c:pt>
                <c:pt idx="4">
                  <c:v>0.27963300000000002</c:v>
                </c:pt>
                <c:pt idx="5">
                  <c:v>0.28977000000000003</c:v>
                </c:pt>
                <c:pt idx="6">
                  <c:v>0.31229600000000002</c:v>
                </c:pt>
                <c:pt idx="7">
                  <c:v>0.33624900000000002</c:v>
                </c:pt>
                <c:pt idx="8">
                  <c:v>0.36452299999999999</c:v>
                </c:pt>
                <c:pt idx="9">
                  <c:v>0.39738899999999999</c:v>
                </c:pt>
                <c:pt idx="10">
                  <c:v>0.42915799999999998</c:v>
                </c:pt>
                <c:pt idx="11">
                  <c:v>0.463951</c:v>
                </c:pt>
                <c:pt idx="12">
                  <c:v>0.503579</c:v>
                </c:pt>
                <c:pt idx="13">
                  <c:v>0.54090300000000002</c:v>
                </c:pt>
                <c:pt idx="14">
                  <c:v>0.57512700000000005</c:v>
                </c:pt>
                <c:pt idx="15">
                  <c:v>0.61367300000000002</c:v>
                </c:pt>
                <c:pt idx="16">
                  <c:v>0.65840100000000001</c:v>
                </c:pt>
                <c:pt idx="17">
                  <c:v>0.69347300000000001</c:v>
                </c:pt>
                <c:pt idx="18">
                  <c:v>0.73710600000000004</c:v>
                </c:pt>
                <c:pt idx="19">
                  <c:v>0.78449199999999997</c:v>
                </c:pt>
                <c:pt idx="20">
                  <c:v>0.83298700000000003</c:v>
                </c:pt>
                <c:pt idx="21">
                  <c:v>0.88380199999999998</c:v>
                </c:pt>
                <c:pt idx="22">
                  <c:v>0.94137300000000002</c:v>
                </c:pt>
                <c:pt idx="23">
                  <c:v>1</c:v>
                </c:pt>
                <c:pt idx="24">
                  <c:v>1.00786</c:v>
                </c:pt>
                <c:pt idx="25">
                  <c:v>1.0849089999999999</c:v>
                </c:pt>
                <c:pt idx="26">
                  <c:v>1.054751</c:v>
                </c:pt>
                <c:pt idx="27">
                  <c:v>1.0665990000000001</c:v>
                </c:pt>
                <c:pt idx="28">
                  <c:v>1.0717460000000001</c:v>
                </c:pt>
                <c:pt idx="29">
                  <c:v>1.0466489999999999</c:v>
                </c:pt>
                <c:pt idx="30">
                  <c:v>1.0391980000000001</c:v>
                </c:pt>
                <c:pt idx="31">
                  <c:v>1.033112</c:v>
                </c:pt>
                <c:pt idx="32">
                  <c:v>1.028435</c:v>
                </c:pt>
                <c:pt idx="33">
                  <c:v>1.03454</c:v>
                </c:pt>
                <c:pt idx="34">
                  <c:v>1.042052</c:v>
                </c:pt>
                <c:pt idx="35">
                  <c:v>1.052546</c:v>
                </c:pt>
                <c:pt idx="36">
                  <c:v>1.05955</c:v>
                </c:pt>
                <c:pt idx="37">
                  <c:v>1.0762780000000001</c:v>
                </c:pt>
                <c:pt idx="38">
                  <c:v>1.0859030000000001</c:v>
                </c:pt>
                <c:pt idx="39">
                  <c:v>1.097761</c:v>
                </c:pt>
                <c:pt idx="40">
                  <c:v>1.1100159999999999</c:v>
                </c:pt>
                <c:pt idx="41">
                  <c:v>1.124142</c:v>
                </c:pt>
                <c:pt idx="42">
                  <c:v>1.1360980000000001</c:v>
                </c:pt>
                <c:pt idx="43">
                  <c:v>1.1496170000000001</c:v>
                </c:pt>
                <c:pt idx="44">
                  <c:v>1.203255</c:v>
                </c:pt>
                <c:pt idx="45">
                  <c:v>1.262588</c:v>
                </c:pt>
                <c:pt idx="46">
                  <c:v>1.3081719999999999</c:v>
                </c:pt>
                <c:pt idx="47">
                  <c:v>1.350652</c:v>
                </c:pt>
                <c:pt idx="48">
                  <c:v>1.3989549999999999</c:v>
                </c:pt>
                <c:pt idx="49">
                  <c:v>1.44478</c:v>
                </c:pt>
                <c:pt idx="50">
                  <c:v>1.493806</c:v>
                </c:pt>
                <c:pt idx="51">
                  <c:v>1.5550520000000001</c:v>
                </c:pt>
                <c:pt idx="52">
                  <c:v>1.6307720000000001</c:v>
                </c:pt>
                <c:pt idx="53">
                  <c:v>1.7426520000000001</c:v>
                </c:pt>
                <c:pt idx="54">
                  <c:v>1.7997129999999999</c:v>
                </c:pt>
                <c:pt idx="55">
                  <c:v>1.827771</c:v>
                </c:pt>
                <c:pt idx="56">
                  <c:v>1.935262</c:v>
                </c:pt>
                <c:pt idx="57">
                  <c:v>1.976564</c:v>
                </c:pt>
                <c:pt idx="58">
                  <c:v>2.0060509999999998</c:v>
                </c:pt>
                <c:pt idx="59">
                  <c:v>2.0831900000000001</c:v>
                </c:pt>
                <c:pt idx="60">
                  <c:v>2.1537510000000002</c:v>
                </c:pt>
                <c:pt idx="61">
                  <c:v>2.2132849999999999</c:v>
                </c:pt>
                <c:pt idx="62">
                  <c:v>2.2427380000000001</c:v>
                </c:pt>
                <c:pt idx="63">
                  <c:v>2.2905700000000002</c:v>
                </c:pt>
                <c:pt idx="64">
                  <c:v>2.3461050000000001</c:v>
                </c:pt>
                <c:pt idx="65">
                  <c:v>2.4296600000000002</c:v>
                </c:pt>
                <c:pt idx="66">
                  <c:v>2.4849049999999999</c:v>
                </c:pt>
                <c:pt idx="67">
                  <c:v>2.5450080000000002</c:v>
                </c:pt>
                <c:pt idx="68">
                  <c:v>2.6051359999999999</c:v>
                </c:pt>
                <c:pt idx="69">
                  <c:v>2.639707</c:v>
                </c:pt>
                <c:pt idx="70">
                  <c:v>2.6895570000000002</c:v>
                </c:pt>
                <c:pt idx="71">
                  <c:v>2.7358030000000002</c:v>
                </c:pt>
                <c:pt idx="72">
                  <c:v>2.7818770000000002</c:v>
                </c:pt>
                <c:pt idx="73">
                  <c:v>2.8124129999999998</c:v>
                </c:pt>
                <c:pt idx="74">
                  <c:v>2.8692639999999998</c:v>
                </c:pt>
                <c:pt idx="75">
                  <c:v>2.9157760000000001</c:v>
                </c:pt>
                <c:pt idx="76">
                  <c:v>2.9841350000000002</c:v>
                </c:pt>
                <c:pt idx="77">
                  <c:v>3.0260379999999998</c:v>
                </c:pt>
                <c:pt idx="78">
                  <c:v>3.0851999999999999</c:v>
                </c:pt>
                <c:pt idx="79">
                  <c:v>3.1523460000000001</c:v>
                </c:pt>
                <c:pt idx="80">
                  <c:v>3.1917490000000002</c:v>
                </c:pt>
                <c:pt idx="81">
                  <c:v>3.241752</c:v>
                </c:pt>
                <c:pt idx="82">
                  <c:v>3.3075369999999999</c:v>
                </c:pt>
                <c:pt idx="83">
                  <c:v>3.3827050000000001</c:v>
                </c:pt>
                <c:pt idx="84">
                  <c:v>3.461144</c:v>
                </c:pt>
                <c:pt idx="85">
                  <c:v>3.5122979999999999</c:v>
                </c:pt>
                <c:pt idx="86">
                  <c:v>3.5995680000000001</c:v>
                </c:pt>
                <c:pt idx="87">
                  <c:v>3.671227</c:v>
                </c:pt>
                <c:pt idx="88">
                  <c:v>3.7120790000000001</c:v>
                </c:pt>
                <c:pt idx="89">
                  <c:v>3.7824230000000001</c:v>
                </c:pt>
                <c:pt idx="90">
                  <c:v>3.8403049999999999</c:v>
                </c:pt>
                <c:pt idx="91">
                  <c:v>3.899108</c:v>
                </c:pt>
                <c:pt idx="92">
                  <c:v>3.956575</c:v>
                </c:pt>
                <c:pt idx="93">
                  <c:v>4.0266900000000003</c:v>
                </c:pt>
                <c:pt idx="94">
                  <c:v>4.1031779999999998</c:v>
                </c:pt>
                <c:pt idx="95">
                  <c:v>4.1396030000000001</c:v>
                </c:pt>
                <c:pt idx="96">
                  <c:v>4.2083709999999996</c:v>
                </c:pt>
                <c:pt idx="97">
                  <c:v>4.2628529999999998</c:v>
                </c:pt>
                <c:pt idx="98">
                  <c:v>4.3341289999999999</c:v>
                </c:pt>
                <c:pt idx="99">
                  <c:v>4.3779589999999997</c:v>
                </c:pt>
                <c:pt idx="100">
                  <c:v>4.4482309999999998</c:v>
                </c:pt>
                <c:pt idx="101">
                  <c:v>4.5051059999999996</c:v>
                </c:pt>
                <c:pt idx="102">
                  <c:v>4.5751049999999998</c:v>
                </c:pt>
                <c:pt idx="103">
                  <c:v>4.6280010000000003</c:v>
                </c:pt>
                <c:pt idx="104">
                  <c:v>4.7097879999999996</c:v>
                </c:pt>
                <c:pt idx="105">
                  <c:v>4.7786850000000003</c:v>
                </c:pt>
                <c:pt idx="106">
                  <c:v>4.851763</c:v>
                </c:pt>
                <c:pt idx="107">
                  <c:v>4.9148820000000004</c:v>
                </c:pt>
                <c:pt idx="108">
                  <c:v>4.9819190000000004</c:v>
                </c:pt>
                <c:pt idx="109">
                  <c:v>5.0732080000000002</c:v>
                </c:pt>
                <c:pt idx="110">
                  <c:v>5.1251600000000002</c:v>
                </c:pt>
                <c:pt idx="111">
                  <c:v>5.2317140000000002</c:v>
                </c:pt>
                <c:pt idx="112">
                  <c:v>5.300421</c:v>
                </c:pt>
                <c:pt idx="113">
                  <c:v>5.3506749999999998</c:v>
                </c:pt>
                <c:pt idx="114">
                  <c:v>5.4127739999999998</c:v>
                </c:pt>
                <c:pt idx="115">
                  <c:v>5.5124909999999998</c:v>
                </c:pt>
                <c:pt idx="116">
                  <c:v>5.5650969999999997</c:v>
                </c:pt>
                <c:pt idx="117">
                  <c:v>5.6214360000000001</c:v>
                </c:pt>
                <c:pt idx="118">
                  <c:v>5.6561700000000004</c:v>
                </c:pt>
                <c:pt idx="119">
                  <c:v>5.7490699999999997</c:v>
                </c:pt>
                <c:pt idx="120">
                  <c:v>5.8225410000000002</c:v>
                </c:pt>
                <c:pt idx="121">
                  <c:v>5.8631510000000002</c:v>
                </c:pt>
                <c:pt idx="122">
                  <c:v>5.9323439999999996</c:v>
                </c:pt>
                <c:pt idx="123">
                  <c:v>6.0008569999999999</c:v>
                </c:pt>
                <c:pt idx="124">
                  <c:v>6.0527319999999998</c:v>
                </c:pt>
                <c:pt idx="125">
                  <c:v>6.095485</c:v>
                </c:pt>
                <c:pt idx="126">
                  <c:v>6.1754800000000003</c:v>
                </c:pt>
                <c:pt idx="127">
                  <c:v>6.2159139999999997</c:v>
                </c:pt>
                <c:pt idx="128">
                  <c:v>6.3109510000000002</c:v>
                </c:pt>
                <c:pt idx="129">
                  <c:v>6.3836219999999999</c:v>
                </c:pt>
                <c:pt idx="130">
                  <c:v>6.4222039999999998</c:v>
                </c:pt>
                <c:pt idx="131">
                  <c:v>6.4695429999999998</c:v>
                </c:pt>
                <c:pt idx="132">
                  <c:v>6.5161420000000003</c:v>
                </c:pt>
                <c:pt idx="133">
                  <c:v>6.5563130000000003</c:v>
                </c:pt>
                <c:pt idx="134">
                  <c:v>6.6192130000000002</c:v>
                </c:pt>
                <c:pt idx="135">
                  <c:v>6.6450990000000001</c:v>
                </c:pt>
                <c:pt idx="136">
                  <c:v>6.7452829999999997</c:v>
                </c:pt>
                <c:pt idx="137">
                  <c:v>6.8203500000000004</c:v>
                </c:pt>
                <c:pt idx="138">
                  <c:v>6.8726289999999999</c:v>
                </c:pt>
                <c:pt idx="139">
                  <c:v>6.9476230000000001</c:v>
                </c:pt>
                <c:pt idx="140">
                  <c:v>6.9939489999999997</c:v>
                </c:pt>
                <c:pt idx="141">
                  <c:v>7.0455579999999998</c:v>
                </c:pt>
                <c:pt idx="142">
                  <c:v>7.1148740000000004</c:v>
                </c:pt>
                <c:pt idx="143">
                  <c:v>7.1933800000000003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'5'!$G$16</c:f>
              <c:strCache>
                <c:ptCount val="1"/>
                <c:pt idx="0">
                  <c:v>BLANK 6.25uM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'5'!$G$24:$G$178</c:f>
              <c:numCache>
                <c:formatCode>General</c:formatCode>
                <c:ptCount val="155"/>
                <c:pt idx="0">
                  <c:v>0.177035</c:v>
                </c:pt>
                <c:pt idx="1">
                  <c:v>0.235711</c:v>
                </c:pt>
                <c:pt idx="2">
                  <c:v>0.24965499999999999</c:v>
                </c:pt>
                <c:pt idx="3">
                  <c:v>0.25783699999999998</c:v>
                </c:pt>
                <c:pt idx="4">
                  <c:v>0.26742500000000002</c:v>
                </c:pt>
                <c:pt idx="5">
                  <c:v>0.27998099999999998</c:v>
                </c:pt>
                <c:pt idx="6">
                  <c:v>0.29452400000000001</c:v>
                </c:pt>
                <c:pt idx="7">
                  <c:v>0.316637</c:v>
                </c:pt>
                <c:pt idx="8">
                  <c:v>0.344476</c:v>
                </c:pt>
                <c:pt idx="9">
                  <c:v>0.37558799999999998</c:v>
                </c:pt>
                <c:pt idx="10">
                  <c:v>0.41169499999999998</c:v>
                </c:pt>
                <c:pt idx="11">
                  <c:v>0.44902700000000001</c:v>
                </c:pt>
                <c:pt idx="12">
                  <c:v>0.48945100000000002</c:v>
                </c:pt>
                <c:pt idx="13">
                  <c:v>0.532358</c:v>
                </c:pt>
                <c:pt idx="14">
                  <c:v>0.56659999999999999</c:v>
                </c:pt>
                <c:pt idx="15">
                  <c:v>0.606742</c:v>
                </c:pt>
                <c:pt idx="16">
                  <c:v>0.64939999999999998</c:v>
                </c:pt>
                <c:pt idx="17">
                  <c:v>0.68959700000000002</c:v>
                </c:pt>
                <c:pt idx="18">
                  <c:v>0.72808600000000001</c:v>
                </c:pt>
                <c:pt idx="19">
                  <c:v>0.77501600000000004</c:v>
                </c:pt>
                <c:pt idx="20">
                  <c:v>0.82736699999999996</c:v>
                </c:pt>
                <c:pt idx="21">
                  <c:v>0.88151000000000002</c:v>
                </c:pt>
                <c:pt idx="22">
                  <c:v>0.93369999999999997</c:v>
                </c:pt>
                <c:pt idx="23">
                  <c:v>1</c:v>
                </c:pt>
                <c:pt idx="24">
                  <c:v>1.0058389999999999</c:v>
                </c:pt>
                <c:pt idx="25">
                  <c:v>1.084211</c:v>
                </c:pt>
                <c:pt idx="26">
                  <c:v>1.04511</c:v>
                </c:pt>
                <c:pt idx="27">
                  <c:v>1.0658319999999999</c:v>
                </c:pt>
                <c:pt idx="28">
                  <c:v>1.0748850000000001</c:v>
                </c:pt>
                <c:pt idx="29">
                  <c:v>1.0474939999999999</c:v>
                </c:pt>
                <c:pt idx="30">
                  <c:v>1.0394369999999999</c:v>
                </c:pt>
                <c:pt idx="31">
                  <c:v>1.0344469999999999</c:v>
                </c:pt>
                <c:pt idx="32">
                  <c:v>1.0337400000000001</c:v>
                </c:pt>
                <c:pt idx="33">
                  <c:v>1.035846</c:v>
                </c:pt>
                <c:pt idx="34">
                  <c:v>1.04023</c:v>
                </c:pt>
                <c:pt idx="35">
                  <c:v>1.051204</c:v>
                </c:pt>
                <c:pt idx="36">
                  <c:v>1.0649839999999999</c:v>
                </c:pt>
                <c:pt idx="37">
                  <c:v>1.071634</c:v>
                </c:pt>
                <c:pt idx="38">
                  <c:v>1.085744</c:v>
                </c:pt>
                <c:pt idx="39">
                  <c:v>1.1017140000000001</c:v>
                </c:pt>
                <c:pt idx="40">
                  <c:v>1.1159829999999999</c:v>
                </c:pt>
                <c:pt idx="41">
                  <c:v>1.129248</c:v>
                </c:pt>
                <c:pt idx="42">
                  <c:v>1.1412720000000001</c:v>
                </c:pt>
                <c:pt idx="43">
                  <c:v>1.152072</c:v>
                </c:pt>
                <c:pt idx="44">
                  <c:v>1.2046939999999999</c:v>
                </c:pt>
                <c:pt idx="45">
                  <c:v>1.2560070000000001</c:v>
                </c:pt>
                <c:pt idx="46">
                  <c:v>1.3022689999999999</c:v>
                </c:pt>
                <c:pt idx="47">
                  <c:v>1.355065</c:v>
                </c:pt>
                <c:pt idx="48">
                  <c:v>1.39815</c:v>
                </c:pt>
                <c:pt idx="49">
                  <c:v>1.437306</c:v>
                </c:pt>
                <c:pt idx="50">
                  <c:v>1.4863900000000001</c:v>
                </c:pt>
                <c:pt idx="51">
                  <c:v>1.636547</c:v>
                </c:pt>
                <c:pt idx="52">
                  <c:v>1.7071099999999999</c:v>
                </c:pt>
                <c:pt idx="53">
                  <c:v>1.779291</c:v>
                </c:pt>
                <c:pt idx="54">
                  <c:v>1.8121989999999999</c:v>
                </c:pt>
                <c:pt idx="55">
                  <c:v>1.8767400000000001</c:v>
                </c:pt>
                <c:pt idx="56">
                  <c:v>1.932776</c:v>
                </c:pt>
                <c:pt idx="57">
                  <c:v>1.9942599999999999</c:v>
                </c:pt>
                <c:pt idx="58">
                  <c:v>2.00759</c:v>
                </c:pt>
                <c:pt idx="59">
                  <c:v>2.107901</c:v>
                </c:pt>
                <c:pt idx="60">
                  <c:v>2.1874889999999998</c:v>
                </c:pt>
                <c:pt idx="61">
                  <c:v>2.2562570000000002</c:v>
                </c:pt>
                <c:pt idx="62">
                  <c:v>2.2973880000000002</c:v>
                </c:pt>
                <c:pt idx="63">
                  <c:v>2.35534</c:v>
                </c:pt>
                <c:pt idx="64">
                  <c:v>2.4189129999999999</c:v>
                </c:pt>
                <c:pt idx="65">
                  <c:v>2.4835940000000001</c:v>
                </c:pt>
                <c:pt idx="66">
                  <c:v>2.5289280000000001</c:v>
                </c:pt>
                <c:pt idx="67">
                  <c:v>2.572676</c:v>
                </c:pt>
                <c:pt idx="68">
                  <c:v>2.6168429999999998</c:v>
                </c:pt>
                <c:pt idx="69">
                  <c:v>2.6534490000000002</c:v>
                </c:pt>
                <c:pt idx="70">
                  <c:v>2.6970480000000001</c:v>
                </c:pt>
                <c:pt idx="71">
                  <c:v>2.73787</c:v>
                </c:pt>
                <c:pt idx="72">
                  <c:v>2.802349</c:v>
                </c:pt>
                <c:pt idx="73">
                  <c:v>2.8526820000000002</c:v>
                </c:pt>
                <c:pt idx="74">
                  <c:v>2.9253849999999999</c:v>
                </c:pt>
                <c:pt idx="75">
                  <c:v>2.976953</c:v>
                </c:pt>
                <c:pt idx="76">
                  <c:v>3.0293290000000002</c:v>
                </c:pt>
                <c:pt idx="77">
                  <c:v>3.0940439999999998</c:v>
                </c:pt>
                <c:pt idx="78">
                  <c:v>3.1534870000000002</c:v>
                </c:pt>
                <c:pt idx="79">
                  <c:v>3.2080289999999998</c:v>
                </c:pt>
                <c:pt idx="80">
                  <c:v>3.2807680000000001</c:v>
                </c:pt>
                <c:pt idx="81">
                  <c:v>3.3526859999999998</c:v>
                </c:pt>
                <c:pt idx="82">
                  <c:v>3.4185370000000002</c:v>
                </c:pt>
                <c:pt idx="83">
                  <c:v>3.4843600000000001</c:v>
                </c:pt>
                <c:pt idx="84">
                  <c:v>3.5491470000000001</c:v>
                </c:pt>
                <c:pt idx="85">
                  <c:v>3.6248140000000002</c:v>
                </c:pt>
                <c:pt idx="86">
                  <c:v>3.6881879999999998</c:v>
                </c:pt>
                <c:pt idx="87">
                  <c:v>3.749377</c:v>
                </c:pt>
                <c:pt idx="88">
                  <c:v>3.8078669999999999</c:v>
                </c:pt>
                <c:pt idx="89">
                  <c:v>3.861818</c:v>
                </c:pt>
                <c:pt idx="90">
                  <c:v>3.9266000000000001</c:v>
                </c:pt>
                <c:pt idx="91">
                  <c:v>3.992543</c:v>
                </c:pt>
                <c:pt idx="92">
                  <c:v>4.0491900000000003</c:v>
                </c:pt>
                <c:pt idx="93">
                  <c:v>4.1055289999999998</c:v>
                </c:pt>
                <c:pt idx="94">
                  <c:v>4.1848179999999999</c:v>
                </c:pt>
                <c:pt idx="95">
                  <c:v>4.2526099999999998</c:v>
                </c:pt>
                <c:pt idx="96">
                  <c:v>4.3295389999999996</c:v>
                </c:pt>
                <c:pt idx="97">
                  <c:v>4.4088510000000003</c:v>
                </c:pt>
                <c:pt idx="98">
                  <c:v>4.463273</c:v>
                </c:pt>
                <c:pt idx="99">
                  <c:v>4.5078760000000004</c:v>
                </c:pt>
                <c:pt idx="100">
                  <c:v>4.5914619999999999</c:v>
                </c:pt>
                <c:pt idx="101">
                  <c:v>4.6600590000000004</c:v>
                </c:pt>
                <c:pt idx="102">
                  <c:v>4.6868720000000001</c:v>
                </c:pt>
                <c:pt idx="103">
                  <c:v>4.7614989999999997</c:v>
                </c:pt>
                <c:pt idx="104">
                  <c:v>4.8038449999999999</c:v>
                </c:pt>
                <c:pt idx="105">
                  <c:v>4.8851170000000002</c:v>
                </c:pt>
                <c:pt idx="106">
                  <c:v>4.9447869999999998</c:v>
                </c:pt>
                <c:pt idx="107">
                  <c:v>5.0065710000000001</c:v>
                </c:pt>
                <c:pt idx="108">
                  <c:v>5.0653730000000001</c:v>
                </c:pt>
                <c:pt idx="109">
                  <c:v>5.1482049999999999</c:v>
                </c:pt>
                <c:pt idx="110">
                  <c:v>5.1916989999999998</c:v>
                </c:pt>
                <c:pt idx="111">
                  <c:v>5.2425660000000001</c:v>
                </c:pt>
                <c:pt idx="112">
                  <c:v>5.3173450000000004</c:v>
                </c:pt>
                <c:pt idx="113">
                  <c:v>5.3948450000000001</c:v>
                </c:pt>
                <c:pt idx="114">
                  <c:v>5.4716880000000003</c:v>
                </c:pt>
                <c:pt idx="115">
                  <c:v>5.5297400000000003</c:v>
                </c:pt>
                <c:pt idx="116">
                  <c:v>5.5801920000000003</c:v>
                </c:pt>
                <c:pt idx="117">
                  <c:v>5.6628959999999999</c:v>
                </c:pt>
                <c:pt idx="118">
                  <c:v>5.723503</c:v>
                </c:pt>
                <c:pt idx="119">
                  <c:v>5.7863800000000003</c:v>
                </c:pt>
                <c:pt idx="120">
                  <c:v>5.8544700000000001</c:v>
                </c:pt>
                <c:pt idx="121">
                  <c:v>5.9341609999999996</c:v>
                </c:pt>
                <c:pt idx="122">
                  <c:v>6.0059940000000003</c:v>
                </c:pt>
                <c:pt idx="123">
                  <c:v>6.0822459999999996</c:v>
                </c:pt>
                <c:pt idx="124">
                  <c:v>6.1344760000000003</c:v>
                </c:pt>
                <c:pt idx="125">
                  <c:v>6.1873630000000004</c:v>
                </c:pt>
                <c:pt idx="126">
                  <c:v>6.2695249999999998</c:v>
                </c:pt>
                <c:pt idx="127">
                  <c:v>6.3283940000000003</c:v>
                </c:pt>
                <c:pt idx="128">
                  <c:v>6.413125</c:v>
                </c:pt>
                <c:pt idx="129">
                  <c:v>6.4589939999999997</c:v>
                </c:pt>
                <c:pt idx="130">
                  <c:v>6.5336790000000002</c:v>
                </c:pt>
                <c:pt idx="131">
                  <c:v>6.5880650000000003</c:v>
                </c:pt>
                <c:pt idx="132">
                  <c:v>6.6551330000000002</c:v>
                </c:pt>
                <c:pt idx="133">
                  <c:v>6.7177740000000004</c:v>
                </c:pt>
                <c:pt idx="134">
                  <c:v>6.761088</c:v>
                </c:pt>
                <c:pt idx="135">
                  <c:v>6.8089690000000003</c:v>
                </c:pt>
                <c:pt idx="136">
                  <c:v>6.8552730000000004</c:v>
                </c:pt>
                <c:pt idx="137">
                  <c:v>6.9477989999999998</c:v>
                </c:pt>
                <c:pt idx="138">
                  <c:v>7.0020899999999999</c:v>
                </c:pt>
                <c:pt idx="139">
                  <c:v>7.0681649999999996</c:v>
                </c:pt>
                <c:pt idx="140">
                  <c:v>7.1364970000000003</c:v>
                </c:pt>
                <c:pt idx="141">
                  <c:v>7.1897919999999997</c:v>
                </c:pt>
                <c:pt idx="142">
                  <c:v>7.2633460000000003</c:v>
                </c:pt>
                <c:pt idx="143">
                  <c:v>7.2851929999999996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'5'!$H$16</c:f>
              <c:strCache>
                <c:ptCount val="1"/>
                <c:pt idx="0">
                  <c:v>BLANK 1.56uM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'5'!$H$24:$H$178</c:f>
              <c:numCache>
                <c:formatCode>General</c:formatCode>
                <c:ptCount val="155"/>
                <c:pt idx="0">
                  <c:v>0.172038</c:v>
                </c:pt>
                <c:pt idx="1">
                  <c:v>0.24266699999999999</c:v>
                </c:pt>
                <c:pt idx="2">
                  <c:v>0.25378800000000001</c:v>
                </c:pt>
                <c:pt idx="3">
                  <c:v>0.26486500000000002</c:v>
                </c:pt>
                <c:pt idx="4">
                  <c:v>0.275584</c:v>
                </c:pt>
                <c:pt idx="5">
                  <c:v>0.28880099999999997</c:v>
                </c:pt>
                <c:pt idx="6">
                  <c:v>0.30486400000000002</c:v>
                </c:pt>
                <c:pt idx="7">
                  <c:v>0.32642599999999999</c:v>
                </c:pt>
                <c:pt idx="8">
                  <c:v>0.353244</c:v>
                </c:pt>
                <c:pt idx="9">
                  <c:v>0.38133400000000001</c:v>
                </c:pt>
                <c:pt idx="10">
                  <c:v>0.41867900000000002</c:v>
                </c:pt>
                <c:pt idx="11">
                  <c:v>0.45502500000000001</c:v>
                </c:pt>
                <c:pt idx="12">
                  <c:v>0.495724</c:v>
                </c:pt>
                <c:pt idx="13">
                  <c:v>0.52973199999999998</c:v>
                </c:pt>
                <c:pt idx="14">
                  <c:v>0.57382699999999998</c:v>
                </c:pt>
                <c:pt idx="15">
                  <c:v>0.61257300000000003</c:v>
                </c:pt>
                <c:pt idx="16">
                  <c:v>0.65176800000000001</c:v>
                </c:pt>
                <c:pt idx="17">
                  <c:v>0.69707699999999995</c:v>
                </c:pt>
                <c:pt idx="18">
                  <c:v>0.73992599999999997</c:v>
                </c:pt>
                <c:pt idx="19">
                  <c:v>0.79039099999999995</c:v>
                </c:pt>
                <c:pt idx="20">
                  <c:v>0.83726800000000001</c:v>
                </c:pt>
                <c:pt idx="21">
                  <c:v>0.88842399999999999</c:v>
                </c:pt>
                <c:pt idx="22">
                  <c:v>0.94572299999999998</c:v>
                </c:pt>
                <c:pt idx="23">
                  <c:v>1</c:v>
                </c:pt>
                <c:pt idx="24">
                  <c:v>1.011663</c:v>
                </c:pt>
                <c:pt idx="25">
                  <c:v>1.0772010000000001</c:v>
                </c:pt>
                <c:pt idx="26">
                  <c:v>1.0489379999999999</c:v>
                </c:pt>
                <c:pt idx="27">
                  <c:v>1.06247</c:v>
                </c:pt>
                <c:pt idx="28">
                  <c:v>1.0527219999999999</c:v>
                </c:pt>
                <c:pt idx="29">
                  <c:v>1.034467</c:v>
                </c:pt>
                <c:pt idx="30">
                  <c:v>1.0341590000000001</c:v>
                </c:pt>
                <c:pt idx="31">
                  <c:v>1.031285</c:v>
                </c:pt>
                <c:pt idx="32">
                  <c:v>1.031747</c:v>
                </c:pt>
                <c:pt idx="33">
                  <c:v>1.0340549999999999</c:v>
                </c:pt>
                <c:pt idx="34">
                  <c:v>1.0372319999999999</c:v>
                </c:pt>
                <c:pt idx="35">
                  <c:v>1.0446610000000001</c:v>
                </c:pt>
                <c:pt idx="36">
                  <c:v>1.0529520000000001</c:v>
                </c:pt>
                <c:pt idx="37">
                  <c:v>1.061782</c:v>
                </c:pt>
                <c:pt idx="38">
                  <c:v>1.0781179999999999</c:v>
                </c:pt>
                <c:pt idx="39">
                  <c:v>1.0910230000000001</c:v>
                </c:pt>
                <c:pt idx="40">
                  <c:v>1.1033759999999999</c:v>
                </c:pt>
                <c:pt idx="41">
                  <c:v>1.1172709999999999</c:v>
                </c:pt>
                <c:pt idx="42">
                  <c:v>1.1293029999999999</c:v>
                </c:pt>
                <c:pt idx="43">
                  <c:v>1.146444</c:v>
                </c:pt>
                <c:pt idx="44">
                  <c:v>1.196609</c:v>
                </c:pt>
                <c:pt idx="45">
                  <c:v>1.2432529999999999</c:v>
                </c:pt>
                <c:pt idx="46">
                  <c:v>1.297625</c:v>
                </c:pt>
                <c:pt idx="47">
                  <c:v>1.3392919999999999</c:v>
                </c:pt>
                <c:pt idx="48">
                  <c:v>1.4571019999999999</c:v>
                </c:pt>
                <c:pt idx="49">
                  <c:v>1.5582910000000001</c:v>
                </c:pt>
                <c:pt idx="50">
                  <c:v>1.608179</c:v>
                </c:pt>
                <c:pt idx="51">
                  <c:v>1.6597280000000001</c:v>
                </c:pt>
                <c:pt idx="52">
                  <c:v>1.7227520000000001</c:v>
                </c:pt>
                <c:pt idx="53">
                  <c:v>1.771733</c:v>
                </c:pt>
                <c:pt idx="54">
                  <c:v>1.8213090000000001</c:v>
                </c:pt>
                <c:pt idx="55">
                  <c:v>1.9023060000000001</c:v>
                </c:pt>
                <c:pt idx="56">
                  <c:v>1.9743869999999999</c:v>
                </c:pt>
                <c:pt idx="57">
                  <c:v>2.0277769999999999</c:v>
                </c:pt>
                <c:pt idx="58">
                  <c:v>2.099866</c:v>
                </c:pt>
                <c:pt idx="59">
                  <c:v>2.1605560000000001</c:v>
                </c:pt>
                <c:pt idx="60">
                  <c:v>2.2188140000000001</c:v>
                </c:pt>
                <c:pt idx="61">
                  <c:v>2.2741560000000001</c:v>
                </c:pt>
                <c:pt idx="62">
                  <c:v>2.348617</c:v>
                </c:pt>
                <c:pt idx="63">
                  <c:v>2.4222039999999998</c:v>
                </c:pt>
                <c:pt idx="64">
                  <c:v>2.4997560000000001</c:v>
                </c:pt>
                <c:pt idx="65">
                  <c:v>2.5638079999999999</c:v>
                </c:pt>
                <c:pt idx="66">
                  <c:v>2.6141380000000001</c:v>
                </c:pt>
                <c:pt idx="67">
                  <c:v>2.6684649999999999</c:v>
                </c:pt>
                <c:pt idx="68">
                  <c:v>2.7199589999999998</c:v>
                </c:pt>
                <c:pt idx="69">
                  <c:v>2.782619</c:v>
                </c:pt>
                <c:pt idx="70">
                  <c:v>2.8172259999999998</c:v>
                </c:pt>
                <c:pt idx="71">
                  <c:v>2.8625560000000001</c:v>
                </c:pt>
                <c:pt idx="72">
                  <c:v>2.9180899999999999</c:v>
                </c:pt>
                <c:pt idx="73">
                  <c:v>2.9666779999999999</c:v>
                </c:pt>
                <c:pt idx="74">
                  <c:v>3.0331600000000001</c:v>
                </c:pt>
                <c:pt idx="75">
                  <c:v>3.1034839999999999</c:v>
                </c:pt>
                <c:pt idx="76">
                  <c:v>3.1793499999999999</c:v>
                </c:pt>
                <c:pt idx="77">
                  <c:v>3.2287569999999999</c:v>
                </c:pt>
                <c:pt idx="78">
                  <c:v>3.2883239999999998</c:v>
                </c:pt>
                <c:pt idx="79">
                  <c:v>3.348919</c:v>
                </c:pt>
                <c:pt idx="80">
                  <c:v>3.415673</c:v>
                </c:pt>
                <c:pt idx="81">
                  <c:v>3.4912719999999999</c:v>
                </c:pt>
                <c:pt idx="82">
                  <c:v>3.5576629999999998</c:v>
                </c:pt>
                <c:pt idx="83">
                  <c:v>3.630398</c:v>
                </c:pt>
                <c:pt idx="84">
                  <c:v>3.7024319999999999</c:v>
                </c:pt>
                <c:pt idx="85">
                  <c:v>3.7665549999999999</c:v>
                </c:pt>
                <c:pt idx="86">
                  <c:v>3.8465150000000001</c:v>
                </c:pt>
                <c:pt idx="87">
                  <c:v>3.9297300000000002</c:v>
                </c:pt>
                <c:pt idx="88">
                  <c:v>3.9971009999999998</c:v>
                </c:pt>
                <c:pt idx="89">
                  <c:v>4.0716999999999999</c:v>
                </c:pt>
                <c:pt idx="90">
                  <c:v>4.1360060000000001</c:v>
                </c:pt>
                <c:pt idx="91">
                  <c:v>4.2018849999999999</c:v>
                </c:pt>
                <c:pt idx="92">
                  <c:v>4.2518570000000002</c:v>
                </c:pt>
                <c:pt idx="93">
                  <c:v>4.3304470000000004</c:v>
                </c:pt>
                <c:pt idx="94">
                  <c:v>4.4213279999999999</c:v>
                </c:pt>
                <c:pt idx="95">
                  <c:v>4.485913</c:v>
                </c:pt>
                <c:pt idx="96">
                  <c:v>4.5693679999999999</c:v>
                </c:pt>
                <c:pt idx="97">
                  <c:v>4.6136790000000003</c:v>
                </c:pt>
                <c:pt idx="98">
                  <c:v>4.6666660000000002</c:v>
                </c:pt>
                <c:pt idx="99">
                  <c:v>4.7292909999999999</c:v>
                </c:pt>
                <c:pt idx="100">
                  <c:v>4.8146000000000004</c:v>
                </c:pt>
                <c:pt idx="101">
                  <c:v>4.9133579999999997</c:v>
                </c:pt>
                <c:pt idx="102">
                  <c:v>4.9924090000000003</c:v>
                </c:pt>
                <c:pt idx="103">
                  <c:v>5.0781390000000002</c:v>
                </c:pt>
                <c:pt idx="104">
                  <c:v>5.1635429999999998</c:v>
                </c:pt>
                <c:pt idx="105">
                  <c:v>5.2516290000000003</c:v>
                </c:pt>
                <c:pt idx="106">
                  <c:v>5.3000179999999997</c:v>
                </c:pt>
                <c:pt idx="107">
                  <c:v>5.3632980000000003</c:v>
                </c:pt>
                <c:pt idx="108">
                  <c:v>5.4611739999999998</c:v>
                </c:pt>
                <c:pt idx="109">
                  <c:v>5.5623459999999998</c:v>
                </c:pt>
                <c:pt idx="110">
                  <c:v>5.6462770000000004</c:v>
                </c:pt>
                <c:pt idx="111">
                  <c:v>5.7415229999999999</c:v>
                </c:pt>
                <c:pt idx="112">
                  <c:v>5.7793080000000003</c:v>
                </c:pt>
                <c:pt idx="113">
                  <c:v>5.8579929999999996</c:v>
                </c:pt>
                <c:pt idx="114">
                  <c:v>5.9180840000000003</c:v>
                </c:pt>
                <c:pt idx="115">
                  <c:v>5.9668109999999999</c:v>
                </c:pt>
                <c:pt idx="116">
                  <c:v>6.0447509999999998</c:v>
                </c:pt>
                <c:pt idx="117">
                  <c:v>6.1255870000000003</c:v>
                </c:pt>
                <c:pt idx="118">
                  <c:v>6.2040319999999998</c:v>
                </c:pt>
                <c:pt idx="119">
                  <c:v>6.2840939999999996</c:v>
                </c:pt>
                <c:pt idx="120">
                  <c:v>6.3635999999999999</c:v>
                </c:pt>
                <c:pt idx="121">
                  <c:v>6.4341059999999999</c:v>
                </c:pt>
                <c:pt idx="122">
                  <c:v>6.5004150000000003</c:v>
                </c:pt>
                <c:pt idx="123">
                  <c:v>6.537731</c:v>
                </c:pt>
                <c:pt idx="124">
                  <c:v>6.6128280000000004</c:v>
                </c:pt>
                <c:pt idx="125">
                  <c:v>6.6786120000000002</c:v>
                </c:pt>
                <c:pt idx="126">
                  <c:v>6.7511700000000001</c:v>
                </c:pt>
                <c:pt idx="127">
                  <c:v>6.7993050000000004</c:v>
                </c:pt>
                <c:pt idx="128">
                  <c:v>6.88849</c:v>
                </c:pt>
                <c:pt idx="129">
                  <c:v>6.9820919999999997</c:v>
                </c:pt>
                <c:pt idx="130">
                  <c:v>7.0405369999999996</c:v>
                </c:pt>
                <c:pt idx="131">
                  <c:v>7.1267889999999996</c:v>
                </c:pt>
                <c:pt idx="132">
                  <c:v>7.2347799999999998</c:v>
                </c:pt>
                <c:pt idx="133">
                  <c:v>7.3259460000000001</c:v>
                </c:pt>
                <c:pt idx="134">
                  <c:v>7.3594179999999998</c:v>
                </c:pt>
                <c:pt idx="135">
                  <c:v>7.4105319999999999</c:v>
                </c:pt>
                <c:pt idx="136">
                  <c:v>7.4806090000000003</c:v>
                </c:pt>
                <c:pt idx="137">
                  <c:v>7.5343939999999998</c:v>
                </c:pt>
                <c:pt idx="138">
                  <c:v>7.6054110000000001</c:v>
                </c:pt>
                <c:pt idx="139">
                  <c:v>7.6468170000000004</c:v>
                </c:pt>
                <c:pt idx="140">
                  <c:v>7.7285849999999998</c:v>
                </c:pt>
                <c:pt idx="141">
                  <c:v>7.8220720000000004</c:v>
                </c:pt>
                <c:pt idx="142">
                  <c:v>7.8630120000000003</c:v>
                </c:pt>
                <c:pt idx="143">
                  <c:v>7.9190209999999999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'5'!$I$16</c:f>
              <c:strCache>
                <c:ptCount val="1"/>
                <c:pt idx="0">
                  <c:v>BLANK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'5'!$I$24:$I$178</c:f>
              <c:numCache>
                <c:formatCode>General</c:formatCode>
                <c:ptCount val="155"/>
                <c:pt idx="0">
                  <c:v>0.18307899999999999</c:v>
                </c:pt>
                <c:pt idx="1">
                  <c:v>0.257274</c:v>
                </c:pt>
                <c:pt idx="2">
                  <c:v>0.27524399999999999</c:v>
                </c:pt>
                <c:pt idx="3">
                  <c:v>0.291074</c:v>
                </c:pt>
                <c:pt idx="4">
                  <c:v>0.29835800000000001</c:v>
                </c:pt>
                <c:pt idx="5">
                  <c:v>0.312056</c:v>
                </c:pt>
                <c:pt idx="6">
                  <c:v>0.32668700000000001</c:v>
                </c:pt>
                <c:pt idx="7">
                  <c:v>0.35089199999999998</c:v>
                </c:pt>
                <c:pt idx="8">
                  <c:v>0.37944699999999998</c:v>
                </c:pt>
                <c:pt idx="9">
                  <c:v>0.413408</c:v>
                </c:pt>
                <c:pt idx="10">
                  <c:v>0.44742199999999999</c:v>
                </c:pt>
                <c:pt idx="11">
                  <c:v>0.48667700000000003</c:v>
                </c:pt>
                <c:pt idx="12">
                  <c:v>0.527582</c:v>
                </c:pt>
                <c:pt idx="13">
                  <c:v>0.56460900000000003</c:v>
                </c:pt>
                <c:pt idx="14">
                  <c:v>0.59693799999999997</c:v>
                </c:pt>
                <c:pt idx="15">
                  <c:v>0.63022</c:v>
                </c:pt>
                <c:pt idx="16">
                  <c:v>0.67344099999999996</c:v>
                </c:pt>
                <c:pt idx="17">
                  <c:v>0.71043800000000001</c:v>
                </c:pt>
                <c:pt idx="18">
                  <c:v>0.75520299999999996</c:v>
                </c:pt>
                <c:pt idx="19">
                  <c:v>0.79734000000000005</c:v>
                </c:pt>
                <c:pt idx="20">
                  <c:v>0.85104999999999997</c:v>
                </c:pt>
                <c:pt idx="21">
                  <c:v>0.90468400000000004</c:v>
                </c:pt>
                <c:pt idx="22">
                  <c:v>0.95128999999999997</c:v>
                </c:pt>
                <c:pt idx="23">
                  <c:v>1</c:v>
                </c:pt>
                <c:pt idx="24">
                  <c:v>1.003814</c:v>
                </c:pt>
                <c:pt idx="25">
                  <c:v>1.092468</c:v>
                </c:pt>
                <c:pt idx="26">
                  <c:v>1.0607709999999999</c:v>
                </c:pt>
                <c:pt idx="27">
                  <c:v>1.086422</c:v>
                </c:pt>
                <c:pt idx="28">
                  <c:v>1.0823389999999999</c:v>
                </c:pt>
                <c:pt idx="29">
                  <c:v>1.045566</c:v>
                </c:pt>
                <c:pt idx="30">
                  <c:v>1.0417959999999999</c:v>
                </c:pt>
                <c:pt idx="31">
                  <c:v>1.032521</c:v>
                </c:pt>
                <c:pt idx="32">
                  <c:v>1.0333159999999999</c:v>
                </c:pt>
                <c:pt idx="33">
                  <c:v>1.0303169999999999</c:v>
                </c:pt>
                <c:pt idx="34">
                  <c:v>1.0352760000000001</c:v>
                </c:pt>
                <c:pt idx="35">
                  <c:v>1.0378000000000001</c:v>
                </c:pt>
                <c:pt idx="36">
                  <c:v>1.0527660000000001</c:v>
                </c:pt>
                <c:pt idx="37">
                  <c:v>1.0624800000000001</c:v>
                </c:pt>
                <c:pt idx="38">
                  <c:v>1.073804</c:v>
                </c:pt>
                <c:pt idx="39">
                  <c:v>1.0866260000000001</c:v>
                </c:pt>
                <c:pt idx="40">
                  <c:v>1.0953809999999999</c:v>
                </c:pt>
                <c:pt idx="41">
                  <c:v>1.106085</c:v>
                </c:pt>
                <c:pt idx="42">
                  <c:v>1.119874</c:v>
                </c:pt>
                <c:pt idx="43">
                  <c:v>1.1317839999999999</c:v>
                </c:pt>
                <c:pt idx="44">
                  <c:v>1.1794249999999999</c:v>
                </c:pt>
                <c:pt idx="45">
                  <c:v>1.228817</c:v>
                </c:pt>
                <c:pt idx="46">
                  <c:v>1.272654</c:v>
                </c:pt>
                <c:pt idx="47">
                  <c:v>1.3065340000000001</c:v>
                </c:pt>
                <c:pt idx="48">
                  <c:v>1.356474</c:v>
                </c:pt>
                <c:pt idx="49">
                  <c:v>1.397413</c:v>
                </c:pt>
                <c:pt idx="50">
                  <c:v>1.445273</c:v>
                </c:pt>
                <c:pt idx="51">
                  <c:v>1.4963519999999999</c:v>
                </c:pt>
                <c:pt idx="52">
                  <c:v>1.5758000000000001</c:v>
                </c:pt>
                <c:pt idx="53">
                  <c:v>1.700634</c:v>
                </c:pt>
                <c:pt idx="54">
                  <c:v>1.7940670000000001</c:v>
                </c:pt>
                <c:pt idx="55">
                  <c:v>1.837542</c:v>
                </c:pt>
                <c:pt idx="56">
                  <c:v>1.876511</c:v>
                </c:pt>
                <c:pt idx="57">
                  <c:v>1.9671400000000001</c:v>
                </c:pt>
                <c:pt idx="58">
                  <c:v>2.0219420000000001</c:v>
                </c:pt>
                <c:pt idx="59">
                  <c:v>2.0714190000000001</c:v>
                </c:pt>
                <c:pt idx="60">
                  <c:v>2.1173419999999998</c:v>
                </c:pt>
                <c:pt idx="61">
                  <c:v>2.2113399999999999</c:v>
                </c:pt>
                <c:pt idx="62">
                  <c:v>2.2689460000000001</c:v>
                </c:pt>
                <c:pt idx="63">
                  <c:v>2.3345760000000002</c:v>
                </c:pt>
                <c:pt idx="64">
                  <c:v>2.406396</c:v>
                </c:pt>
                <c:pt idx="65">
                  <c:v>2.4542419999999998</c:v>
                </c:pt>
                <c:pt idx="66">
                  <c:v>2.4884469999999999</c:v>
                </c:pt>
                <c:pt idx="67">
                  <c:v>2.5203549999999999</c:v>
                </c:pt>
                <c:pt idx="68">
                  <c:v>2.554389</c:v>
                </c:pt>
                <c:pt idx="69">
                  <c:v>2.5864129999999999</c:v>
                </c:pt>
                <c:pt idx="70">
                  <c:v>2.632701</c:v>
                </c:pt>
                <c:pt idx="71">
                  <c:v>2.6869909999999999</c:v>
                </c:pt>
                <c:pt idx="72">
                  <c:v>2.7238470000000001</c:v>
                </c:pt>
                <c:pt idx="73">
                  <c:v>2.7699780000000001</c:v>
                </c:pt>
                <c:pt idx="74">
                  <c:v>2.8325629999999999</c:v>
                </c:pt>
                <c:pt idx="75">
                  <c:v>2.906895</c:v>
                </c:pt>
                <c:pt idx="76">
                  <c:v>2.9705810000000001</c:v>
                </c:pt>
                <c:pt idx="77">
                  <c:v>3.0127199999999998</c:v>
                </c:pt>
                <c:pt idx="78">
                  <c:v>3.0737999999999999</c:v>
                </c:pt>
                <c:pt idx="79">
                  <c:v>3.1263450000000002</c:v>
                </c:pt>
                <c:pt idx="80">
                  <c:v>3.1773020000000001</c:v>
                </c:pt>
                <c:pt idx="81">
                  <c:v>3.2479239999999998</c:v>
                </c:pt>
                <c:pt idx="82">
                  <c:v>3.3095129999999999</c:v>
                </c:pt>
                <c:pt idx="83">
                  <c:v>3.3687019999999999</c:v>
                </c:pt>
                <c:pt idx="84">
                  <c:v>3.4298899999999999</c:v>
                </c:pt>
                <c:pt idx="85">
                  <c:v>3.4958550000000002</c:v>
                </c:pt>
                <c:pt idx="86">
                  <c:v>3.581779</c:v>
                </c:pt>
                <c:pt idx="87">
                  <c:v>3.6596709999999999</c:v>
                </c:pt>
                <c:pt idx="88">
                  <c:v>3.7009099999999999</c:v>
                </c:pt>
                <c:pt idx="89">
                  <c:v>3.7735370000000001</c:v>
                </c:pt>
                <c:pt idx="90">
                  <c:v>3.823928</c:v>
                </c:pt>
                <c:pt idx="91">
                  <c:v>3.893599</c:v>
                </c:pt>
                <c:pt idx="92">
                  <c:v>3.9410150000000002</c:v>
                </c:pt>
                <c:pt idx="93">
                  <c:v>4.0005730000000002</c:v>
                </c:pt>
                <c:pt idx="94">
                  <c:v>4.0677159999999999</c:v>
                </c:pt>
                <c:pt idx="95">
                  <c:v>4.1309690000000003</c:v>
                </c:pt>
                <c:pt idx="96">
                  <c:v>4.2014500000000004</c:v>
                </c:pt>
                <c:pt idx="97">
                  <c:v>4.2683530000000003</c:v>
                </c:pt>
                <c:pt idx="98">
                  <c:v>4.3549980000000001</c:v>
                </c:pt>
                <c:pt idx="99">
                  <c:v>4.3918030000000003</c:v>
                </c:pt>
                <c:pt idx="100">
                  <c:v>4.463533</c:v>
                </c:pt>
                <c:pt idx="101">
                  <c:v>4.5137590000000003</c:v>
                </c:pt>
                <c:pt idx="102">
                  <c:v>4.5807310000000001</c:v>
                </c:pt>
                <c:pt idx="103">
                  <c:v>4.6504329999999996</c:v>
                </c:pt>
                <c:pt idx="104">
                  <c:v>4.7170719999999999</c:v>
                </c:pt>
                <c:pt idx="105">
                  <c:v>4.7631829999999997</c:v>
                </c:pt>
                <c:pt idx="106">
                  <c:v>4.8059380000000003</c:v>
                </c:pt>
                <c:pt idx="107">
                  <c:v>4.860957</c:v>
                </c:pt>
                <c:pt idx="108">
                  <c:v>4.932137</c:v>
                </c:pt>
                <c:pt idx="109">
                  <c:v>4.9972989999999999</c:v>
                </c:pt>
                <c:pt idx="110">
                  <c:v>5.0706319999999998</c:v>
                </c:pt>
                <c:pt idx="111">
                  <c:v>5.1375609999999998</c:v>
                </c:pt>
                <c:pt idx="112">
                  <c:v>5.1961349999999999</c:v>
                </c:pt>
                <c:pt idx="113">
                  <c:v>5.2842060000000002</c:v>
                </c:pt>
                <c:pt idx="114">
                  <c:v>5.3553290000000002</c:v>
                </c:pt>
                <c:pt idx="115">
                  <c:v>5.3977849999999998</c:v>
                </c:pt>
                <c:pt idx="116">
                  <c:v>5.4866830000000002</c:v>
                </c:pt>
                <c:pt idx="117">
                  <c:v>5.5782369999999997</c:v>
                </c:pt>
                <c:pt idx="118">
                  <c:v>5.6469120000000004</c:v>
                </c:pt>
                <c:pt idx="119">
                  <c:v>5.6811389999999999</c:v>
                </c:pt>
                <c:pt idx="120">
                  <c:v>5.7506579999999996</c:v>
                </c:pt>
                <c:pt idx="121">
                  <c:v>5.8273970000000004</c:v>
                </c:pt>
                <c:pt idx="122">
                  <c:v>5.8763519999999998</c:v>
                </c:pt>
                <c:pt idx="123">
                  <c:v>5.9658879999999996</c:v>
                </c:pt>
                <c:pt idx="124">
                  <c:v>6.0366390000000001</c:v>
                </c:pt>
                <c:pt idx="125">
                  <c:v>6.1090179999999998</c:v>
                </c:pt>
                <c:pt idx="126">
                  <c:v>6.1405139999999996</c:v>
                </c:pt>
                <c:pt idx="127">
                  <c:v>6.2068329999999996</c:v>
                </c:pt>
                <c:pt idx="128">
                  <c:v>6.2676699999999999</c:v>
                </c:pt>
                <c:pt idx="129">
                  <c:v>6.3330580000000003</c:v>
                </c:pt>
                <c:pt idx="130">
                  <c:v>6.3737149999999998</c:v>
                </c:pt>
                <c:pt idx="131">
                  <c:v>6.4326350000000003</c:v>
                </c:pt>
                <c:pt idx="132">
                  <c:v>6.4658329999999999</c:v>
                </c:pt>
                <c:pt idx="133">
                  <c:v>6.5304820000000001</c:v>
                </c:pt>
                <c:pt idx="134">
                  <c:v>6.5862319999999999</c:v>
                </c:pt>
                <c:pt idx="135">
                  <c:v>6.6860879999999998</c:v>
                </c:pt>
                <c:pt idx="136">
                  <c:v>6.7453029999999998</c:v>
                </c:pt>
                <c:pt idx="137">
                  <c:v>6.7637020000000003</c:v>
                </c:pt>
                <c:pt idx="138">
                  <c:v>6.7965330000000002</c:v>
                </c:pt>
                <c:pt idx="139">
                  <c:v>6.8690499999999997</c:v>
                </c:pt>
                <c:pt idx="140">
                  <c:v>6.9241149999999996</c:v>
                </c:pt>
                <c:pt idx="141">
                  <c:v>6.9979740000000001</c:v>
                </c:pt>
                <c:pt idx="142">
                  <c:v>7.0769310000000001</c:v>
                </c:pt>
                <c:pt idx="143">
                  <c:v>7.1398450000000002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'5'!$J$16</c:f>
              <c:strCache>
                <c:ptCount val="1"/>
                <c:pt idx="0">
                  <c:v>BLANK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'5'!$J$24:$J$178</c:f>
              <c:numCache>
                <c:formatCode>General</c:formatCode>
                <c:ptCount val="155"/>
                <c:pt idx="0">
                  <c:v>0.18083299999999999</c:v>
                </c:pt>
                <c:pt idx="1">
                  <c:v>0.24695600000000001</c:v>
                </c:pt>
                <c:pt idx="2">
                  <c:v>0.261324</c:v>
                </c:pt>
                <c:pt idx="3">
                  <c:v>0.27763399999999999</c:v>
                </c:pt>
                <c:pt idx="4">
                  <c:v>0.28958699999999998</c:v>
                </c:pt>
                <c:pt idx="5">
                  <c:v>0.30121700000000001</c:v>
                </c:pt>
                <c:pt idx="6">
                  <c:v>0.31592500000000001</c:v>
                </c:pt>
                <c:pt idx="7">
                  <c:v>0.34053099999999997</c:v>
                </c:pt>
                <c:pt idx="8">
                  <c:v>0.37274800000000002</c:v>
                </c:pt>
                <c:pt idx="9">
                  <c:v>0.40356300000000001</c:v>
                </c:pt>
                <c:pt idx="10">
                  <c:v>0.43898500000000001</c:v>
                </c:pt>
                <c:pt idx="11">
                  <c:v>0.47677399999999998</c:v>
                </c:pt>
                <c:pt idx="12">
                  <c:v>0.51300100000000004</c:v>
                </c:pt>
                <c:pt idx="13">
                  <c:v>0.545875</c:v>
                </c:pt>
                <c:pt idx="14">
                  <c:v>0.581044</c:v>
                </c:pt>
                <c:pt idx="15">
                  <c:v>0.61482300000000001</c:v>
                </c:pt>
                <c:pt idx="16">
                  <c:v>0.65335799999999999</c:v>
                </c:pt>
                <c:pt idx="17">
                  <c:v>0.69699900000000004</c:v>
                </c:pt>
                <c:pt idx="18">
                  <c:v>0.73426899999999995</c:v>
                </c:pt>
                <c:pt idx="19">
                  <c:v>0.78552699999999998</c:v>
                </c:pt>
                <c:pt idx="20">
                  <c:v>0.83727700000000005</c:v>
                </c:pt>
                <c:pt idx="21">
                  <c:v>0.89098599999999994</c:v>
                </c:pt>
                <c:pt idx="22">
                  <c:v>0.94350800000000001</c:v>
                </c:pt>
                <c:pt idx="23">
                  <c:v>1</c:v>
                </c:pt>
                <c:pt idx="24">
                  <c:v>1.0028280000000001</c:v>
                </c:pt>
                <c:pt idx="25">
                  <c:v>1.082052</c:v>
                </c:pt>
                <c:pt idx="26">
                  <c:v>1.063404</c:v>
                </c:pt>
                <c:pt idx="27">
                  <c:v>1.0867929999999999</c:v>
                </c:pt>
                <c:pt idx="28">
                  <c:v>1.0730299999999999</c:v>
                </c:pt>
                <c:pt idx="29">
                  <c:v>1.049345</c:v>
                </c:pt>
                <c:pt idx="30">
                  <c:v>1.04688</c:v>
                </c:pt>
                <c:pt idx="31">
                  <c:v>1.0462089999999999</c:v>
                </c:pt>
                <c:pt idx="32">
                  <c:v>1.0429299999999999</c:v>
                </c:pt>
                <c:pt idx="33">
                  <c:v>1.050697</c:v>
                </c:pt>
                <c:pt idx="34">
                  <c:v>1.0493079999999999</c:v>
                </c:pt>
                <c:pt idx="35">
                  <c:v>1.051787</c:v>
                </c:pt>
                <c:pt idx="36">
                  <c:v>1.0634410000000001</c:v>
                </c:pt>
                <c:pt idx="37">
                  <c:v>1.072122</c:v>
                </c:pt>
                <c:pt idx="38">
                  <c:v>1.081718</c:v>
                </c:pt>
                <c:pt idx="39">
                  <c:v>1.0986260000000001</c:v>
                </c:pt>
                <c:pt idx="40">
                  <c:v>1.107245</c:v>
                </c:pt>
                <c:pt idx="41">
                  <c:v>1.1198109999999999</c:v>
                </c:pt>
                <c:pt idx="42">
                  <c:v>1.133114</c:v>
                </c:pt>
                <c:pt idx="43">
                  <c:v>1.147054</c:v>
                </c:pt>
                <c:pt idx="44">
                  <c:v>1.194658</c:v>
                </c:pt>
                <c:pt idx="45">
                  <c:v>1.2504420000000001</c:v>
                </c:pt>
                <c:pt idx="46">
                  <c:v>1.3015460000000001</c:v>
                </c:pt>
                <c:pt idx="47">
                  <c:v>1.3471169999999999</c:v>
                </c:pt>
                <c:pt idx="48">
                  <c:v>1.396989</c:v>
                </c:pt>
                <c:pt idx="49">
                  <c:v>1.4564159999999999</c:v>
                </c:pt>
                <c:pt idx="50">
                  <c:v>1.5900240000000001</c:v>
                </c:pt>
                <c:pt idx="51">
                  <c:v>1.6335170000000001</c:v>
                </c:pt>
                <c:pt idx="52">
                  <c:v>1.7198070000000001</c:v>
                </c:pt>
                <c:pt idx="53">
                  <c:v>1.7614570000000001</c:v>
                </c:pt>
                <c:pt idx="54">
                  <c:v>1.8063979999999999</c:v>
                </c:pt>
                <c:pt idx="55">
                  <c:v>1.8751059999999999</c:v>
                </c:pt>
                <c:pt idx="56">
                  <c:v>1.9347129999999999</c:v>
                </c:pt>
                <c:pt idx="57">
                  <c:v>1.994245</c:v>
                </c:pt>
                <c:pt idx="58">
                  <c:v>2.0645980000000002</c:v>
                </c:pt>
                <c:pt idx="59">
                  <c:v>2.1440990000000002</c:v>
                </c:pt>
                <c:pt idx="60">
                  <c:v>2.2039960000000001</c:v>
                </c:pt>
                <c:pt idx="61">
                  <c:v>2.2597480000000001</c:v>
                </c:pt>
                <c:pt idx="62">
                  <c:v>2.306667</c:v>
                </c:pt>
                <c:pt idx="63">
                  <c:v>2.3758699999999999</c:v>
                </c:pt>
                <c:pt idx="64">
                  <c:v>2.432801</c:v>
                </c:pt>
                <c:pt idx="65">
                  <c:v>2.4890840000000001</c:v>
                </c:pt>
                <c:pt idx="66">
                  <c:v>2.5373540000000001</c:v>
                </c:pt>
                <c:pt idx="67">
                  <c:v>2.5790860000000002</c:v>
                </c:pt>
                <c:pt idx="68">
                  <c:v>2.6246010000000002</c:v>
                </c:pt>
                <c:pt idx="69">
                  <c:v>2.6719460000000002</c:v>
                </c:pt>
                <c:pt idx="70">
                  <c:v>2.7136300000000002</c:v>
                </c:pt>
                <c:pt idx="71">
                  <c:v>2.7675700000000001</c:v>
                </c:pt>
                <c:pt idx="72">
                  <c:v>2.8094589999999999</c:v>
                </c:pt>
                <c:pt idx="73">
                  <c:v>2.8556400000000002</c:v>
                </c:pt>
                <c:pt idx="74">
                  <c:v>2.9107630000000002</c:v>
                </c:pt>
                <c:pt idx="75">
                  <c:v>2.9679579999999999</c:v>
                </c:pt>
                <c:pt idx="76">
                  <c:v>3.0110769999999998</c:v>
                </c:pt>
                <c:pt idx="77">
                  <c:v>3.0800540000000001</c:v>
                </c:pt>
                <c:pt idx="78">
                  <c:v>3.1430799999999999</c:v>
                </c:pt>
                <c:pt idx="79">
                  <c:v>3.2083900000000001</c:v>
                </c:pt>
                <c:pt idx="80">
                  <c:v>3.2700279999999999</c:v>
                </c:pt>
                <c:pt idx="81">
                  <c:v>3.3354490000000001</c:v>
                </c:pt>
                <c:pt idx="82">
                  <c:v>3.3989259999999999</c:v>
                </c:pt>
                <c:pt idx="83">
                  <c:v>3.4823949999999999</c:v>
                </c:pt>
                <c:pt idx="84">
                  <c:v>3.5532490000000001</c:v>
                </c:pt>
                <c:pt idx="85">
                  <c:v>3.6071800000000001</c:v>
                </c:pt>
                <c:pt idx="86">
                  <c:v>3.6733090000000002</c:v>
                </c:pt>
                <c:pt idx="87">
                  <c:v>3.7355740000000002</c:v>
                </c:pt>
                <c:pt idx="88">
                  <c:v>3.802908</c:v>
                </c:pt>
                <c:pt idx="89">
                  <c:v>3.8934760000000002</c:v>
                </c:pt>
                <c:pt idx="90">
                  <c:v>3.9672499999999999</c:v>
                </c:pt>
                <c:pt idx="91">
                  <c:v>4.0243469999999997</c:v>
                </c:pt>
                <c:pt idx="92">
                  <c:v>4.0708219999999997</c:v>
                </c:pt>
                <c:pt idx="93">
                  <c:v>4.1266990000000003</c:v>
                </c:pt>
                <c:pt idx="94">
                  <c:v>4.1961490000000001</c:v>
                </c:pt>
                <c:pt idx="95">
                  <c:v>4.277825</c:v>
                </c:pt>
                <c:pt idx="96">
                  <c:v>4.3378540000000001</c:v>
                </c:pt>
                <c:pt idx="97">
                  <c:v>4.392417</c:v>
                </c:pt>
                <c:pt idx="98">
                  <c:v>4.479679</c:v>
                </c:pt>
                <c:pt idx="99">
                  <c:v>4.547237</c:v>
                </c:pt>
                <c:pt idx="100">
                  <c:v>4.6105970000000003</c:v>
                </c:pt>
                <c:pt idx="101">
                  <c:v>4.6940030000000004</c:v>
                </c:pt>
                <c:pt idx="102">
                  <c:v>4.7767780000000002</c:v>
                </c:pt>
                <c:pt idx="103">
                  <c:v>4.8395250000000001</c:v>
                </c:pt>
                <c:pt idx="104">
                  <c:v>4.9223109999999997</c:v>
                </c:pt>
                <c:pt idx="105">
                  <c:v>4.9976440000000002</c:v>
                </c:pt>
                <c:pt idx="106">
                  <c:v>5.0634430000000004</c:v>
                </c:pt>
                <c:pt idx="107">
                  <c:v>5.1305490000000002</c:v>
                </c:pt>
                <c:pt idx="108">
                  <c:v>5.2048370000000004</c:v>
                </c:pt>
                <c:pt idx="109">
                  <c:v>5.2709539999999997</c:v>
                </c:pt>
                <c:pt idx="110">
                  <c:v>5.3295529999999998</c:v>
                </c:pt>
                <c:pt idx="111">
                  <c:v>5.415502</c:v>
                </c:pt>
                <c:pt idx="112">
                  <c:v>5.50983</c:v>
                </c:pt>
                <c:pt idx="113">
                  <c:v>5.601496</c:v>
                </c:pt>
                <c:pt idx="114">
                  <c:v>5.7044180000000004</c:v>
                </c:pt>
                <c:pt idx="115">
                  <c:v>5.769755</c:v>
                </c:pt>
                <c:pt idx="116">
                  <c:v>5.8334400000000004</c:v>
                </c:pt>
                <c:pt idx="117">
                  <c:v>5.9289110000000003</c:v>
                </c:pt>
                <c:pt idx="118">
                  <c:v>5.9636240000000003</c:v>
                </c:pt>
                <c:pt idx="119">
                  <c:v>6.0328920000000004</c:v>
                </c:pt>
                <c:pt idx="120">
                  <c:v>6.0992600000000001</c:v>
                </c:pt>
                <c:pt idx="121">
                  <c:v>6.1449059999999998</c:v>
                </c:pt>
                <c:pt idx="122">
                  <c:v>6.2154999999999996</c:v>
                </c:pt>
                <c:pt idx="123">
                  <c:v>6.2778929999999997</c:v>
                </c:pt>
                <c:pt idx="124">
                  <c:v>6.3641449999999997</c:v>
                </c:pt>
                <c:pt idx="125">
                  <c:v>6.4332039999999999</c:v>
                </c:pt>
                <c:pt idx="126">
                  <c:v>6.4810559999999997</c:v>
                </c:pt>
                <c:pt idx="127">
                  <c:v>6.5795399999999997</c:v>
                </c:pt>
                <c:pt idx="128">
                  <c:v>6.6510870000000004</c:v>
                </c:pt>
                <c:pt idx="129">
                  <c:v>6.6829850000000004</c:v>
                </c:pt>
                <c:pt idx="130">
                  <c:v>6.7729200000000001</c:v>
                </c:pt>
                <c:pt idx="131">
                  <c:v>6.8228850000000003</c:v>
                </c:pt>
                <c:pt idx="132">
                  <c:v>6.8843579999999998</c:v>
                </c:pt>
                <c:pt idx="133">
                  <c:v>6.9410350000000003</c:v>
                </c:pt>
                <c:pt idx="134">
                  <c:v>7.0187290000000004</c:v>
                </c:pt>
                <c:pt idx="135">
                  <c:v>7.0759449999999999</c:v>
                </c:pt>
                <c:pt idx="136">
                  <c:v>7.0959599999999998</c:v>
                </c:pt>
                <c:pt idx="137">
                  <c:v>7.1767070000000004</c:v>
                </c:pt>
                <c:pt idx="138">
                  <c:v>7.2347900000000003</c:v>
                </c:pt>
                <c:pt idx="139">
                  <c:v>7.2836379999999998</c:v>
                </c:pt>
                <c:pt idx="140">
                  <c:v>7.3458290000000002</c:v>
                </c:pt>
                <c:pt idx="141">
                  <c:v>7.4350180000000003</c:v>
                </c:pt>
                <c:pt idx="142">
                  <c:v>7.4783439999999999</c:v>
                </c:pt>
                <c:pt idx="143">
                  <c:v>7.5500040000000004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'5'!$K$16</c:f>
              <c:strCache>
                <c:ptCount val="1"/>
                <c:pt idx="0">
                  <c:v>BLANK 24.41nM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'5'!$K$24:$K$178</c:f>
              <c:numCache>
                <c:formatCode>General</c:formatCode>
                <c:ptCount val="155"/>
                <c:pt idx="0">
                  <c:v>0.182839</c:v>
                </c:pt>
                <c:pt idx="1">
                  <c:v>0.25010599999999999</c:v>
                </c:pt>
                <c:pt idx="2">
                  <c:v>0.26429799999999998</c:v>
                </c:pt>
                <c:pt idx="3">
                  <c:v>0.27976499999999999</c:v>
                </c:pt>
                <c:pt idx="4">
                  <c:v>0.28934900000000002</c:v>
                </c:pt>
                <c:pt idx="5">
                  <c:v>0.30520999999999998</c:v>
                </c:pt>
                <c:pt idx="6">
                  <c:v>0.31914399999999998</c:v>
                </c:pt>
                <c:pt idx="7">
                  <c:v>0.34433599999999998</c:v>
                </c:pt>
                <c:pt idx="8">
                  <c:v>0.37399300000000002</c:v>
                </c:pt>
                <c:pt idx="9">
                  <c:v>0.40565699999999999</c:v>
                </c:pt>
                <c:pt idx="10">
                  <c:v>0.43862499999999999</c:v>
                </c:pt>
                <c:pt idx="11">
                  <c:v>0.476161</c:v>
                </c:pt>
                <c:pt idx="12">
                  <c:v>0.51257200000000003</c:v>
                </c:pt>
                <c:pt idx="13">
                  <c:v>0.54959599999999997</c:v>
                </c:pt>
                <c:pt idx="14">
                  <c:v>0.59117900000000001</c:v>
                </c:pt>
                <c:pt idx="15">
                  <c:v>0.624749</c:v>
                </c:pt>
                <c:pt idx="16">
                  <c:v>0.66498299999999999</c:v>
                </c:pt>
                <c:pt idx="17">
                  <c:v>0.70786899999999997</c:v>
                </c:pt>
                <c:pt idx="18">
                  <c:v>0.74531599999999998</c:v>
                </c:pt>
                <c:pt idx="19">
                  <c:v>0.79446000000000006</c:v>
                </c:pt>
                <c:pt idx="20">
                  <c:v>0.83725099999999997</c:v>
                </c:pt>
                <c:pt idx="21">
                  <c:v>0.89137299999999997</c:v>
                </c:pt>
                <c:pt idx="22">
                  <c:v>0.94570799999999999</c:v>
                </c:pt>
                <c:pt idx="23">
                  <c:v>1</c:v>
                </c:pt>
                <c:pt idx="24">
                  <c:v>0.99543300000000001</c:v>
                </c:pt>
                <c:pt idx="25">
                  <c:v>1.0823959999999999</c:v>
                </c:pt>
                <c:pt idx="26">
                  <c:v>1.0575049999999999</c:v>
                </c:pt>
                <c:pt idx="27">
                  <c:v>1.080462</c:v>
                </c:pt>
                <c:pt idx="28">
                  <c:v>1.075777</c:v>
                </c:pt>
                <c:pt idx="29">
                  <c:v>1.0434110000000001</c:v>
                </c:pt>
                <c:pt idx="30">
                  <c:v>1.0392129999999999</c:v>
                </c:pt>
                <c:pt idx="31">
                  <c:v>1.0387139999999999</c:v>
                </c:pt>
                <c:pt idx="32">
                  <c:v>1.038367</c:v>
                </c:pt>
                <c:pt idx="33">
                  <c:v>1.045107</c:v>
                </c:pt>
                <c:pt idx="34">
                  <c:v>1.051917</c:v>
                </c:pt>
                <c:pt idx="35">
                  <c:v>1.0580210000000001</c:v>
                </c:pt>
                <c:pt idx="36">
                  <c:v>1.065402</c:v>
                </c:pt>
                <c:pt idx="37">
                  <c:v>1.0704260000000001</c:v>
                </c:pt>
                <c:pt idx="38">
                  <c:v>1.0834159999999999</c:v>
                </c:pt>
                <c:pt idx="39">
                  <c:v>1.096598</c:v>
                </c:pt>
                <c:pt idx="40">
                  <c:v>1.112125</c:v>
                </c:pt>
                <c:pt idx="41">
                  <c:v>1.1234219999999999</c:v>
                </c:pt>
                <c:pt idx="42">
                  <c:v>1.136547</c:v>
                </c:pt>
                <c:pt idx="43">
                  <c:v>1.1484669999999999</c:v>
                </c:pt>
                <c:pt idx="44">
                  <c:v>1.1965790000000001</c:v>
                </c:pt>
                <c:pt idx="45">
                  <c:v>1.250461</c:v>
                </c:pt>
                <c:pt idx="46">
                  <c:v>1.297498</c:v>
                </c:pt>
                <c:pt idx="47">
                  <c:v>1.336581</c:v>
                </c:pt>
                <c:pt idx="48">
                  <c:v>1.387823</c:v>
                </c:pt>
                <c:pt idx="49">
                  <c:v>1.429937</c:v>
                </c:pt>
                <c:pt idx="50">
                  <c:v>1.492059</c:v>
                </c:pt>
                <c:pt idx="51">
                  <c:v>1.5582199999999999</c:v>
                </c:pt>
                <c:pt idx="52">
                  <c:v>1.681249</c:v>
                </c:pt>
                <c:pt idx="53">
                  <c:v>1.746955</c:v>
                </c:pt>
                <c:pt idx="54">
                  <c:v>1.791393</c:v>
                </c:pt>
                <c:pt idx="55">
                  <c:v>1.8554550000000001</c:v>
                </c:pt>
                <c:pt idx="56">
                  <c:v>1.9230579999999999</c:v>
                </c:pt>
                <c:pt idx="57">
                  <c:v>1.9752069999999999</c:v>
                </c:pt>
                <c:pt idx="58">
                  <c:v>2.0299130000000001</c:v>
                </c:pt>
                <c:pt idx="59">
                  <c:v>2.1046170000000002</c:v>
                </c:pt>
                <c:pt idx="60">
                  <c:v>2.1550090000000002</c:v>
                </c:pt>
                <c:pt idx="61">
                  <c:v>2.2050779999999999</c:v>
                </c:pt>
                <c:pt idx="62">
                  <c:v>2.2433839999999998</c:v>
                </c:pt>
                <c:pt idx="63">
                  <c:v>2.2849949999999999</c:v>
                </c:pt>
                <c:pt idx="64">
                  <c:v>2.3422149999999999</c:v>
                </c:pt>
                <c:pt idx="65">
                  <c:v>2.4009800000000001</c:v>
                </c:pt>
                <c:pt idx="66">
                  <c:v>2.4663580000000001</c:v>
                </c:pt>
                <c:pt idx="67">
                  <c:v>2.5324740000000001</c:v>
                </c:pt>
                <c:pt idx="68">
                  <c:v>2.5672039999999998</c:v>
                </c:pt>
                <c:pt idx="69">
                  <c:v>2.6074389999999998</c:v>
                </c:pt>
                <c:pt idx="70">
                  <c:v>2.6493389999999999</c:v>
                </c:pt>
                <c:pt idx="71">
                  <c:v>2.7021410000000001</c:v>
                </c:pt>
                <c:pt idx="72">
                  <c:v>2.7473610000000002</c:v>
                </c:pt>
                <c:pt idx="73">
                  <c:v>2.8016869999999998</c:v>
                </c:pt>
                <c:pt idx="74">
                  <c:v>2.852436</c:v>
                </c:pt>
                <c:pt idx="75">
                  <c:v>2.9043909999999999</c:v>
                </c:pt>
                <c:pt idx="76">
                  <c:v>2.9400309999999998</c:v>
                </c:pt>
                <c:pt idx="77">
                  <c:v>3.0098319999999998</c:v>
                </c:pt>
                <c:pt idx="78">
                  <c:v>3.0871870000000001</c:v>
                </c:pt>
                <c:pt idx="79">
                  <c:v>3.1543749999999999</c:v>
                </c:pt>
                <c:pt idx="80">
                  <c:v>3.2220620000000002</c:v>
                </c:pt>
                <c:pt idx="81">
                  <c:v>3.2738179999999999</c:v>
                </c:pt>
                <c:pt idx="82">
                  <c:v>3.3416160000000001</c:v>
                </c:pt>
                <c:pt idx="83">
                  <c:v>3.390164</c:v>
                </c:pt>
                <c:pt idx="84">
                  <c:v>3.4600849999999999</c:v>
                </c:pt>
                <c:pt idx="85">
                  <c:v>3.507682</c:v>
                </c:pt>
                <c:pt idx="86">
                  <c:v>3.573531</c:v>
                </c:pt>
                <c:pt idx="87">
                  <c:v>3.6490860000000001</c:v>
                </c:pt>
                <c:pt idx="88">
                  <c:v>3.717889</c:v>
                </c:pt>
                <c:pt idx="89">
                  <c:v>3.8005239999999998</c:v>
                </c:pt>
                <c:pt idx="90">
                  <c:v>3.8635199999999998</c:v>
                </c:pt>
                <c:pt idx="91">
                  <c:v>3.9313180000000001</c:v>
                </c:pt>
                <c:pt idx="92">
                  <c:v>3.996054</c:v>
                </c:pt>
                <c:pt idx="93">
                  <c:v>4.0545479999999996</c:v>
                </c:pt>
                <c:pt idx="94">
                  <c:v>4.1211710000000004</c:v>
                </c:pt>
                <c:pt idx="95">
                  <c:v>4.1895550000000004</c:v>
                </c:pt>
                <c:pt idx="96">
                  <c:v>4.2502180000000003</c:v>
                </c:pt>
                <c:pt idx="97">
                  <c:v>4.3347959999999999</c:v>
                </c:pt>
                <c:pt idx="98">
                  <c:v>4.4188650000000003</c:v>
                </c:pt>
                <c:pt idx="99">
                  <c:v>4.4628480000000001</c:v>
                </c:pt>
                <c:pt idx="100">
                  <c:v>4.5532159999999999</c:v>
                </c:pt>
                <c:pt idx="101">
                  <c:v>4.6261549999999998</c:v>
                </c:pt>
                <c:pt idx="102">
                  <c:v>4.701263</c:v>
                </c:pt>
                <c:pt idx="103">
                  <c:v>4.7734610000000002</c:v>
                </c:pt>
                <c:pt idx="104">
                  <c:v>4.8281099999999997</c:v>
                </c:pt>
                <c:pt idx="105">
                  <c:v>4.8893589999999998</c:v>
                </c:pt>
                <c:pt idx="106">
                  <c:v>4.9541380000000004</c:v>
                </c:pt>
                <c:pt idx="107">
                  <c:v>5.0049390000000002</c:v>
                </c:pt>
                <c:pt idx="108">
                  <c:v>5.103459</c:v>
                </c:pt>
                <c:pt idx="109">
                  <c:v>5.1828139999999996</c:v>
                </c:pt>
                <c:pt idx="110">
                  <c:v>5.2480339999999996</c:v>
                </c:pt>
                <c:pt idx="111">
                  <c:v>5.3001129999999996</c:v>
                </c:pt>
                <c:pt idx="112">
                  <c:v>5.3565880000000003</c:v>
                </c:pt>
                <c:pt idx="113">
                  <c:v>5.455959</c:v>
                </c:pt>
                <c:pt idx="114">
                  <c:v>5.5215310000000004</c:v>
                </c:pt>
                <c:pt idx="115">
                  <c:v>5.5528269999999997</c:v>
                </c:pt>
                <c:pt idx="116">
                  <c:v>5.6272820000000001</c:v>
                </c:pt>
                <c:pt idx="117">
                  <c:v>5.7092790000000004</c:v>
                </c:pt>
                <c:pt idx="118">
                  <c:v>5.7703949999999997</c:v>
                </c:pt>
                <c:pt idx="119">
                  <c:v>5.8416740000000003</c:v>
                </c:pt>
                <c:pt idx="120">
                  <c:v>5.8761950000000001</c:v>
                </c:pt>
                <c:pt idx="121">
                  <c:v>5.9485419999999998</c:v>
                </c:pt>
                <c:pt idx="122">
                  <c:v>5.9913189999999998</c:v>
                </c:pt>
                <c:pt idx="123">
                  <c:v>6.0873730000000004</c:v>
                </c:pt>
                <c:pt idx="124">
                  <c:v>6.172396</c:v>
                </c:pt>
                <c:pt idx="125">
                  <c:v>6.2405530000000002</c:v>
                </c:pt>
                <c:pt idx="126">
                  <c:v>6.2877289999999997</c:v>
                </c:pt>
                <c:pt idx="127">
                  <c:v>6.3539719999999997</c:v>
                </c:pt>
                <c:pt idx="128">
                  <c:v>6.4210940000000001</c:v>
                </c:pt>
                <c:pt idx="129">
                  <c:v>6.4956680000000002</c:v>
                </c:pt>
                <c:pt idx="130">
                  <c:v>6.5394040000000002</c:v>
                </c:pt>
                <c:pt idx="131">
                  <c:v>6.575666</c:v>
                </c:pt>
                <c:pt idx="132">
                  <c:v>6.6427430000000003</c:v>
                </c:pt>
                <c:pt idx="133">
                  <c:v>6.6880620000000004</c:v>
                </c:pt>
                <c:pt idx="134">
                  <c:v>6.7732270000000003</c:v>
                </c:pt>
                <c:pt idx="135">
                  <c:v>6.8176899999999998</c:v>
                </c:pt>
                <c:pt idx="136">
                  <c:v>6.8618649999999999</c:v>
                </c:pt>
                <c:pt idx="137">
                  <c:v>6.9191500000000001</c:v>
                </c:pt>
                <c:pt idx="138">
                  <c:v>6.9848749999999997</c:v>
                </c:pt>
                <c:pt idx="139">
                  <c:v>7.0383040000000001</c:v>
                </c:pt>
                <c:pt idx="140">
                  <c:v>7.1076079999999999</c:v>
                </c:pt>
                <c:pt idx="141">
                  <c:v>7.1671199999999997</c:v>
                </c:pt>
                <c:pt idx="142">
                  <c:v>7.186267</c:v>
                </c:pt>
                <c:pt idx="143">
                  <c:v>7.268974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'5'!$L$16</c:f>
              <c:strCache>
                <c:ptCount val="1"/>
                <c:pt idx="0">
                  <c:v>BLANK 6.10nM</c:v>
                </c:pt>
              </c:strCache>
            </c:strRef>
          </c:tx>
          <c:marker>
            <c:symbol val="none"/>
          </c:marker>
          <c:xVal>
            <c:numRef>
              <c:f>'5'!$B$24:$B$178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'5'!$L$24:$L$178</c:f>
              <c:numCache>
                <c:formatCode>General</c:formatCode>
                <c:ptCount val="155"/>
                <c:pt idx="0">
                  <c:v>0.19390099999999999</c:v>
                </c:pt>
                <c:pt idx="1">
                  <c:v>0.271729</c:v>
                </c:pt>
                <c:pt idx="2">
                  <c:v>0.28770899999999999</c:v>
                </c:pt>
                <c:pt idx="3">
                  <c:v>0.297296</c:v>
                </c:pt>
                <c:pt idx="4">
                  <c:v>0.306255</c:v>
                </c:pt>
                <c:pt idx="5">
                  <c:v>0.31926900000000002</c:v>
                </c:pt>
                <c:pt idx="6">
                  <c:v>0.335283</c:v>
                </c:pt>
                <c:pt idx="7">
                  <c:v>0.35619000000000001</c:v>
                </c:pt>
                <c:pt idx="8">
                  <c:v>0.38344800000000001</c:v>
                </c:pt>
                <c:pt idx="9">
                  <c:v>0.41514299999999998</c:v>
                </c:pt>
                <c:pt idx="10">
                  <c:v>0.45087700000000003</c:v>
                </c:pt>
                <c:pt idx="11">
                  <c:v>0.48597499999999999</c:v>
                </c:pt>
                <c:pt idx="12">
                  <c:v>0.52432699999999999</c:v>
                </c:pt>
                <c:pt idx="13">
                  <c:v>0.55743399999999999</c:v>
                </c:pt>
                <c:pt idx="14">
                  <c:v>0.59787800000000002</c:v>
                </c:pt>
                <c:pt idx="15">
                  <c:v>0.63017900000000004</c:v>
                </c:pt>
                <c:pt idx="16">
                  <c:v>0.66583199999999998</c:v>
                </c:pt>
                <c:pt idx="17">
                  <c:v>0.70350500000000005</c:v>
                </c:pt>
                <c:pt idx="18">
                  <c:v>0.74539</c:v>
                </c:pt>
                <c:pt idx="19">
                  <c:v>0.78118699999999996</c:v>
                </c:pt>
                <c:pt idx="20">
                  <c:v>0.83068900000000001</c:v>
                </c:pt>
                <c:pt idx="21">
                  <c:v>0.88304800000000006</c:v>
                </c:pt>
                <c:pt idx="22">
                  <c:v>0.932724</c:v>
                </c:pt>
                <c:pt idx="23">
                  <c:v>1</c:v>
                </c:pt>
                <c:pt idx="24">
                  <c:v>1.005703</c:v>
                </c:pt>
                <c:pt idx="25">
                  <c:v>1.0828800000000001</c:v>
                </c:pt>
                <c:pt idx="26">
                  <c:v>1.0555920000000001</c:v>
                </c:pt>
                <c:pt idx="27">
                  <c:v>1.0710219999999999</c:v>
                </c:pt>
                <c:pt idx="28">
                  <c:v>1.07891</c:v>
                </c:pt>
                <c:pt idx="29">
                  <c:v>1.061787</c:v>
                </c:pt>
                <c:pt idx="30">
                  <c:v>1.050565</c:v>
                </c:pt>
                <c:pt idx="31">
                  <c:v>1.047326</c:v>
                </c:pt>
                <c:pt idx="32">
                  <c:v>1.046616</c:v>
                </c:pt>
                <c:pt idx="33">
                  <c:v>1.052435</c:v>
                </c:pt>
                <c:pt idx="34">
                  <c:v>1.065752</c:v>
                </c:pt>
                <c:pt idx="35">
                  <c:v>1.070562</c:v>
                </c:pt>
                <c:pt idx="36">
                  <c:v>1.0790169999999999</c:v>
                </c:pt>
                <c:pt idx="37">
                  <c:v>1.0944510000000001</c:v>
                </c:pt>
                <c:pt idx="38">
                  <c:v>1.109391</c:v>
                </c:pt>
                <c:pt idx="39">
                  <c:v>1.126342</c:v>
                </c:pt>
                <c:pt idx="40">
                  <c:v>1.146973</c:v>
                </c:pt>
                <c:pt idx="41">
                  <c:v>1.1718299999999999</c:v>
                </c:pt>
                <c:pt idx="42">
                  <c:v>1.199694</c:v>
                </c:pt>
                <c:pt idx="43">
                  <c:v>1.228866</c:v>
                </c:pt>
                <c:pt idx="44">
                  <c:v>1.29047</c:v>
                </c:pt>
                <c:pt idx="45">
                  <c:v>1.333442</c:v>
                </c:pt>
                <c:pt idx="46">
                  <c:v>1.388387</c:v>
                </c:pt>
                <c:pt idx="47">
                  <c:v>1.4279489999999999</c:v>
                </c:pt>
                <c:pt idx="48">
                  <c:v>1.4674510000000001</c:v>
                </c:pt>
                <c:pt idx="49">
                  <c:v>1.5114609999999999</c:v>
                </c:pt>
                <c:pt idx="50">
                  <c:v>1.573383</c:v>
                </c:pt>
                <c:pt idx="51">
                  <c:v>1.6419360000000001</c:v>
                </c:pt>
                <c:pt idx="52">
                  <c:v>1.7082520000000001</c:v>
                </c:pt>
                <c:pt idx="53">
                  <c:v>1.7674609999999999</c:v>
                </c:pt>
                <c:pt idx="54">
                  <c:v>1.82375</c:v>
                </c:pt>
                <c:pt idx="55">
                  <c:v>1.8816759999999999</c:v>
                </c:pt>
                <c:pt idx="56">
                  <c:v>1.939805</c:v>
                </c:pt>
                <c:pt idx="57">
                  <c:v>2.001436</c:v>
                </c:pt>
                <c:pt idx="58">
                  <c:v>2.0573630000000001</c:v>
                </c:pt>
                <c:pt idx="59">
                  <c:v>2.1207259999999999</c:v>
                </c:pt>
                <c:pt idx="60">
                  <c:v>2.1736089999999999</c:v>
                </c:pt>
                <c:pt idx="61">
                  <c:v>2.222013</c:v>
                </c:pt>
                <c:pt idx="62">
                  <c:v>2.2682820000000001</c:v>
                </c:pt>
                <c:pt idx="63">
                  <c:v>2.313402</c:v>
                </c:pt>
                <c:pt idx="64">
                  <c:v>2.3598159999999999</c:v>
                </c:pt>
                <c:pt idx="65">
                  <c:v>2.436652</c:v>
                </c:pt>
                <c:pt idx="66">
                  <c:v>2.4810110000000001</c:v>
                </c:pt>
                <c:pt idx="67">
                  <c:v>2.517449</c:v>
                </c:pt>
                <c:pt idx="68">
                  <c:v>2.5503580000000001</c:v>
                </c:pt>
                <c:pt idx="69">
                  <c:v>2.5899510000000001</c:v>
                </c:pt>
                <c:pt idx="70">
                  <c:v>2.6341260000000002</c:v>
                </c:pt>
                <c:pt idx="71">
                  <c:v>2.6690689999999999</c:v>
                </c:pt>
                <c:pt idx="72">
                  <c:v>2.7151010000000002</c:v>
                </c:pt>
                <c:pt idx="73">
                  <c:v>2.7593019999999999</c:v>
                </c:pt>
                <c:pt idx="74">
                  <c:v>2.811458</c:v>
                </c:pt>
                <c:pt idx="75">
                  <c:v>2.8730790000000002</c:v>
                </c:pt>
                <c:pt idx="76">
                  <c:v>2.9042279999999998</c:v>
                </c:pt>
                <c:pt idx="77">
                  <c:v>2.962799</c:v>
                </c:pt>
                <c:pt idx="78">
                  <c:v>3.035269</c:v>
                </c:pt>
                <c:pt idx="79">
                  <c:v>3.097861</c:v>
                </c:pt>
                <c:pt idx="80">
                  <c:v>3.1613540000000002</c:v>
                </c:pt>
                <c:pt idx="81">
                  <c:v>3.2283029999999999</c:v>
                </c:pt>
                <c:pt idx="82">
                  <c:v>3.266861</c:v>
                </c:pt>
                <c:pt idx="83">
                  <c:v>3.3278490000000001</c:v>
                </c:pt>
                <c:pt idx="84">
                  <c:v>3.40482</c:v>
                </c:pt>
                <c:pt idx="85">
                  <c:v>3.450005</c:v>
                </c:pt>
                <c:pt idx="86">
                  <c:v>3.5131399999999999</c:v>
                </c:pt>
                <c:pt idx="87">
                  <c:v>3.5737269999999999</c:v>
                </c:pt>
                <c:pt idx="88">
                  <c:v>3.6381899999999998</c:v>
                </c:pt>
                <c:pt idx="89">
                  <c:v>3.715058</c:v>
                </c:pt>
                <c:pt idx="90">
                  <c:v>3.7629790000000001</c:v>
                </c:pt>
                <c:pt idx="91">
                  <c:v>3.8075420000000002</c:v>
                </c:pt>
                <c:pt idx="92">
                  <c:v>3.874717</c:v>
                </c:pt>
                <c:pt idx="93">
                  <c:v>3.9306239999999999</c:v>
                </c:pt>
                <c:pt idx="94">
                  <c:v>3.973109</c:v>
                </c:pt>
                <c:pt idx="95">
                  <c:v>4.0523020000000001</c:v>
                </c:pt>
                <c:pt idx="96">
                  <c:v>4.1169779999999996</c:v>
                </c:pt>
                <c:pt idx="97">
                  <c:v>4.1733820000000001</c:v>
                </c:pt>
                <c:pt idx="98">
                  <c:v>4.2290190000000001</c:v>
                </c:pt>
                <c:pt idx="99">
                  <c:v>4.2980080000000003</c:v>
                </c:pt>
                <c:pt idx="100">
                  <c:v>4.3597320000000002</c:v>
                </c:pt>
                <c:pt idx="101">
                  <c:v>4.4275859999999998</c:v>
                </c:pt>
                <c:pt idx="102">
                  <c:v>4.4776829999999999</c:v>
                </c:pt>
                <c:pt idx="103">
                  <c:v>4.5154329999999998</c:v>
                </c:pt>
                <c:pt idx="104">
                  <c:v>4.5944520000000004</c:v>
                </c:pt>
                <c:pt idx="105">
                  <c:v>4.6470969999999996</c:v>
                </c:pt>
                <c:pt idx="106">
                  <c:v>4.745933</c:v>
                </c:pt>
                <c:pt idx="107">
                  <c:v>4.7828210000000002</c:v>
                </c:pt>
                <c:pt idx="108">
                  <c:v>4.8403159999999996</c:v>
                </c:pt>
                <c:pt idx="109">
                  <c:v>4.9080469999999998</c:v>
                </c:pt>
                <c:pt idx="110">
                  <c:v>4.9400089999999999</c:v>
                </c:pt>
                <c:pt idx="111">
                  <c:v>5.0182500000000001</c:v>
                </c:pt>
                <c:pt idx="112">
                  <c:v>5.0796910000000004</c:v>
                </c:pt>
                <c:pt idx="113">
                  <c:v>5.1299679999999999</c:v>
                </c:pt>
                <c:pt idx="114">
                  <c:v>5.2039520000000001</c:v>
                </c:pt>
                <c:pt idx="115">
                  <c:v>5.2873739999999998</c:v>
                </c:pt>
                <c:pt idx="116">
                  <c:v>5.3252389999999998</c:v>
                </c:pt>
                <c:pt idx="117">
                  <c:v>5.3781249999999998</c:v>
                </c:pt>
                <c:pt idx="118">
                  <c:v>5.4441509999999997</c:v>
                </c:pt>
                <c:pt idx="119">
                  <c:v>5.5089930000000003</c:v>
                </c:pt>
                <c:pt idx="120">
                  <c:v>5.5842099999999997</c:v>
                </c:pt>
                <c:pt idx="121">
                  <c:v>5.6246200000000002</c:v>
                </c:pt>
                <c:pt idx="122">
                  <c:v>5.6864749999999997</c:v>
                </c:pt>
                <c:pt idx="123">
                  <c:v>5.7319190000000004</c:v>
                </c:pt>
                <c:pt idx="124">
                  <c:v>5.7989009999999999</c:v>
                </c:pt>
                <c:pt idx="125">
                  <c:v>5.8809290000000001</c:v>
                </c:pt>
                <c:pt idx="126">
                  <c:v>5.9499959999999996</c:v>
                </c:pt>
                <c:pt idx="127">
                  <c:v>5.9896459999999996</c:v>
                </c:pt>
                <c:pt idx="128">
                  <c:v>6.0228000000000002</c:v>
                </c:pt>
                <c:pt idx="129">
                  <c:v>6.0645519999999999</c:v>
                </c:pt>
                <c:pt idx="130">
                  <c:v>6.1443810000000001</c:v>
                </c:pt>
                <c:pt idx="131">
                  <c:v>6.1791830000000001</c:v>
                </c:pt>
                <c:pt idx="132">
                  <c:v>6.2509800000000002</c:v>
                </c:pt>
                <c:pt idx="133">
                  <c:v>6.3115860000000001</c:v>
                </c:pt>
                <c:pt idx="134">
                  <c:v>6.372198</c:v>
                </c:pt>
                <c:pt idx="135">
                  <c:v>6.4117709999999999</c:v>
                </c:pt>
                <c:pt idx="136">
                  <c:v>6.4521259999999998</c:v>
                </c:pt>
                <c:pt idx="137">
                  <c:v>6.5229869999999996</c:v>
                </c:pt>
                <c:pt idx="138">
                  <c:v>6.5941320000000001</c:v>
                </c:pt>
                <c:pt idx="139">
                  <c:v>6.6511880000000003</c:v>
                </c:pt>
                <c:pt idx="140">
                  <c:v>6.7168450000000002</c:v>
                </c:pt>
                <c:pt idx="141">
                  <c:v>6.761336</c:v>
                </c:pt>
                <c:pt idx="142">
                  <c:v>6.8004930000000003</c:v>
                </c:pt>
                <c:pt idx="143">
                  <c:v>6.8727799999999997</c:v>
                </c:pt>
              </c:numCache>
            </c:numRef>
          </c:yVal>
          <c:smooth val="1"/>
        </c:ser>
        <c:axId val="104332672"/>
        <c:axId val="105592320"/>
      </c:scatterChart>
      <c:valAx>
        <c:axId val="104332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05592320"/>
        <c:crosses val="autoZero"/>
        <c:crossBetween val="midCat"/>
      </c:valAx>
      <c:valAx>
        <c:axId val="105592320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</c:title>
        <c:numFmt formatCode="General" sourceLinked="1"/>
        <c:tickLblPos val="nextTo"/>
        <c:crossAx val="104332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957062536252614"/>
          <c:y val="9.0191930071756965E-2"/>
          <c:w val="0.28042937463747436"/>
          <c:h val="0.5250007316312375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'6'!$A$13</c:f>
          <c:strCache>
            <c:ptCount val="1"/>
            <c:pt idx="0">
              <c:v>TP0002000H09 100.00pM R1881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3.489287155773059E-2"/>
          <c:y val="5.1400554097404488E-2"/>
          <c:w val="0.78238989349628063"/>
          <c:h val="0.74002697579469234"/>
        </c:manualLayout>
      </c:layout>
      <c:scatterChart>
        <c:scatterStyle val="smoothMarker"/>
        <c:ser>
          <c:idx val="0"/>
          <c:order val="0"/>
          <c:tx>
            <c:strRef>
              <c:f>'6'!$C$17</c:f>
              <c:strCache>
                <c:ptCount val="1"/>
                <c:pt idx="0">
                  <c:v>NegCntl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CONTROLS!$AA$23:$AA$170</c:f>
                <c:numCache>
                  <c:formatCode>General</c:formatCode>
                  <c:ptCount val="148"/>
                  <c:pt idx="0">
                    <c:v>1.4085776158948739E-2</c:v>
                  </c:pt>
                  <c:pt idx="1">
                    <c:v>2.6025732925957945E-2</c:v>
                  </c:pt>
                  <c:pt idx="2">
                    <c:v>2.6556792828452372E-2</c:v>
                  </c:pt>
                  <c:pt idx="3">
                    <c:v>2.8586250487195066E-2</c:v>
                  </c:pt>
                  <c:pt idx="4">
                    <c:v>2.6303192523278163E-2</c:v>
                  </c:pt>
                  <c:pt idx="5">
                    <c:v>2.5617154921067121E-2</c:v>
                  </c:pt>
                  <c:pt idx="6">
                    <c:v>2.4074090697607492E-2</c:v>
                  </c:pt>
                  <c:pt idx="7">
                    <c:v>2.221739559444369E-2</c:v>
                  </c:pt>
                  <c:pt idx="8">
                    <c:v>2.235896801993973E-2</c:v>
                  </c:pt>
                  <c:pt idx="9">
                    <c:v>2.3084695223963968E-2</c:v>
                  </c:pt>
                  <c:pt idx="10">
                    <c:v>2.284941723545713E-2</c:v>
                  </c:pt>
                  <c:pt idx="11">
                    <c:v>2.2011128796966917E-2</c:v>
                  </c:pt>
                  <c:pt idx="12">
                    <c:v>1.980211307537659E-2</c:v>
                  </c:pt>
                  <c:pt idx="13">
                    <c:v>1.8208077346789447E-2</c:v>
                  </c:pt>
                  <c:pt idx="14">
                    <c:v>1.6976532947473876E-2</c:v>
                  </c:pt>
                  <c:pt idx="15">
                    <c:v>1.3038750055124141E-2</c:v>
                  </c:pt>
                  <c:pt idx="16">
                    <c:v>1.4254053794739681E-2</c:v>
                  </c:pt>
                  <c:pt idx="17">
                    <c:v>9.3229332428158181E-3</c:v>
                  </c:pt>
                  <c:pt idx="18">
                    <c:v>6.3135830292051134E-3</c:v>
                  </c:pt>
                  <c:pt idx="19">
                    <c:v>6.9966737096995146E-3</c:v>
                  </c:pt>
                  <c:pt idx="20">
                    <c:v>4.1030088959201263E-3</c:v>
                  </c:pt>
                  <c:pt idx="21">
                    <c:v>4.540809399215094E-3</c:v>
                  </c:pt>
                  <c:pt idx="22">
                    <c:v>3.7988667608468162E-3</c:v>
                  </c:pt>
                  <c:pt idx="23">
                    <c:v>0</c:v>
                  </c:pt>
                  <c:pt idx="24">
                    <c:v>1.1091477790778561E-2</c:v>
                  </c:pt>
                  <c:pt idx="25">
                    <c:v>1.0844351598105505E-2</c:v>
                  </c:pt>
                  <c:pt idx="26">
                    <c:v>1.472277068580055E-2</c:v>
                  </c:pt>
                  <c:pt idx="27">
                    <c:v>1.2323669295979521E-2</c:v>
                  </c:pt>
                  <c:pt idx="28">
                    <c:v>1.0528826315564916E-2</c:v>
                  </c:pt>
                  <c:pt idx="29">
                    <c:v>2.6882893388113324E-2</c:v>
                  </c:pt>
                  <c:pt idx="30">
                    <c:v>2.4652715595852692E-2</c:v>
                  </c:pt>
                  <c:pt idx="31">
                    <c:v>2.4409552315640692E-2</c:v>
                  </c:pt>
                  <c:pt idx="32">
                    <c:v>1.9557273753431643E-2</c:v>
                  </c:pt>
                  <c:pt idx="33">
                    <c:v>1.8834750746072174E-2</c:v>
                  </c:pt>
                  <c:pt idx="34">
                    <c:v>1.6797193900073559E-2</c:v>
                  </c:pt>
                  <c:pt idx="35">
                    <c:v>1.4099082035721328E-2</c:v>
                  </c:pt>
                  <c:pt idx="36">
                    <c:v>1.0501463532924003E-2</c:v>
                  </c:pt>
                  <c:pt idx="37">
                    <c:v>1.1799266771004614E-2</c:v>
                  </c:pt>
                  <c:pt idx="38">
                    <c:v>9.1809371344469121E-3</c:v>
                  </c:pt>
                  <c:pt idx="39">
                    <c:v>6.9944798710601663E-3</c:v>
                  </c:pt>
                  <c:pt idx="40">
                    <c:v>1.2898909217449395E-2</c:v>
                  </c:pt>
                  <c:pt idx="41">
                    <c:v>1.1955801977143386E-2</c:v>
                  </c:pt>
                  <c:pt idx="42">
                    <c:v>1.3468752092033862E-2</c:v>
                  </c:pt>
                  <c:pt idx="43">
                    <c:v>1.5307108076533175E-2</c:v>
                  </c:pt>
                  <c:pt idx="44">
                    <c:v>1.8313353004024185E-2</c:v>
                  </c:pt>
                  <c:pt idx="45">
                    <c:v>2.5813008172560374E-2</c:v>
                  </c:pt>
                  <c:pt idx="46">
                    <c:v>3.2657300541634932E-2</c:v>
                  </c:pt>
                  <c:pt idx="47">
                    <c:v>3.4909730338880271E-2</c:v>
                  </c:pt>
                  <c:pt idx="48">
                    <c:v>4.1912047245795468E-2</c:v>
                  </c:pt>
                  <c:pt idx="49">
                    <c:v>4.3506587557706679E-2</c:v>
                  </c:pt>
                  <c:pt idx="50">
                    <c:v>4.177232707985639E-2</c:v>
                  </c:pt>
                  <c:pt idx="51">
                    <c:v>4.7214059007886222E-2</c:v>
                  </c:pt>
                  <c:pt idx="52">
                    <c:v>4.6934162472564538E-2</c:v>
                  </c:pt>
                  <c:pt idx="53">
                    <c:v>4.8714863039076448E-2</c:v>
                  </c:pt>
                  <c:pt idx="54">
                    <c:v>5.0332159549500648E-2</c:v>
                  </c:pt>
                  <c:pt idx="55">
                    <c:v>5.2443186474356147E-2</c:v>
                  </c:pt>
                  <c:pt idx="56">
                    <c:v>5.5826824033490791E-2</c:v>
                  </c:pt>
                  <c:pt idx="57">
                    <c:v>6.4143407971900795E-2</c:v>
                  </c:pt>
                  <c:pt idx="58">
                    <c:v>6.812009540204339E-2</c:v>
                  </c:pt>
                  <c:pt idx="59">
                    <c:v>6.9844419273012562E-2</c:v>
                  </c:pt>
                  <c:pt idx="60">
                    <c:v>7.4894259350537298E-2</c:v>
                  </c:pt>
                  <c:pt idx="61">
                    <c:v>7.286816492989269E-2</c:v>
                  </c:pt>
                  <c:pt idx="62">
                    <c:v>7.6227676115701401E-2</c:v>
                  </c:pt>
                  <c:pt idx="63">
                    <c:v>8.3212433343324288E-2</c:v>
                  </c:pt>
                  <c:pt idx="64">
                    <c:v>8.3287283128938003E-2</c:v>
                  </c:pt>
                  <c:pt idx="65">
                    <c:v>8.5626225878820822E-2</c:v>
                  </c:pt>
                  <c:pt idx="66">
                    <c:v>8.4010617167812746E-2</c:v>
                  </c:pt>
                  <c:pt idx="67">
                    <c:v>8.3048814693527193E-2</c:v>
                  </c:pt>
                  <c:pt idx="68">
                    <c:v>8.8124288919594243E-2</c:v>
                  </c:pt>
                  <c:pt idx="69">
                    <c:v>9.6137012402445515E-2</c:v>
                  </c:pt>
                  <c:pt idx="70">
                    <c:v>0.10130529333487612</c:v>
                  </c:pt>
                  <c:pt idx="71">
                    <c:v>9.7906484512860659E-2</c:v>
                  </c:pt>
                  <c:pt idx="72">
                    <c:v>9.9260552807164212E-2</c:v>
                  </c:pt>
                  <c:pt idx="73">
                    <c:v>9.5282635071923028E-2</c:v>
                  </c:pt>
                  <c:pt idx="74">
                    <c:v>9.1289174197074746E-2</c:v>
                  </c:pt>
                  <c:pt idx="75">
                    <c:v>8.6374342642472929E-2</c:v>
                  </c:pt>
                  <c:pt idx="76">
                    <c:v>8.7329128832637617E-2</c:v>
                  </c:pt>
                  <c:pt idx="77">
                    <c:v>8.2164805681433514E-2</c:v>
                  </c:pt>
                  <c:pt idx="78">
                    <c:v>8.7762039352622154E-2</c:v>
                  </c:pt>
                  <c:pt idx="79">
                    <c:v>9.7003594061867593E-2</c:v>
                  </c:pt>
                  <c:pt idx="80">
                    <c:v>0.10126094596100353</c:v>
                  </c:pt>
                  <c:pt idx="81">
                    <c:v>9.9608599312512244E-2</c:v>
                  </c:pt>
                  <c:pt idx="82">
                    <c:v>0.10233289664417011</c:v>
                  </c:pt>
                  <c:pt idx="83">
                    <c:v>0.10363557660379709</c:v>
                  </c:pt>
                  <c:pt idx="84">
                    <c:v>0.10914235152429738</c:v>
                  </c:pt>
                  <c:pt idx="85">
                    <c:v>0.10258997768787256</c:v>
                  </c:pt>
                  <c:pt idx="86">
                    <c:v>0.10680344602117374</c:v>
                  </c:pt>
                  <c:pt idx="87">
                    <c:v>0.10626328020966369</c:v>
                  </c:pt>
                  <c:pt idx="88">
                    <c:v>0.10715722777769693</c:v>
                  </c:pt>
                  <c:pt idx="89">
                    <c:v>0.10802552824525893</c:v>
                  </c:pt>
                  <c:pt idx="90">
                    <c:v>0.11521648945788777</c:v>
                  </c:pt>
                  <c:pt idx="91">
                    <c:v>0.11630620686897915</c:v>
                  </c:pt>
                  <c:pt idx="92">
                    <c:v>0.11756563280427096</c:v>
                  </c:pt>
                  <c:pt idx="93">
                    <c:v>0.11678619445058612</c:v>
                  </c:pt>
                  <c:pt idx="94">
                    <c:v>0.10799387290026088</c:v>
                  </c:pt>
                  <c:pt idx="95">
                    <c:v>0.10423721758405527</c:v>
                  </c:pt>
                  <c:pt idx="96">
                    <c:v>0.10730568459933698</c:v>
                  </c:pt>
                  <c:pt idx="97">
                    <c:v>0.11116211095025176</c:v>
                  </c:pt>
                  <c:pt idx="98">
                    <c:v>0.10209207142695712</c:v>
                  </c:pt>
                  <c:pt idx="99">
                    <c:v>0.11489135123961544</c:v>
                  </c:pt>
                  <c:pt idx="100">
                    <c:v>0.10616625087842883</c:v>
                  </c:pt>
                  <c:pt idx="101">
                    <c:v>0.10758331480298389</c:v>
                  </c:pt>
                  <c:pt idx="102">
                    <c:v>0.10555285712972585</c:v>
                  </c:pt>
                  <c:pt idx="103">
                    <c:v>0.11510165259313629</c:v>
                  </c:pt>
                  <c:pt idx="104">
                    <c:v>0.11480555566406184</c:v>
                  </c:pt>
                  <c:pt idx="105">
                    <c:v>0.11719913112981435</c:v>
                  </c:pt>
                  <c:pt idx="106">
                    <c:v>0.11786921093700647</c:v>
                  </c:pt>
                  <c:pt idx="107">
                    <c:v>0.120859619207226</c:v>
                  </c:pt>
                  <c:pt idx="108">
                    <c:v>0.13316686796991029</c:v>
                  </c:pt>
                  <c:pt idx="109">
                    <c:v>0.12044258788041752</c:v>
                  </c:pt>
                  <c:pt idx="110">
                    <c:v>0.1186260569025671</c:v>
                  </c:pt>
                  <c:pt idx="111">
                    <c:v>0.117393186211981</c:v>
                  </c:pt>
                  <c:pt idx="112">
                    <c:v>0.12294786078388333</c:v>
                  </c:pt>
                  <c:pt idx="113">
                    <c:v>0.1212187987524988</c:v>
                  </c:pt>
                  <c:pt idx="114">
                    <c:v>0.12471393982764048</c:v>
                  </c:pt>
                  <c:pt idx="115">
                    <c:v>0.12584536036309313</c:v>
                  </c:pt>
                  <c:pt idx="116">
                    <c:v>0.12607841539394735</c:v>
                  </c:pt>
                  <c:pt idx="117">
                    <c:v>0.12450227785868487</c:v>
                  </c:pt>
                  <c:pt idx="118">
                    <c:v>0.11691119978570066</c:v>
                  </c:pt>
                  <c:pt idx="119">
                    <c:v>0.12110329580017663</c:v>
                  </c:pt>
                  <c:pt idx="120">
                    <c:v>0.11790160902490958</c:v>
                  </c:pt>
                  <c:pt idx="121">
                    <c:v>0.12019608838475088</c:v>
                  </c:pt>
                  <c:pt idx="122">
                    <c:v>0.12315453093978383</c:v>
                  </c:pt>
                  <c:pt idx="123">
                    <c:v>0.12489088077998091</c:v>
                  </c:pt>
                  <c:pt idx="124">
                    <c:v>0.13180911932885031</c:v>
                  </c:pt>
                  <c:pt idx="125">
                    <c:v>0.1358950601027801</c:v>
                  </c:pt>
                  <c:pt idx="126">
                    <c:v>0.13796894770080337</c:v>
                  </c:pt>
                  <c:pt idx="127">
                    <c:v>0.1411092828871221</c:v>
                  </c:pt>
                  <c:pt idx="128">
                    <c:v>0.14897501961598655</c:v>
                  </c:pt>
                  <c:pt idx="129">
                    <c:v>0.14991079831103771</c:v>
                  </c:pt>
                  <c:pt idx="130">
                    <c:v>0.15043126357465172</c:v>
                  </c:pt>
                  <c:pt idx="131">
                    <c:v>0.15279436048711947</c:v>
                  </c:pt>
                  <c:pt idx="132">
                    <c:v>0.14453932027739386</c:v>
                  </c:pt>
                  <c:pt idx="133">
                    <c:v>0.14043209170152685</c:v>
                  </c:pt>
                  <c:pt idx="134">
                    <c:v>0.14226412436731445</c:v>
                  </c:pt>
                  <c:pt idx="135">
                    <c:v>0.13310595320144294</c:v>
                  </c:pt>
                  <c:pt idx="136">
                    <c:v>0.1352117481246311</c:v>
                  </c:pt>
                  <c:pt idx="137">
                    <c:v>0.13118363784247034</c:v>
                  </c:pt>
                  <c:pt idx="138">
                    <c:v>0.13016047636764627</c:v>
                  </c:pt>
                  <c:pt idx="139">
                    <c:v>0.13630939794698449</c:v>
                  </c:pt>
                  <c:pt idx="140">
                    <c:v>0.13191023381703215</c:v>
                  </c:pt>
                  <c:pt idx="141">
                    <c:v>0.14003471828413763</c:v>
                  </c:pt>
                  <c:pt idx="142">
                    <c:v>0.15217057834220155</c:v>
                  </c:pt>
                  <c:pt idx="143">
                    <c:v>0.15114349420638926</c:v>
                  </c:pt>
                  <c:pt idx="144">
                    <c:v>0</c:v>
                  </c:pt>
                </c:numCache>
              </c:numRef>
            </c:minus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'6'!$C$24:$C$178</c:f>
              <c:numCache>
                <c:formatCode>General</c:formatCode>
                <c:ptCount val="155"/>
                <c:pt idx="0">
                  <c:v>0.19553799999999999</c:v>
                </c:pt>
                <c:pt idx="1">
                  <c:v>0.25887150000000003</c:v>
                </c:pt>
                <c:pt idx="2">
                  <c:v>0.273613</c:v>
                </c:pt>
                <c:pt idx="3">
                  <c:v>0.29035975000000003</c:v>
                </c:pt>
                <c:pt idx="4">
                  <c:v>0.29923025000000003</c:v>
                </c:pt>
                <c:pt idx="5">
                  <c:v>0.31314775000000006</c:v>
                </c:pt>
                <c:pt idx="6">
                  <c:v>0.33167425000000006</c:v>
                </c:pt>
                <c:pt idx="7">
                  <c:v>0.35277949999999997</c:v>
                </c:pt>
                <c:pt idx="8">
                  <c:v>0.38191124999999998</c:v>
                </c:pt>
                <c:pt idx="9">
                  <c:v>0.41283675000000003</c:v>
                </c:pt>
                <c:pt idx="10">
                  <c:v>0.44701000000000002</c:v>
                </c:pt>
                <c:pt idx="11">
                  <c:v>0.48549474999999997</c:v>
                </c:pt>
                <c:pt idx="12">
                  <c:v>0.52222825000000006</c:v>
                </c:pt>
                <c:pt idx="13">
                  <c:v>0.557728</c:v>
                </c:pt>
                <c:pt idx="14">
                  <c:v>0.59641875</c:v>
                </c:pt>
                <c:pt idx="15">
                  <c:v>0.63354350000000004</c:v>
                </c:pt>
                <c:pt idx="16">
                  <c:v>0.66718275000000005</c:v>
                </c:pt>
                <c:pt idx="17">
                  <c:v>0.70896475000000014</c:v>
                </c:pt>
                <c:pt idx="18">
                  <c:v>0.74768800000000002</c:v>
                </c:pt>
                <c:pt idx="19">
                  <c:v>0.79460750000000002</c:v>
                </c:pt>
                <c:pt idx="20">
                  <c:v>0.84303400000000006</c:v>
                </c:pt>
                <c:pt idx="21">
                  <c:v>0.89668700000000001</c:v>
                </c:pt>
                <c:pt idx="22">
                  <c:v>0.94825400000000004</c:v>
                </c:pt>
                <c:pt idx="23">
                  <c:v>1</c:v>
                </c:pt>
                <c:pt idx="24">
                  <c:v>1.02533775</c:v>
                </c:pt>
                <c:pt idx="25">
                  <c:v>1.0817922499999999</c:v>
                </c:pt>
                <c:pt idx="26">
                  <c:v>1.0597019999999999</c:v>
                </c:pt>
                <c:pt idx="27">
                  <c:v>1.07269525</c:v>
                </c:pt>
                <c:pt idx="28">
                  <c:v>1.03454475</c:v>
                </c:pt>
                <c:pt idx="29">
                  <c:v>1.0547437500000001</c:v>
                </c:pt>
                <c:pt idx="30">
                  <c:v>1.07665075</c:v>
                </c:pt>
                <c:pt idx="31">
                  <c:v>1.0867467499999999</c:v>
                </c:pt>
                <c:pt idx="32">
                  <c:v>1.102589</c:v>
                </c:pt>
                <c:pt idx="33">
                  <c:v>1.1166615</c:v>
                </c:pt>
                <c:pt idx="34">
                  <c:v>1.13627075</c:v>
                </c:pt>
                <c:pt idx="35">
                  <c:v>1.1560137500000001</c:v>
                </c:pt>
                <c:pt idx="36">
                  <c:v>1.1742794999999999</c:v>
                </c:pt>
                <c:pt idx="37">
                  <c:v>1.1934505</c:v>
                </c:pt>
                <c:pt idx="38">
                  <c:v>1.2144999999999999</c:v>
                </c:pt>
                <c:pt idx="39">
                  <c:v>1.231484</c:v>
                </c:pt>
                <c:pt idx="40">
                  <c:v>1.2462115</c:v>
                </c:pt>
                <c:pt idx="41">
                  <c:v>1.2625777499999999</c:v>
                </c:pt>
                <c:pt idx="42">
                  <c:v>1.27424925</c:v>
                </c:pt>
                <c:pt idx="43">
                  <c:v>1.2906954999999998</c:v>
                </c:pt>
                <c:pt idx="44">
                  <c:v>1.3476907499999999</c:v>
                </c:pt>
                <c:pt idx="45">
                  <c:v>1.3985572500000001</c:v>
                </c:pt>
                <c:pt idx="46">
                  <c:v>1.4474940000000001</c:v>
                </c:pt>
                <c:pt idx="47">
                  <c:v>1.4948625</c:v>
                </c:pt>
                <c:pt idx="48">
                  <c:v>1.5350684999999999</c:v>
                </c:pt>
                <c:pt idx="49">
                  <c:v>1.5742827500000001</c:v>
                </c:pt>
                <c:pt idx="50">
                  <c:v>1.6163205</c:v>
                </c:pt>
                <c:pt idx="51">
                  <c:v>1.6536490000000001</c:v>
                </c:pt>
                <c:pt idx="52">
                  <c:v>1.6902794999999999</c:v>
                </c:pt>
                <c:pt idx="53">
                  <c:v>1.7285057500000001</c:v>
                </c:pt>
                <c:pt idx="54">
                  <c:v>1.76001425</c:v>
                </c:pt>
                <c:pt idx="55">
                  <c:v>1.7942042499999999</c:v>
                </c:pt>
                <c:pt idx="56">
                  <c:v>1.8257425</c:v>
                </c:pt>
                <c:pt idx="57">
                  <c:v>1.85503975</c:v>
                </c:pt>
                <c:pt idx="58">
                  <c:v>1.88084925</c:v>
                </c:pt>
                <c:pt idx="59">
                  <c:v>1.9108142499999998</c:v>
                </c:pt>
                <c:pt idx="60">
                  <c:v>1.9403255000000001</c:v>
                </c:pt>
                <c:pt idx="61">
                  <c:v>1.96550425</c:v>
                </c:pt>
                <c:pt idx="62">
                  <c:v>1.9958609999999999</c:v>
                </c:pt>
                <c:pt idx="63">
                  <c:v>2.0229542499999997</c:v>
                </c:pt>
                <c:pt idx="64">
                  <c:v>2.0506905</c:v>
                </c:pt>
                <c:pt idx="65">
                  <c:v>2.0760857499999998</c:v>
                </c:pt>
                <c:pt idx="66">
                  <c:v>2.1008992499999999</c:v>
                </c:pt>
                <c:pt idx="67">
                  <c:v>2.1313879999999998</c:v>
                </c:pt>
                <c:pt idx="68">
                  <c:v>2.1590532499999999</c:v>
                </c:pt>
                <c:pt idx="69">
                  <c:v>2.1789814999999999</c:v>
                </c:pt>
                <c:pt idx="70">
                  <c:v>2.2110805000000004</c:v>
                </c:pt>
                <c:pt idx="71">
                  <c:v>2.2290584999999998</c:v>
                </c:pt>
                <c:pt idx="72">
                  <c:v>2.25835075</c:v>
                </c:pt>
                <c:pt idx="73">
                  <c:v>2.2812202500000001</c:v>
                </c:pt>
                <c:pt idx="74">
                  <c:v>2.3068962499999999</c:v>
                </c:pt>
                <c:pt idx="75">
                  <c:v>2.3361757499999998</c:v>
                </c:pt>
                <c:pt idx="76">
                  <c:v>2.3639299999999999</c:v>
                </c:pt>
                <c:pt idx="77">
                  <c:v>2.3862839999999998</c:v>
                </c:pt>
                <c:pt idx="78">
                  <c:v>2.4138200000000003</c:v>
                </c:pt>
                <c:pt idx="79">
                  <c:v>2.4448742499999998</c:v>
                </c:pt>
                <c:pt idx="80">
                  <c:v>2.4722967499999999</c:v>
                </c:pt>
                <c:pt idx="81">
                  <c:v>2.4924884999999999</c:v>
                </c:pt>
                <c:pt idx="82">
                  <c:v>2.5170822499999996</c:v>
                </c:pt>
                <c:pt idx="83">
                  <c:v>2.5404739999999997</c:v>
                </c:pt>
                <c:pt idx="84">
                  <c:v>2.5750652499999998</c:v>
                </c:pt>
                <c:pt idx="85">
                  <c:v>2.6008110000000002</c:v>
                </c:pt>
                <c:pt idx="86">
                  <c:v>2.6284100000000001</c:v>
                </c:pt>
                <c:pt idx="87">
                  <c:v>2.6474377499999999</c:v>
                </c:pt>
                <c:pt idx="88">
                  <c:v>2.6712984999999998</c:v>
                </c:pt>
                <c:pt idx="89">
                  <c:v>2.692412</c:v>
                </c:pt>
                <c:pt idx="90">
                  <c:v>2.7283065</c:v>
                </c:pt>
                <c:pt idx="91">
                  <c:v>2.7485057500000001</c:v>
                </c:pt>
                <c:pt idx="92">
                  <c:v>2.7702549999999997</c:v>
                </c:pt>
                <c:pt idx="93">
                  <c:v>2.79948825</c:v>
                </c:pt>
                <c:pt idx="94">
                  <c:v>2.8187860000000002</c:v>
                </c:pt>
                <c:pt idx="95">
                  <c:v>2.8470745000000002</c:v>
                </c:pt>
                <c:pt idx="96">
                  <c:v>2.8674949999999999</c:v>
                </c:pt>
                <c:pt idx="97">
                  <c:v>2.8856932500000001</c:v>
                </c:pt>
                <c:pt idx="98">
                  <c:v>2.91236125</c:v>
                </c:pt>
                <c:pt idx="99">
                  <c:v>2.9331105000000002</c:v>
                </c:pt>
                <c:pt idx="100">
                  <c:v>2.9562632500000001</c:v>
                </c:pt>
                <c:pt idx="101">
                  <c:v>2.9784610000000002</c:v>
                </c:pt>
                <c:pt idx="102">
                  <c:v>2.9971472500000003</c:v>
                </c:pt>
                <c:pt idx="103">
                  <c:v>3.0202364999999998</c:v>
                </c:pt>
                <c:pt idx="104">
                  <c:v>3.0435620000000001</c:v>
                </c:pt>
                <c:pt idx="105">
                  <c:v>3.0639557499999999</c:v>
                </c:pt>
                <c:pt idx="106">
                  <c:v>3.0820877500000003</c:v>
                </c:pt>
                <c:pt idx="107">
                  <c:v>3.0983027500000002</c:v>
                </c:pt>
                <c:pt idx="108">
                  <c:v>3.1231637500000002</c:v>
                </c:pt>
                <c:pt idx="109">
                  <c:v>3.1375250000000001</c:v>
                </c:pt>
                <c:pt idx="110">
                  <c:v>3.15672475</c:v>
                </c:pt>
                <c:pt idx="111">
                  <c:v>3.1806535</c:v>
                </c:pt>
                <c:pt idx="112">
                  <c:v>3.203487</c:v>
                </c:pt>
                <c:pt idx="113">
                  <c:v>3.2216925000000001</c:v>
                </c:pt>
                <c:pt idx="114">
                  <c:v>3.2295670000000003</c:v>
                </c:pt>
                <c:pt idx="115">
                  <c:v>3.2498582499999999</c:v>
                </c:pt>
                <c:pt idx="116">
                  <c:v>3.2620387500000003</c:v>
                </c:pt>
                <c:pt idx="117">
                  <c:v>3.2888699999999997</c:v>
                </c:pt>
                <c:pt idx="118">
                  <c:v>3.3117730000000001</c:v>
                </c:pt>
                <c:pt idx="119">
                  <c:v>3.3323165000000001</c:v>
                </c:pt>
                <c:pt idx="120">
                  <c:v>3.3539180000000002</c:v>
                </c:pt>
                <c:pt idx="121">
                  <c:v>3.3723695000000005</c:v>
                </c:pt>
                <c:pt idx="122">
                  <c:v>3.3886864999999999</c:v>
                </c:pt>
                <c:pt idx="123">
                  <c:v>3.406606</c:v>
                </c:pt>
                <c:pt idx="124">
                  <c:v>3.4150312500000002</c:v>
                </c:pt>
                <c:pt idx="125">
                  <c:v>3.4374234999999995</c:v>
                </c:pt>
                <c:pt idx="126">
                  <c:v>3.4493754999999999</c:v>
                </c:pt>
                <c:pt idx="127">
                  <c:v>3.47230025</c:v>
                </c:pt>
                <c:pt idx="128">
                  <c:v>3.4913097500000001</c:v>
                </c:pt>
                <c:pt idx="129">
                  <c:v>3.5064237499999997</c:v>
                </c:pt>
                <c:pt idx="130">
                  <c:v>3.528521</c:v>
                </c:pt>
                <c:pt idx="131">
                  <c:v>3.5526309999999999</c:v>
                </c:pt>
                <c:pt idx="132">
                  <c:v>3.5734462499999999</c:v>
                </c:pt>
                <c:pt idx="133">
                  <c:v>3.5907675000000001</c:v>
                </c:pt>
                <c:pt idx="134">
                  <c:v>3.604778</c:v>
                </c:pt>
                <c:pt idx="135">
                  <c:v>3.6237175000000001</c:v>
                </c:pt>
                <c:pt idx="136">
                  <c:v>3.6315082499999995</c:v>
                </c:pt>
                <c:pt idx="137">
                  <c:v>3.64494075</c:v>
                </c:pt>
                <c:pt idx="138">
                  <c:v>3.6641897499999998</c:v>
                </c:pt>
                <c:pt idx="139">
                  <c:v>3.6871320000000001</c:v>
                </c:pt>
                <c:pt idx="140">
                  <c:v>3.7019685</c:v>
                </c:pt>
                <c:pt idx="141">
                  <c:v>3.7211002499999997</c:v>
                </c:pt>
                <c:pt idx="142">
                  <c:v>3.7317675000000001</c:v>
                </c:pt>
                <c:pt idx="143">
                  <c:v>3.7406217499999999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'6'!$D$16</c:f>
              <c:strCache>
                <c:ptCount val="1"/>
                <c:pt idx="0">
                  <c:v>100.00pM R1881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pl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plus>
            <c:minus>
              <c:numRef>
                <c:f>CONTROLS!$AC$23:$AC$170</c:f>
                <c:numCache>
                  <c:formatCode>General</c:formatCode>
                  <c:ptCount val="148"/>
                  <c:pt idx="0">
                    <c:v>1.0657546477340202E-2</c:v>
                  </c:pt>
                  <c:pt idx="1">
                    <c:v>1.7421702691375569E-2</c:v>
                  </c:pt>
                  <c:pt idx="2">
                    <c:v>1.8320815529519217E-2</c:v>
                  </c:pt>
                  <c:pt idx="3">
                    <c:v>2.1899966042591711E-2</c:v>
                  </c:pt>
                  <c:pt idx="4">
                    <c:v>2.234194963888959E-2</c:v>
                  </c:pt>
                  <c:pt idx="5">
                    <c:v>1.9657776951290406E-2</c:v>
                  </c:pt>
                  <c:pt idx="6">
                    <c:v>2.1474893796788023E-2</c:v>
                  </c:pt>
                  <c:pt idx="7">
                    <c:v>2.049981727560846E-2</c:v>
                  </c:pt>
                  <c:pt idx="8">
                    <c:v>1.7612543737821267E-2</c:v>
                  </c:pt>
                  <c:pt idx="9">
                    <c:v>1.8436659476886445E-2</c:v>
                  </c:pt>
                  <c:pt idx="10">
                    <c:v>1.7386104880526498E-2</c:v>
                  </c:pt>
                  <c:pt idx="11">
                    <c:v>1.6855324816409389E-2</c:v>
                  </c:pt>
                  <c:pt idx="12">
                    <c:v>1.4882630883012624E-2</c:v>
                  </c:pt>
                  <c:pt idx="13">
                    <c:v>1.1623332941401368E-2</c:v>
                  </c:pt>
                  <c:pt idx="14">
                    <c:v>1.1665652032069759E-2</c:v>
                  </c:pt>
                  <c:pt idx="15">
                    <c:v>1.1132532221676546E-2</c:v>
                  </c:pt>
                  <c:pt idx="16">
                    <c:v>1.0714609792241626E-2</c:v>
                  </c:pt>
                  <c:pt idx="17">
                    <c:v>7.921242763396839E-3</c:v>
                  </c:pt>
                  <c:pt idx="18">
                    <c:v>8.2101752874101583E-3</c:v>
                  </c:pt>
                  <c:pt idx="19">
                    <c:v>4.9718463706487862E-3</c:v>
                  </c:pt>
                  <c:pt idx="20">
                    <c:v>4.5053504858113E-3</c:v>
                  </c:pt>
                  <c:pt idx="21">
                    <c:v>5.0089522773397281E-3</c:v>
                  </c:pt>
                  <c:pt idx="22">
                    <c:v>4.3600810772278162E-3</c:v>
                  </c:pt>
                  <c:pt idx="23">
                    <c:v>0</c:v>
                  </c:pt>
                  <c:pt idx="24">
                    <c:v>5.685773620771971E-3</c:v>
                  </c:pt>
                  <c:pt idx="25">
                    <c:v>9.4930264053847586E-3</c:v>
                  </c:pt>
                  <c:pt idx="26">
                    <c:v>7.1417208710506828E-3</c:v>
                  </c:pt>
                  <c:pt idx="27">
                    <c:v>1.3207391273449927E-2</c:v>
                  </c:pt>
                  <c:pt idx="28">
                    <c:v>4.4191718209787663E-3</c:v>
                  </c:pt>
                  <c:pt idx="29">
                    <c:v>1.4273638367634206E-2</c:v>
                  </c:pt>
                  <c:pt idx="30">
                    <c:v>1.5119129921504545E-2</c:v>
                  </c:pt>
                  <c:pt idx="31">
                    <c:v>1.0478923513414949E-2</c:v>
                  </c:pt>
                  <c:pt idx="32">
                    <c:v>9.4162564527169642E-3</c:v>
                  </c:pt>
                  <c:pt idx="33">
                    <c:v>1.2729891761126664E-2</c:v>
                  </c:pt>
                  <c:pt idx="34">
                    <c:v>8.3296460258925065E-3</c:v>
                  </c:pt>
                  <c:pt idx="35">
                    <c:v>9.4770378767137318E-3</c:v>
                  </c:pt>
                  <c:pt idx="36">
                    <c:v>8.546646608465833E-3</c:v>
                  </c:pt>
                  <c:pt idx="37">
                    <c:v>9.9256310420715657E-3</c:v>
                  </c:pt>
                  <c:pt idx="38">
                    <c:v>7.6133668636156598E-3</c:v>
                  </c:pt>
                  <c:pt idx="39">
                    <c:v>8.4744786417808911E-3</c:v>
                  </c:pt>
                  <c:pt idx="40">
                    <c:v>7.4294358410761886E-3</c:v>
                  </c:pt>
                  <c:pt idx="41">
                    <c:v>6.7570656846494105E-3</c:v>
                  </c:pt>
                  <c:pt idx="42">
                    <c:v>4.1527675109498483E-3</c:v>
                  </c:pt>
                  <c:pt idx="43">
                    <c:v>6.0406307824597107E-3</c:v>
                  </c:pt>
                  <c:pt idx="44">
                    <c:v>7.3538731915003385E-3</c:v>
                  </c:pt>
                  <c:pt idx="45">
                    <c:v>9.391832883770183E-3</c:v>
                  </c:pt>
                  <c:pt idx="46">
                    <c:v>8.7158894554715833E-3</c:v>
                  </c:pt>
                  <c:pt idx="47">
                    <c:v>1.0102180045250934E-2</c:v>
                  </c:pt>
                  <c:pt idx="48">
                    <c:v>1.2346437930971541E-2</c:v>
                  </c:pt>
                  <c:pt idx="49">
                    <c:v>1.3900877118608981E-2</c:v>
                  </c:pt>
                  <c:pt idx="50">
                    <c:v>1.5360043120599236E-2</c:v>
                  </c:pt>
                  <c:pt idx="51">
                    <c:v>1.3552987109243981E-2</c:v>
                  </c:pt>
                  <c:pt idx="52">
                    <c:v>2.0086598334876502E-2</c:v>
                  </c:pt>
                  <c:pt idx="53">
                    <c:v>1.894964756048691E-2</c:v>
                  </c:pt>
                  <c:pt idx="54">
                    <c:v>1.7650171491140391E-2</c:v>
                  </c:pt>
                  <c:pt idx="55">
                    <c:v>1.104385570879423E-2</c:v>
                  </c:pt>
                  <c:pt idx="56">
                    <c:v>1.6518071706971903E-2</c:v>
                  </c:pt>
                  <c:pt idx="57">
                    <c:v>2.1581842283116832E-2</c:v>
                  </c:pt>
                  <c:pt idx="58">
                    <c:v>2.9123621735628907E-2</c:v>
                  </c:pt>
                  <c:pt idx="59">
                    <c:v>3.0584015502382912E-2</c:v>
                  </c:pt>
                  <c:pt idx="60">
                    <c:v>2.6566998593179601E-2</c:v>
                  </c:pt>
                  <c:pt idx="61">
                    <c:v>2.6343313351462273E-2</c:v>
                  </c:pt>
                  <c:pt idx="62">
                    <c:v>2.7870862567383747E-2</c:v>
                  </c:pt>
                  <c:pt idx="63">
                    <c:v>2.6243522000676596E-2</c:v>
                  </c:pt>
                  <c:pt idx="64">
                    <c:v>3.6245118793202101E-2</c:v>
                  </c:pt>
                  <c:pt idx="65">
                    <c:v>3.2652565548769136E-2</c:v>
                  </c:pt>
                  <c:pt idx="66">
                    <c:v>3.1504736272239056E-2</c:v>
                  </c:pt>
                  <c:pt idx="67">
                    <c:v>2.6332395540790865E-2</c:v>
                  </c:pt>
                  <c:pt idx="68">
                    <c:v>3.07081615793478E-2</c:v>
                  </c:pt>
                  <c:pt idx="69">
                    <c:v>3.3845407871674442E-2</c:v>
                  </c:pt>
                  <c:pt idx="70">
                    <c:v>3.8536153815821719E-2</c:v>
                  </c:pt>
                  <c:pt idx="71">
                    <c:v>3.9190676093513281E-2</c:v>
                  </c:pt>
                  <c:pt idx="72">
                    <c:v>4.8711672263089693E-2</c:v>
                  </c:pt>
                  <c:pt idx="73">
                    <c:v>5.2440247204953758E-2</c:v>
                  </c:pt>
                  <c:pt idx="74">
                    <c:v>4.8139714086534939E-2</c:v>
                  </c:pt>
                  <c:pt idx="75">
                    <c:v>5.2129182262273512E-2</c:v>
                  </c:pt>
                  <c:pt idx="76">
                    <c:v>4.6504393336364747E-2</c:v>
                  </c:pt>
                  <c:pt idx="77">
                    <c:v>4.8086310158574799E-2</c:v>
                  </c:pt>
                  <c:pt idx="78">
                    <c:v>4.3160425873516726E-2</c:v>
                  </c:pt>
                  <c:pt idx="79">
                    <c:v>4.4255797943132037E-2</c:v>
                  </c:pt>
                  <c:pt idx="80">
                    <c:v>5.0205075022352039E-2</c:v>
                  </c:pt>
                  <c:pt idx="81">
                    <c:v>5.1896246642539987E-2</c:v>
                  </c:pt>
                  <c:pt idx="82">
                    <c:v>5.024681847639699E-2</c:v>
                  </c:pt>
                  <c:pt idx="83">
                    <c:v>4.6692513982436172E-2</c:v>
                  </c:pt>
                  <c:pt idx="84">
                    <c:v>4.5165085283509397E-2</c:v>
                  </c:pt>
                  <c:pt idx="85">
                    <c:v>5.3835592705941279E-2</c:v>
                  </c:pt>
                  <c:pt idx="86">
                    <c:v>5.2303892802065988E-2</c:v>
                  </c:pt>
                  <c:pt idx="87">
                    <c:v>6.5758672697346351E-2</c:v>
                  </c:pt>
                  <c:pt idx="88">
                    <c:v>6.7131052360277443E-2</c:v>
                  </c:pt>
                  <c:pt idx="89">
                    <c:v>6.3585140650843822E-2</c:v>
                  </c:pt>
                  <c:pt idx="90">
                    <c:v>6.7690355270631136E-2</c:v>
                  </c:pt>
                  <c:pt idx="91">
                    <c:v>5.8761793965126728E-2</c:v>
                  </c:pt>
                  <c:pt idx="92">
                    <c:v>6.0501082395276178E-2</c:v>
                  </c:pt>
                  <c:pt idx="93">
                    <c:v>5.2507862709629864E-2</c:v>
                  </c:pt>
                  <c:pt idx="94">
                    <c:v>7.2340575820194805E-2</c:v>
                  </c:pt>
                  <c:pt idx="95">
                    <c:v>6.8736889983888813E-2</c:v>
                  </c:pt>
                  <c:pt idx="96">
                    <c:v>6.7659970110406212E-2</c:v>
                  </c:pt>
                  <c:pt idx="97">
                    <c:v>7.2405786253632906E-2</c:v>
                  </c:pt>
                  <c:pt idx="98">
                    <c:v>7.0458643647668934E-2</c:v>
                  </c:pt>
                  <c:pt idx="99">
                    <c:v>7.551975803005026E-2</c:v>
                  </c:pt>
                  <c:pt idx="100">
                    <c:v>6.8707658711911257E-2</c:v>
                  </c:pt>
                  <c:pt idx="101">
                    <c:v>6.7334983871114029E-2</c:v>
                  </c:pt>
                  <c:pt idx="102">
                    <c:v>7.2552937787960528E-2</c:v>
                  </c:pt>
                  <c:pt idx="103">
                    <c:v>7.9577349383553028E-2</c:v>
                  </c:pt>
                  <c:pt idx="104">
                    <c:v>6.796786672880363E-2</c:v>
                  </c:pt>
                  <c:pt idx="105">
                    <c:v>8.6448688566786933E-2</c:v>
                  </c:pt>
                  <c:pt idx="106">
                    <c:v>8.1041129751137017E-2</c:v>
                  </c:pt>
                  <c:pt idx="107">
                    <c:v>7.7417307472207708E-2</c:v>
                  </c:pt>
                  <c:pt idx="108">
                    <c:v>8.2604318486781389E-2</c:v>
                  </c:pt>
                  <c:pt idx="109">
                    <c:v>8.6784708495562843E-2</c:v>
                  </c:pt>
                  <c:pt idx="110">
                    <c:v>0.10994658102910558</c:v>
                  </c:pt>
                  <c:pt idx="111">
                    <c:v>0.10256493064188675</c:v>
                  </c:pt>
                  <c:pt idx="112">
                    <c:v>0.12146646856092878</c:v>
                  </c:pt>
                  <c:pt idx="113">
                    <c:v>0.11093803764071893</c:v>
                  </c:pt>
                  <c:pt idx="114">
                    <c:v>0.10452994720296135</c:v>
                  </c:pt>
                  <c:pt idx="115">
                    <c:v>0.10243779313804799</c:v>
                  </c:pt>
                  <c:pt idx="116">
                    <c:v>0.10531966998616726</c:v>
                  </c:pt>
                  <c:pt idx="117">
                    <c:v>0.10807214703453398</c:v>
                  </c:pt>
                  <c:pt idx="118">
                    <c:v>0.11262583746301556</c:v>
                  </c:pt>
                  <c:pt idx="119">
                    <c:v>0.10779281563681614</c:v>
                  </c:pt>
                  <c:pt idx="120">
                    <c:v>0.10977948622079603</c:v>
                  </c:pt>
                  <c:pt idx="121">
                    <c:v>0.10773997911139824</c:v>
                  </c:pt>
                  <c:pt idx="122">
                    <c:v>0.10866489984198016</c:v>
                  </c:pt>
                  <c:pt idx="123">
                    <c:v>0.10564302555110057</c:v>
                  </c:pt>
                  <c:pt idx="124">
                    <c:v>0.13236311898202013</c:v>
                  </c:pt>
                  <c:pt idx="125">
                    <c:v>0.13610326629684877</c:v>
                  </c:pt>
                  <c:pt idx="126">
                    <c:v>0.14532279863579453</c:v>
                  </c:pt>
                  <c:pt idx="127">
                    <c:v>0.14125257006837294</c:v>
                  </c:pt>
                  <c:pt idx="128">
                    <c:v>0.16128818545798496</c:v>
                  </c:pt>
                  <c:pt idx="129">
                    <c:v>0.1437934030568746</c:v>
                  </c:pt>
                  <c:pt idx="130">
                    <c:v>0.15124092494290906</c:v>
                  </c:pt>
                  <c:pt idx="131">
                    <c:v>0.16262892832940387</c:v>
                  </c:pt>
                  <c:pt idx="132">
                    <c:v>0.17160399204949872</c:v>
                  </c:pt>
                  <c:pt idx="133">
                    <c:v>0.17685301233699605</c:v>
                  </c:pt>
                  <c:pt idx="134">
                    <c:v>0.19093956360302661</c:v>
                  </c:pt>
                  <c:pt idx="135">
                    <c:v>0.18757346270460648</c:v>
                  </c:pt>
                  <c:pt idx="136">
                    <c:v>0.20089910444220174</c:v>
                  </c:pt>
                  <c:pt idx="137">
                    <c:v>0.21026724263027172</c:v>
                  </c:pt>
                  <c:pt idx="138">
                    <c:v>0.19168090239836028</c:v>
                  </c:pt>
                  <c:pt idx="139">
                    <c:v>0.22026880485213338</c:v>
                  </c:pt>
                  <c:pt idx="140">
                    <c:v>0.21904567529837965</c:v>
                  </c:pt>
                  <c:pt idx="141">
                    <c:v>0.21461060651486258</c:v>
                  </c:pt>
                  <c:pt idx="142">
                    <c:v>0.23441484600368806</c:v>
                  </c:pt>
                  <c:pt idx="143">
                    <c:v>0.24064837216206122</c:v>
                  </c:pt>
                  <c:pt idx="144">
                    <c:v>0</c:v>
                  </c:pt>
                </c:numCache>
              </c:numRef>
            </c:minus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errBars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'6'!$D$24:$D$178</c:f>
              <c:numCache>
                <c:formatCode>General</c:formatCode>
                <c:ptCount val="155"/>
                <c:pt idx="0">
                  <c:v>0.17706074999999999</c:v>
                </c:pt>
                <c:pt idx="1">
                  <c:v>0.24609799999999998</c:v>
                </c:pt>
                <c:pt idx="2">
                  <c:v>0.26243650000000002</c:v>
                </c:pt>
                <c:pt idx="3">
                  <c:v>0.280723</c:v>
                </c:pt>
                <c:pt idx="4">
                  <c:v>0.29234749999999998</c:v>
                </c:pt>
                <c:pt idx="5">
                  <c:v>0.30709399999999998</c:v>
                </c:pt>
                <c:pt idx="6">
                  <c:v>0.32569825000000002</c:v>
                </c:pt>
                <c:pt idx="7">
                  <c:v>0.34997050000000002</c:v>
                </c:pt>
                <c:pt idx="8">
                  <c:v>0.38054874999999999</c:v>
                </c:pt>
                <c:pt idx="9">
                  <c:v>0.41468799999999995</c:v>
                </c:pt>
                <c:pt idx="10">
                  <c:v>0.45017725000000003</c:v>
                </c:pt>
                <c:pt idx="11">
                  <c:v>0.48761900000000002</c:v>
                </c:pt>
                <c:pt idx="12">
                  <c:v>0.52351399999999992</c:v>
                </c:pt>
                <c:pt idx="13">
                  <c:v>0.55833500000000003</c:v>
                </c:pt>
                <c:pt idx="14">
                  <c:v>0.59575699999999998</c:v>
                </c:pt>
                <c:pt idx="15">
                  <c:v>0.63135750000000002</c:v>
                </c:pt>
                <c:pt idx="16">
                  <c:v>0.66626450000000004</c:v>
                </c:pt>
                <c:pt idx="17">
                  <c:v>0.70321275000000005</c:v>
                </c:pt>
                <c:pt idx="18">
                  <c:v>0.74452275000000001</c:v>
                </c:pt>
                <c:pt idx="19">
                  <c:v>0.79179149999999998</c:v>
                </c:pt>
                <c:pt idx="20">
                  <c:v>0.84099250000000003</c:v>
                </c:pt>
                <c:pt idx="21">
                  <c:v>0.89286125000000005</c:v>
                </c:pt>
                <c:pt idx="22">
                  <c:v>0.94547649999999994</c:v>
                </c:pt>
                <c:pt idx="23">
                  <c:v>1</c:v>
                </c:pt>
                <c:pt idx="24">
                  <c:v>1.0283345000000002</c:v>
                </c:pt>
                <c:pt idx="25">
                  <c:v>1.0756725</c:v>
                </c:pt>
                <c:pt idx="26">
                  <c:v>1.0531045000000001</c:v>
                </c:pt>
                <c:pt idx="27">
                  <c:v>1.0688752500000001</c:v>
                </c:pt>
                <c:pt idx="28">
                  <c:v>1.0435782499999999</c:v>
                </c:pt>
                <c:pt idx="29">
                  <c:v>1.0501702500000001</c:v>
                </c:pt>
                <c:pt idx="30">
                  <c:v>1.0613552500000001</c:v>
                </c:pt>
                <c:pt idx="31">
                  <c:v>1.073062</c:v>
                </c:pt>
                <c:pt idx="32">
                  <c:v>1.0851802500000001</c:v>
                </c:pt>
                <c:pt idx="33">
                  <c:v>1.1044252500000002</c:v>
                </c:pt>
                <c:pt idx="34">
                  <c:v>1.1190147499999998</c:v>
                </c:pt>
                <c:pt idx="35">
                  <c:v>1.1331337500000001</c:v>
                </c:pt>
                <c:pt idx="36">
                  <c:v>1.14922875</c:v>
                </c:pt>
                <c:pt idx="37">
                  <c:v>1.16476975</c:v>
                </c:pt>
                <c:pt idx="38">
                  <c:v>1.1843205000000001</c:v>
                </c:pt>
                <c:pt idx="39">
                  <c:v>1.2005027500000001</c:v>
                </c:pt>
                <c:pt idx="40">
                  <c:v>1.2139467500000001</c:v>
                </c:pt>
                <c:pt idx="41">
                  <c:v>1.2296799999999999</c:v>
                </c:pt>
                <c:pt idx="42">
                  <c:v>1.2453940000000001</c:v>
                </c:pt>
                <c:pt idx="43">
                  <c:v>1.2596127500000001</c:v>
                </c:pt>
                <c:pt idx="44">
                  <c:v>1.31358325</c:v>
                </c:pt>
                <c:pt idx="45">
                  <c:v>1.36797225</c:v>
                </c:pt>
                <c:pt idx="46">
                  <c:v>1.4200275</c:v>
                </c:pt>
                <c:pt idx="47">
                  <c:v>1.4717225</c:v>
                </c:pt>
                <c:pt idx="48">
                  <c:v>1.52275575</c:v>
                </c:pt>
                <c:pt idx="49">
                  <c:v>1.57487</c:v>
                </c:pt>
                <c:pt idx="50">
                  <c:v>1.6286080000000001</c:v>
                </c:pt>
                <c:pt idx="51">
                  <c:v>1.68381125</c:v>
                </c:pt>
                <c:pt idx="52">
                  <c:v>1.7433240000000001</c:v>
                </c:pt>
                <c:pt idx="53">
                  <c:v>1.7991649999999999</c:v>
                </c:pt>
                <c:pt idx="54">
                  <c:v>1.8555824999999999</c:v>
                </c:pt>
                <c:pt idx="55">
                  <c:v>1.91248375</c:v>
                </c:pt>
                <c:pt idx="56">
                  <c:v>1.96518075</c:v>
                </c:pt>
                <c:pt idx="57">
                  <c:v>2.0150615000000003</c:v>
                </c:pt>
                <c:pt idx="58">
                  <c:v>2.0677675</c:v>
                </c:pt>
                <c:pt idx="59">
                  <c:v>2.1222072499999998</c:v>
                </c:pt>
                <c:pt idx="60">
                  <c:v>2.1715957500000003</c:v>
                </c:pt>
                <c:pt idx="61">
                  <c:v>2.2179465</c:v>
                </c:pt>
                <c:pt idx="62">
                  <c:v>2.2711932500000005</c:v>
                </c:pt>
                <c:pt idx="63">
                  <c:v>2.3142535</c:v>
                </c:pt>
                <c:pt idx="64">
                  <c:v>2.3600574999999999</c:v>
                </c:pt>
                <c:pt idx="65">
                  <c:v>2.4052172499999998</c:v>
                </c:pt>
                <c:pt idx="66">
                  <c:v>2.45645325</c:v>
                </c:pt>
                <c:pt idx="67">
                  <c:v>2.4939322499999999</c:v>
                </c:pt>
                <c:pt idx="68">
                  <c:v>2.5469012500000003</c:v>
                </c:pt>
                <c:pt idx="69">
                  <c:v>2.5960749999999999</c:v>
                </c:pt>
                <c:pt idx="70">
                  <c:v>2.64645375</c:v>
                </c:pt>
                <c:pt idx="71">
                  <c:v>2.6925749999999997</c:v>
                </c:pt>
                <c:pt idx="72">
                  <c:v>2.7408380000000001</c:v>
                </c:pt>
                <c:pt idx="73">
                  <c:v>2.7939327499999997</c:v>
                </c:pt>
                <c:pt idx="74">
                  <c:v>2.8469755000000001</c:v>
                </c:pt>
                <c:pt idx="75">
                  <c:v>2.9003689999999995</c:v>
                </c:pt>
                <c:pt idx="76">
                  <c:v>2.9589897500000002</c:v>
                </c:pt>
                <c:pt idx="77">
                  <c:v>3.0097990000000001</c:v>
                </c:pt>
                <c:pt idx="78">
                  <c:v>3.0636697499999999</c:v>
                </c:pt>
                <c:pt idx="79">
                  <c:v>3.1235772500000003</c:v>
                </c:pt>
                <c:pt idx="80">
                  <c:v>3.1906699999999999</c:v>
                </c:pt>
                <c:pt idx="81">
                  <c:v>3.24738025</c:v>
                </c:pt>
                <c:pt idx="82">
                  <c:v>3.3126424999999999</c:v>
                </c:pt>
                <c:pt idx="83">
                  <c:v>3.3584140000000002</c:v>
                </c:pt>
                <c:pt idx="84">
                  <c:v>3.4181589999999997</c:v>
                </c:pt>
                <c:pt idx="85">
                  <c:v>3.479428</c:v>
                </c:pt>
                <c:pt idx="86">
                  <c:v>3.5464312499999999</c:v>
                </c:pt>
                <c:pt idx="87">
                  <c:v>3.5955127500000001</c:v>
                </c:pt>
                <c:pt idx="88">
                  <c:v>3.6489775</c:v>
                </c:pt>
                <c:pt idx="89">
                  <c:v>3.7160607499999996</c:v>
                </c:pt>
                <c:pt idx="90">
                  <c:v>3.7737540000000003</c:v>
                </c:pt>
                <c:pt idx="91">
                  <c:v>3.828382</c:v>
                </c:pt>
                <c:pt idx="92">
                  <c:v>3.8753114999999996</c:v>
                </c:pt>
                <c:pt idx="93">
                  <c:v>3.9432365000000003</c:v>
                </c:pt>
                <c:pt idx="94">
                  <c:v>4.007511</c:v>
                </c:pt>
                <c:pt idx="95">
                  <c:v>4.0649460000000008</c:v>
                </c:pt>
                <c:pt idx="96">
                  <c:v>4.1168949999999995</c:v>
                </c:pt>
                <c:pt idx="97">
                  <c:v>4.1779794999999993</c:v>
                </c:pt>
                <c:pt idx="98">
                  <c:v>4.2391759999999996</c:v>
                </c:pt>
                <c:pt idx="99">
                  <c:v>4.2977752499999999</c:v>
                </c:pt>
                <c:pt idx="100">
                  <c:v>4.3657494999999997</c:v>
                </c:pt>
                <c:pt idx="101">
                  <c:v>4.4135377499999997</c:v>
                </c:pt>
                <c:pt idx="102">
                  <c:v>4.4835105000000004</c:v>
                </c:pt>
                <c:pt idx="103">
                  <c:v>4.5469502500000001</c:v>
                </c:pt>
                <c:pt idx="104">
                  <c:v>4.6042945</c:v>
                </c:pt>
                <c:pt idx="105">
                  <c:v>4.6773832500000001</c:v>
                </c:pt>
                <c:pt idx="106">
                  <c:v>4.7356769999999999</c:v>
                </c:pt>
                <c:pt idx="107">
                  <c:v>4.7810232500000005</c:v>
                </c:pt>
                <c:pt idx="108">
                  <c:v>4.8573110000000002</c:v>
                </c:pt>
                <c:pt idx="109">
                  <c:v>4.9029260000000008</c:v>
                </c:pt>
                <c:pt idx="110">
                  <c:v>4.9663660000000007</c:v>
                </c:pt>
                <c:pt idx="111">
                  <c:v>5.0272717500000006</c:v>
                </c:pt>
                <c:pt idx="112">
                  <c:v>5.0886300000000002</c:v>
                </c:pt>
                <c:pt idx="113">
                  <c:v>5.1640882500000007</c:v>
                </c:pt>
                <c:pt idx="114">
                  <c:v>5.2314447499999996</c:v>
                </c:pt>
                <c:pt idx="115">
                  <c:v>5.2932525000000004</c:v>
                </c:pt>
                <c:pt idx="116">
                  <c:v>5.347226</c:v>
                </c:pt>
                <c:pt idx="117">
                  <c:v>5.4077660000000005</c:v>
                </c:pt>
                <c:pt idx="118">
                  <c:v>5.4681982500000004</c:v>
                </c:pt>
                <c:pt idx="119">
                  <c:v>5.5294107500000003</c:v>
                </c:pt>
                <c:pt idx="120">
                  <c:v>5.6044652500000005</c:v>
                </c:pt>
                <c:pt idx="121">
                  <c:v>5.6702652499999999</c:v>
                </c:pt>
                <c:pt idx="122">
                  <c:v>5.7246294999999998</c:v>
                </c:pt>
                <c:pt idx="123">
                  <c:v>5.761781749999999</c:v>
                </c:pt>
                <c:pt idx="124">
                  <c:v>5.8141480000000012</c:v>
                </c:pt>
                <c:pt idx="125">
                  <c:v>5.8743420000000004</c:v>
                </c:pt>
                <c:pt idx="126">
                  <c:v>5.9425489999999996</c:v>
                </c:pt>
                <c:pt idx="127">
                  <c:v>5.9892177499999999</c:v>
                </c:pt>
                <c:pt idx="128">
                  <c:v>6.0487275</c:v>
                </c:pt>
                <c:pt idx="129">
                  <c:v>6.0988629999999997</c:v>
                </c:pt>
                <c:pt idx="130">
                  <c:v>6.1497917499999994</c:v>
                </c:pt>
                <c:pt idx="131">
                  <c:v>6.2067302500000006</c:v>
                </c:pt>
                <c:pt idx="132">
                  <c:v>6.2815300000000001</c:v>
                </c:pt>
                <c:pt idx="133">
                  <c:v>6.3350279999999994</c:v>
                </c:pt>
                <c:pt idx="134">
                  <c:v>6.38740825</c:v>
                </c:pt>
                <c:pt idx="135">
                  <c:v>6.4462264999999999</c:v>
                </c:pt>
                <c:pt idx="136">
                  <c:v>6.5044644999999992</c:v>
                </c:pt>
                <c:pt idx="137">
                  <c:v>6.5619709999999998</c:v>
                </c:pt>
                <c:pt idx="138">
                  <c:v>6.5969032500000004</c:v>
                </c:pt>
                <c:pt idx="139">
                  <c:v>6.6579155000000005</c:v>
                </c:pt>
                <c:pt idx="140">
                  <c:v>6.7182482500000003</c:v>
                </c:pt>
                <c:pt idx="141">
                  <c:v>6.7583159999999998</c:v>
                </c:pt>
                <c:pt idx="142">
                  <c:v>6.8091827499999997</c:v>
                </c:pt>
                <c:pt idx="143">
                  <c:v>6.8655517499999998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'6'!$E$16</c:f>
              <c:strCache>
                <c:ptCount val="1"/>
                <c:pt idx="0">
                  <c:v>TP0002000H09 100.00uM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'6'!$E$24:$E$178</c:f>
              <c:numCache>
                <c:formatCode>General</c:formatCode>
                <c:ptCount val="155"/>
                <c:pt idx="0">
                  <c:v>0.18609300000000001</c:v>
                </c:pt>
                <c:pt idx="1">
                  <c:v>0.222332</c:v>
                </c:pt>
                <c:pt idx="2">
                  <c:v>0.22650799999999999</c:v>
                </c:pt>
                <c:pt idx="3">
                  <c:v>0.23968200000000001</c:v>
                </c:pt>
                <c:pt idx="4">
                  <c:v>0.25081599999999998</c:v>
                </c:pt>
                <c:pt idx="5">
                  <c:v>0.26665499999999998</c:v>
                </c:pt>
                <c:pt idx="6">
                  <c:v>0.281024</c:v>
                </c:pt>
                <c:pt idx="7">
                  <c:v>0.30817800000000001</c:v>
                </c:pt>
                <c:pt idx="8">
                  <c:v>0.33873500000000001</c:v>
                </c:pt>
                <c:pt idx="9">
                  <c:v>0.36908200000000002</c:v>
                </c:pt>
                <c:pt idx="10">
                  <c:v>0.405445</c:v>
                </c:pt>
                <c:pt idx="11">
                  <c:v>0.44880799999999998</c:v>
                </c:pt>
                <c:pt idx="12">
                  <c:v>0.48225699999999999</c:v>
                </c:pt>
                <c:pt idx="13">
                  <c:v>0.52205000000000001</c:v>
                </c:pt>
                <c:pt idx="14">
                  <c:v>0.562334</c:v>
                </c:pt>
                <c:pt idx="15">
                  <c:v>0.60136500000000004</c:v>
                </c:pt>
                <c:pt idx="16">
                  <c:v>0.64133200000000001</c:v>
                </c:pt>
                <c:pt idx="17">
                  <c:v>0.67548299999999994</c:v>
                </c:pt>
                <c:pt idx="18">
                  <c:v>0.72156500000000001</c:v>
                </c:pt>
                <c:pt idx="19">
                  <c:v>0.769872</c:v>
                </c:pt>
                <c:pt idx="20">
                  <c:v>0.81877599999999995</c:v>
                </c:pt>
                <c:pt idx="21">
                  <c:v>0.88300199999999995</c:v>
                </c:pt>
                <c:pt idx="22">
                  <c:v>0.94534300000000004</c:v>
                </c:pt>
                <c:pt idx="23">
                  <c:v>1</c:v>
                </c:pt>
                <c:pt idx="24">
                  <c:v>1.3275809999999999</c:v>
                </c:pt>
                <c:pt idx="25">
                  <c:v>0.84716499999999995</c:v>
                </c:pt>
                <c:pt idx="26">
                  <c:v>0.62284700000000004</c:v>
                </c:pt>
                <c:pt idx="27">
                  <c:v>0.57070200000000004</c:v>
                </c:pt>
                <c:pt idx="28">
                  <c:v>0.55650200000000005</c:v>
                </c:pt>
                <c:pt idx="29">
                  <c:v>0.55761899999999998</c:v>
                </c:pt>
                <c:pt idx="30">
                  <c:v>0.572685</c:v>
                </c:pt>
                <c:pt idx="31">
                  <c:v>0.589198</c:v>
                </c:pt>
                <c:pt idx="32">
                  <c:v>0.611205</c:v>
                </c:pt>
                <c:pt idx="33">
                  <c:v>0.62940600000000002</c:v>
                </c:pt>
                <c:pt idx="34">
                  <c:v>0.64155799999999996</c:v>
                </c:pt>
                <c:pt idx="35">
                  <c:v>0.65404600000000002</c:v>
                </c:pt>
                <c:pt idx="36">
                  <c:v>0.67228900000000003</c:v>
                </c:pt>
                <c:pt idx="37">
                  <c:v>0.68465799999999999</c:v>
                </c:pt>
                <c:pt idx="38">
                  <c:v>0.69392500000000001</c:v>
                </c:pt>
                <c:pt idx="39">
                  <c:v>0.70883200000000002</c:v>
                </c:pt>
                <c:pt idx="40">
                  <c:v>0.71730000000000005</c:v>
                </c:pt>
                <c:pt idx="41">
                  <c:v>0.71744399999999997</c:v>
                </c:pt>
                <c:pt idx="42">
                  <c:v>0.72194700000000001</c:v>
                </c:pt>
                <c:pt idx="43">
                  <c:v>0.72673699999999997</c:v>
                </c:pt>
                <c:pt idx="44">
                  <c:v>0.73043100000000005</c:v>
                </c:pt>
                <c:pt idx="45">
                  <c:v>0.73199099999999995</c:v>
                </c:pt>
                <c:pt idx="46">
                  <c:v>0.73377999999999999</c:v>
                </c:pt>
                <c:pt idx="47">
                  <c:v>0.73589499999999997</c:v>
                </c:pt>
                <c:pt idx="48">
                  <c:v>0.74371699999999996</c:v>
                </c:pt>
                <c:pt idx="49">
                  <c:v>0.75590900000000005</c:v>
                </c:pt>
                <c:pt idx="50">
                  <c:v>0.76760799999999996</c:v>
                </c:pt>
                <c:pt idx="51">
                  <c:v>0.77937800000000002</c:v>
                </c:pt>
                <c:pt idx="52">
                  <c:v>0.79653600000000002</c:v>
                </c:pt>
                <c:pt idx="53">
                  <c:v>0.81293599999999999</c:v>
                </c:pt>
                <c:pt idx="54">
                  <c:v>0.82089400000000001</c:v>
                </c:pt>
                <c:pt idx="55">
                  <c:v>0.836785</c:v>
                </c:pt>
                <c:pt idx="56">
                  <c:v>0.84792800000000002</c:v>
                </c:pt>
                <c:pt idx="57">
                  <c:v>0.857124</c:v>
                </c:pt>
                <c:pt idx="58">
                  <c:v>0.86517699999999997</c:v>
                </c:pt>
                <c:pt idx="59">
                  <c:v>0.88098600000000005</c:v>
                </c:pt>
                <c:pt idx="60">
                  <c:v>0.89185400000000004</c:v>
                </c:pt>
                <c:pt idx="61">
                  <c:v>0.90029199999999998</c:v>
                </c:pt>
                <c:pt idx="62">
                  <c:v>0.90409700000000004</c:v>
                </c:pt>
                <c:pt idx="63">
                  <c:v>0.91330999999999996</c:v>
                </c:pt>
                <c:pt idx="64">
                  <c:v>0.92377500000000001</c:v>
                </c:pt>
                <c:pt idx="65">
                  <c:v>0.93469599999999997</c:v>
                </c:pt>
                <c:pt idx="66">
                  <c:v>0.93997399999999998</c:v>
                </c:pt>
                <c:pt idx="67">
                  <c:v>0.94173300000000004</c:v>
                </c:pt>
                <c:pt idx="68">
                  <c:v>0.95187900000000003</c:v>
                </c:pt>
                <c:pt idx="69">
                  <c:v>0.95936699999999997</c:v>
                </c:pt>
                <c:pt idx="70">
                  <c:v>0.95905200000000002</c:v>
                </c:pt>
                <c:pt idx="71">
                  <c:v>0.96864600000000001</c:v>
                </c:pt>
                <c:pt idx="72">
                  <c:v>0.96877800000000003</c:v>
                </c:pt>
                <c:pt idx="73">
                  <c:v>0.97982499999999995</c:v>
                </c:pt>
                <c:pt idx="74">
                  <c:v>0.98793200000000003</c:v>
                </c:pt>
                <c:pt idx="75">
                  <c:v>0.99359299999999995</c:v>
                </c:pt>
                <c:pt idx="76">
                  <c:v>0.99726700000000001</c:v>
                </c:pt>
                <c:pt idx="77">
                  <c:v>0.99984099999999998</c:v>
                </c:pt>
                <c:pt idx="78">
                  <c:v>1.0001139999999999</c:v>
                </c:pt>
                <c:pt idx="79">
                  <c:v>1.0013160000000001</c:v>
                </c:pt>
                <c:pt idx="80">
                  <c:v>0.99802000000000002</c:v>
                </c:pt>
                <c:pt idx="81">
                  <c:v>0.99964900000000001</c:v>
                </c:pt>
                <c:pt idx="82">
                  <c:v>1.0036609999999999</c:v>
                </c:pt>
                <c:pt idx="83">
                  <c:v>1.0044200000000001</c:v>
                </c:pt>
                <c:pt idx="84">
                  <c:v>1.009053</c:v>
                </c:pt>
                <c:pt idx="85">
                  <c:v>1.006389</c:v>
                </c:pt>
                <c:pt idx="86">
                  <c:v>1.0098529999999999</c:v>
                </c:pt>
                <c:pt idx="87">
                  <c:v>1.010446</c:v>
                </c:pt>
                <c:pt idx="88">
                  <c:v>1.0159549999999999</c:v>
                </c:pt>
                <c:pt idx="89">
                  <c:v>1.014459</c:v>
                </c:pt>
                <c:pt idx="90">
                  <c:v>1.0174019999999999</c:v>
                </c:pt>
                <c:pt idx="91">
                  <c:v>1.0186580000000001</c:v>
                </c:pt>
                <c:pt idx="92">
                  <c:v>1.0171730000000001</c:v>
                </c:pt>
                <c:pt idx="93">
                  <c:v>1.0205690000000001</c:v>
                </c:pt>
                <c:pt idx="94">
                  <c:v>1.0151289999999999</c:v>
                </c:pt>
                <c:pt idx="95">
                  <c:v>1.013307</c:v>
                </c:pt>
                <c:pt idx="96">
                  <c:v>1.01813</c:v>
                </c:pt>
                <c:pt idx="97">
                  <c:v>1.0194449999999999</c:v>
                </c:pt>
                <c:pt idx="98">
                  <c:v>1.02102</c:v>
                </c:pt>
                <c:pt idx="99">
                  <c:v>1.021685</c:v>
                </c:pt>
                <c:pt idx="100">
                  <c:v>1.025339</c:v>
                </c:pt>
                <c:pt idx="101">
                  <c:v>1.0197609999999999</c:v>
                </c:pt>
                <c:pt idx="102">
                  <c:v>1.0192030000000001</c:v>
                </c:pt>
                <c:pt idx="103">
                  <c:v>1.0242329999999999</c:v>
                </c:pt>
                <c:pt idx="104">
                  <c:v>1.02813</c:v>
                </c:pt>
                <c:pt idx="105">
                  <c:v>1.030888</c:v>
                </c:pt>
                <c:pt idx="106">
                  <c:v>1.0350280000000001</c:v>
                </c:pt>
                <c:pt idx="107">
                  <c:v>1.0407500000000001</c:v>
                </c:pt>
                <c:pt idx="108">
                  <c:v>1.043428</c:v>
                </c:pt>
                <c:pt idx="109">
                  <c:v>1.045715</c:v>
                </c:pt>
                <c:pt idx="110">
                  <c:v>1.0439529999999999</c:v>
                </c:pt>
                <c:pt idx="111">
                  <c:v>1.0529930000000001</c:v>
                </c:pt>
                <c:pt idx="112">
                  <c:v>1.050157</c:v>
                </c:pt>
                <c:pt idx="113">
                  <c:v>1.050799</c:v>
                </c:pt>
                <c:pt idx="114">
                  <c:v>1.053482</c:v>
                </c:pt>
                <c:pt idx="115">
                  <c:v>1.056732</c:v>
                </c:pt>
                <c:pt idx="116">
                  <c:v>1.059671</c:v>
                </c:pt>
                <c:pt idx="117">
                  <c:v>1.060454</c:v>
                </c:pt>
                <c:pt idx="118">
                  <c:v>1.0576030000000001</c:v>
                </c:pt>
                <c:pt idx="119">
                  <c:v>1.056076</c:v>
                </c:pt>
                <c:pt idx="120">
                  <c:v>1.0591759999999999</c:v>
                </c:pt>
                <c:pt idx="121">
                  <c:v>1.0663320000000001</c:v>
                </c:pt>
                <c:pt idx="122">
                  <c:v>1.0638019999999999</c:v>
                </c:pt>
                <c:pt idx="123">
                  <c:v>1.0667720000000001</c:v>
                </c:pt>
                <c:pt idx="124">
                  <c:v>1.067455</c:v>
                </c:pt>
                <c:pt idx="125">
                  <c:v>1.0724389999999999</c:v>
                </c:pt>
                <c:pt idx="126">
                  <c:v>1.072959</c:v>
                </c:pt>
                <c:pt idx="127">
                  <c:v>1.080074</c:v>
                </c:pt>
                <c:pt idx="128">
                  <c:v>1.0843940000000001</c:v>
                </c:pt>
                <c:pt idx="129">
                  <c:v>1.0880620000000001</c:v>
                </c:pt>
                <c:pt idx="130">
                  <c:v>1.0904830000000001</c:v>
                </c:pt>
                <c:pt idx="131">
                  <c:v>1.091834</c:v>
                </c:pt>
                <c:pt idx="132">
                  <c:v>1.090314</c:v>
                </c:pt>
                <c:pt idx="133">
                  <c:v>1.0948279999999999</c:v>
                </c:pt>
                <c:pt idx="134">
                  <c:v>1.1013790000000001</c:v>
                </c:pt>
                <c:pt idx="135">
                  <c:v>1.102279</c:v>
                </c:pt>
                <c:pt idx="136">
                  <c:v>1.101002</c:v>
                </c:pt>
                <c:pt idx="137">
                  <c:v>1.099078</c:v>
                </c:pt>
                <c:pt idx="138">
                  <c:v>1.101472</c:v>
                </c:pt>
                <c:pt idx="139">
                  <c:v>1.1103689999999999</c:v>
                </c:pt>
                <c:pt idx="140">
                  <c:v>1.1103369999999999</c:v>
                </c:pt>
                <c:pt idx="141">
                  <c:v>1.113985</c:v>
                </c:pt>
                <c:pt idx="142">
                  <c:v>1.115769</c:v>
                </c:pt>
                <c:pt idx="143">
                  <c:v>1.1163320000000001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'6'!$F$16</c:f>
              <c:strCache>
                <c:ptCount val="1"/>
                <c:pt idx="0">
                  <c:v>TP0002000H09 25.00uM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'6'!$F$24:$F$178</c:f>
              <c:numCache>
                <c:formatCode>General</c:formatCode>
                <c:ptCount val="155"/>
                <c:pt idx="0">
                  <c:v>0.19834599999999999</c:v>
                </c:pt>
                <c:pt idx="1">
                  <c:v>0.24018</c:v>
                </c:pt>
                <c:pt idx="2">
                  <c:v>0.25661899999999999</c:v>
                </c:pt>
                <c:pt idx="3">
                  <c:v>0.26635999999999999</c:v>
                </c:pt>
                <c:pt idx="4">
                  <c:v>0.27643800000000002</c:v>
                </c:pt>
                <c:pt idx="5">
                  <c:v>0.29255999999999999</c:v>
                </c:pt>
                <c:pt idx="6">
                  <c:v>0.31536900000000001</c:v>
                </c:pt>
                <c:pt idx="7">
                  <c:v>0.33352500000000002</c:v>
                </c:pt>
                <c:pt idx="8">
                  <c:v>0.365338</c:v>
                </c:pt>
                <c:pt idx="9">
                  <c:v>0.39841900000000002</c:v>
                </c:pt>
                <c:pt idx="10">
                  <c:v>0.43410100000000001</c:v>
                </c:pt>
                <c:pt idx="11">
                  <c:v>0.473217</c:v>
                </c:pt>
                <c:pt idx="12">
                  <c:v>0.51006600000000002</c:v>
                </c:pt>
                <c:pt idx="13">
                  <c:v>0.54490099999999997</c:v>
                </c:pt>
                <c:pt idx="14">
                  <c:v>0.58285900000000002</c:v>
                </c:pt>
                <c:pt idx="15">
                  <c:v>0.61594000000000004</c:v>
                </c:pt>
                <c:pt idx="16">
                  <c:v>0.65516399999999997</c:v>
                </c:pt>
                <c:pt idx="17">
                  <c:v>0.69585399999999997</c:v>
                </c:pt>
                <c:pt idx="18">
                  <c:v>0.73138400000000003</c:v>
                </c:pt>
                <c:pt idx="19">
                  <c:v>0.77385599999999999</c:v>
                </c:pt>
                <c:pt idx="20">
                  <c:v>0.82612600000000003</c:v>
                </c:pt>
                <c:pt idx="21">
                  <c:v>0.88197899999999996</c:v>
                </c:pt>
                <c:pt idx="22">
                  <c:v>0.93956499999999998</c:v>
                </c:pt>
                <c:pt idx="23">
                  <c:v>1</c:v>
                </c:pt>
                <c:pt idx="24">
                  <c:v>1.050468</c:v>
                </c:pt>
                <c:pt idx="25">
                  <c:v>0.91037500000000005</c:v>
                </c:pt>
                <c:pt idx="26">
                  <c:v>1.0019800000000001</c:v>
                </c:pt>
                <c:pt idx="27">
                  <c:v>1.0700400000000001</c:v>
                </c:pt>
                <c:pt idx="28">
                  <c:v>1.0911500000000001</c:v>
                </c:pt>
                <c:pt idx="29">
                  <c:v>1.0890550000000001</c:v>
                </c:pt>
                <c:pt idx="30">
                  <c:v>1.073197</c:v>
                </c:pt>
                <c:pt idx="31">
                  <c:v>1.0599460000000001</c:v>
                </c:pt>
                <c:pt idx="32">
                  <c:v>1.047914</c:v>
                </c:pt>
                <c:pt idx="33">
                  <c:v>1.0369010000000001</c:v>
                </c:pt>
                <c:pt idx="34">
                  <c:v>1.042519</c:v>
                </c:pt>
                <c:pt idx="35">
                  <c:v>1.0476460000000001</c:v>
                </c:pt>
                <c:pt idx="36">
                  <c:v>1.052951</c:v>
                </c:pt>
                <c:pt idx="37">
                  <c:v>1.0629949999999999</c:v>
                </c:pt>
                <c:pt idx="38">
                  <c:v>1.070211</c:v>
                </c:pt>
                <c:pt idx="39">
                  <c:v>1.079699</c:v>
                </c:pt>
                <c:pt idx="40">
                  <c:v>1.0937220000000001</c:v>
                </c:pt>
                <c:pt idx="41">
                  <c:v>1.1045199999999999</c:v>
                </c:pt>
                <c:pt idx="42">
                  <c:v>1.121167</c:v>
                </c:pt>
                <c:pt idx="43">
                  <c:v>1.137238</c:v>
                </c:pt>
                <c:pt idx="44">
                  <c:v>1.1941440000000001</c:v>
                </c:pt>
                <c:pt idx="45">
                  <c:v>1.237546</c:v>
                </c:pt>
                <c:pt idx="46">
                  <c:v>1.292062</c:v>
                </c:pt>
                <c:pt idx="47">
                  <c:v>1.419719</c:v>
                </c:pt>
                <c:pt idx="48">
                  <c:v>1.4684029999999999</c:v>
                </c:pt>
                <c:pt idx="49">
                  <c:v>1.5458700000000001</c:v>
                </c:pt>
                <c:pt idx="50">
                  <c:v>1.6003780000000001</c:v>
                </c:pt>
                <c:pt idx="51">
                  <c:v>1.6633579999999999</c:v>
                </c:pt>
                <c:pt idx="52">
                  <c:v>1.705978</c:v>
                </c:pt>
                <c:pt idx="53">
                  <c:v>1.795628</c:v>
                </c:pt>
                <c:pt idx="54">
                  <c:v>1.8329660000000001</c:v>
                </c:pt>
                <c:pt idx="55">
                  <c:v>1.8744430000000001</c:v>
                </c:pt>
                <c:pt idx="56">
                  <c:v>1.9252039999999999</c:v>
                </c:pt>
                <c:pt idx="57">
                  <c:v>1.9719150000000001</c:v>
                </c:pt>
                <c:pt idx="58">
                  <c:v>2.0196299999999998</c:v>
                </c:pt>
                <c:pt idx="59">
                  <c:v>2.0794049999999999</c:v>
                </c:pt>
                <c:pt idx="60">
                  <c:v>2.1280239999999999</c:v>
                </c:pt>
                <c:pt idx="61">
                  <c:v>2.1789900000000002</c:v>
                </c:pt>
                <c:pt idx="62">
                  <c:v>2.216008</c:v>
                </c:pt>
                <c:pt idx="63">
                  <c:v>2.2571240000000001</c:v>
                </c:pt>
                <c:pt idx="64">
                  <c:v>2.3024879999999999</c:v>
                </c:pt>
                <c:pt idx="65">
                  <c:v>2.347467</c:v>
                </c:pt>
                <c:pt idx="66">
                  <c:v>2.404242</c:v>
                </c:pt>
                <c:pt idx="67">
                  <c:v>2.4331839999999998</c:v>
                </c:pt>
                <c:pt idx="68">
                  <c:v>2.4662649999999999</c:v>
                </c:pt>
                <c:pt idx="69">
                  <c:v>2.500251</c:v>
                </c:pt>
                <c:pt idx="70">
                  <c:v>2.5485069999999999</c:v>
                </c:pt>
                <c:pt idx="71">
                  <c:v>2.5914730000000001</c:v>
                </c:pt>
                <c:pt idx="72">
                  <c:v>2.6343290000000001</c:v>
                </c:pt>
                <c:pt idx="73">
                  <c:v>2.6916090000000001</c:v>
                </c:pt>
                <c:pt idx="74">
                  <c:v>2.7622409999999999</c:v>
                </c:pt>
                <c:pt idx="75">
                  <c:v>2.8231579999999998</c:v>
                </c:pt>
                <c:pt idx="76">
                  <c:v>2.8788640000000001</c:v>
                </c:pt>
                <c:pt idx="77">
                  <c:v>2.936204</c:v>
                </c:pt>
                <c:pt idx="78">
                  <c:v>3.007679</c:v>
                </c:pt>
                <c:pt idx="79">
                  <c:v>3.0676570000000001</c:v>
                </c:pt>
                <c:pt idx="80">
                  <c:v>3.1339260000000002</c:v>
                </c:pt>
                <c:pt idx="81">
                  <c:v>3.194474</c:v>
                </c:pt>
                <c:pt idx="82">
                  <c:v>3.2420260000000001</c:v>
                </c:pt>
                <c:pt idx="83">
                  <c:v>3.295963</c:v>
                </c:pt>
                <c:pt idx="84">
                  <c:v>3.3450669999999998</c:v>
                </c:pt>
                <c:pt idx="85">
                  <c:v>3.4087809999999998</c:v>
                </c:pt>
                <c:pt idx="86">
                  <c:v>3.4749880000000002</c:v>
                </c:pt>
                <c:pt idx="87">
                  <c:v>3.5473569999999999</c:v>
                </c:pt>
                <c:pt idx="88">
                  <c:v>3.6262449999999999</c:v>
                </c:pt>
                <c:pt idx="89">
                  <c:v>3.6853189999999998</c:v>
                </c:pt>
                <c:pt idx="90">
                  <c:v>3.7528290000000002</c:v>
                </c:pt>
                <c:pt idx="91">
                  <c:v>3.823858</c:v>
                </c:pt>
                <c:pt idx="92">
                  <c:v>3.8838360000000001</c:v>
                </c:pt>
                <c:pt idx="93">
                  <c:v>3.9327649999999998</c:v>
                </c:pt>
                <c:pt idx="94">
                  <c:v>4.0059430000000003</c:v>
                </c:pt>
                <c:pt idx="95">
                  <c:v>4.0912319999999998</c:v>
                </c:pt>
                <c:pt idx="96">
                  <c:v>4.1736800000000001</c:v>
                </c:pt>
                <c:pt idx="97">
                  <c:v>4.2139439999999997</c:v>
                </c:pt>
                <c:pt idx="98">
                  <c:v>4.2446609999999998</c:v>
                </c:pt>
                <c:pt idx="99">
                  <c:v>4.2868690000000003</c:v>
                </c:pt>
                <c:pt idx="100">
                  <c:v>4.362323</c:v>
                </c:pt>
                <c:pt idx="101">
                  <c:v>4.4201360000000003</c:v>
                </c:pt>
                <c:pt idx="102">
                  <c:v>4.490361</c:v>
                </c:pt>
                <c:pt idx="103">
                  <c:v>4.5638889999999996</c:v>
                </c:pt>
                <c:pt idx="104">
                  <c:v>4.6214029999999999</c:v>
                </c:pt>
                <c:pt idx="105">
                  <c:v>4.6871770000000001</c:v>
                </c:pt>
                <c:pt idx="106">
                  <c:v>4.752834</c:v>
                </c:pt>
                <c:pt idx="107">
                  <c:v>4.839658</c:v>
                </c:pt>
                <c:pt idx="108">
                  <c:v>4.9129339999999999</c:v>
                </c:pt>
                <c:pt idx="109">
                  <c:v>4.9687549999999998</c:v>
                </c:pt>
                <c:pt idx="110">
                  <c:v>5.0428319999999998</c:v>
                </c:pt>
                <c:pt idx="111">
                  <c:v>5.1086460000000002</c:v>
                </c:pt>
                <c:pt idx="112">
                  <c:v>5.1977859999999998</c:v>
                </c:pt>
                <c:pt idx="113">
                  <c:v>5.2482870000000004</c:v>
                </c:pt>
                <c:pt idx="114">
                  <c:v>5.323925</c:v>
                </c:pt>
                <c:pt idx="115">
                  <c:v>5.3830260000000001</c:v>
                </c:pt>
                <c:pt idx="116">
                  <c:v>5.4465349999999999</c:v>
                </c:pt>
                <c:pt idx="117">
                  <c:v>5.5056039999999999</c:v>
                </c:pt>
                <c:pt idx="118">
                  <c:v>5.5845750000000001</c:v>
                </c:pt>
                <c:pt idx="119">
                  <c:v>5.6708350000000003</c:v>
                </c:pt>
                <c:pt idx="120">
                  <c:v>5.714429</c:v>
                </c:pt>
                <c:pt idx="121">
                  <c:v>5.7841430000000003</c:v>
                </c:pt>
                <c:pt idx="122">
                  <c:v>5.8721940000000004</c:v>
                </c:pt>
                <c:pt idx="123">
                  <c:v>5.9686640000000004</c:v>
                </c:pt>
                <c:pt idx="124">
                  <c:v>6.0040990000000001</c:v>
                </c:pt>
                <c:pt idx="125">
                  <c:v>6.0756759999999996</c:v>
                </c:pt>
                <c:pt idx="126">
                  <c:v>6.1350550000000004</c:v>
                </c:pt>
                <c:pt idx="127">
                  <c:v>6.2039549999999997</c:v>
                </c:pt>
                <c:pt idx="128">
                  <c:v>6.2575969999999996</c:v>
                </c:pt>
                <c:pt idx="129">
                  <c:v>6.328017</c:v>
                </c:pt>
                <c:pt idx="130">
                  <c:v>6.3786379999999996</c:v>
                </c:pt>
                <c:pt idx="131">
                  <c:v>6.4419570000000004</c:v>
                </c:pt>
                <c:pt idx="132">
                  <c:v>6.505484</c:v>
                </c:pt>
                <c:pt idx="133">
                  <c:v>6.5718959999999997</c:v>
                </c:pt>
                <c:pt idx="134">
                  <c:v>6.6130389999999997</c:v>
                </c:pt>
                <c:pt idx="135">
                  <c:v>6.6730710000000002</c:v>
                </c:pt>
                <c:pt idx="136">
                  <c:v>6.7394059999999998</c:v>
                </c:pt>
                <c:pt idx="137">
                  <c:v>6.7842789999999997</c:v>
                </c:pt>
                <c:pt idx="138">
                  <c:v>6.8570609999999999</c:v>
                </c:pt>
                <c:pt idx="139">
                  <c:v>6.9194380000000004</c:v>
                </c:pt>
                <c:pt idx="140">
                  <c:v>6.9643499999999996</c:v>
                </c:pt>
                <c:pt idx="141">
                  <c:v>7.0157999999999996</c:v>
                </c:pt>
                <c:pt idx="142">
                  <c:v>7.0458340000000002</c:v>
                </c:pt>
                <c:pt idx="143">
                  <c:v>7.0872109999999999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'6'!$G$16</c:f>
              <c:strCache>
                <c:ptCount val="1"/>
                <c:pt idx="0">
                  <c:v>TP0002000H09 6.25uM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'6'!$G$24:$G$178</c:f>
              <c:numCache>
                <c:formatCode>General</c:formatCode>
                <c:ptCount val="155"/>
                <c:pt idx="0">
                  <c:v>0.183114</c:v>
                </c:pt>
                <c:pt idx="1">
                  <c:v>0.22189300000000001</c:v>
                </c:pt>
                <c:pt idx="2">
                  <c:v>0.23199700000000001</c:v>
                </c:pt>
                <c:pt idx="3">
                  <c:v>0.24393000000000001</c:v>
                </c:pt>
                <c:pt idx="4">
                  <c:v>0.25396200000000002</c:v>
                </c:pt>
                <c:pt idx="5">
                  <c:v>0.26724399999999998</c:v>
                </c:pt>
                <c:pt idx="6">
                  <c:v>0.28278999999999999</c:v>
                </c:pt>
                <c:pt idx="7">
                  <c:v>0.306948</c:v>
                </c:pt>
                <c:pt idx="8">
                  <c:v>0.33755000000000002</c:v>
                </c:pt>
                <c:pt idx="9">
                  <c:v>0.37274299999999999</c:v>
                </c:pt>
                <c:pt idx="10">
                  <c:v>0.40807500000000002</c:v>
                </c:pt>
                <c:pt idx="11">
                  <c:v>0.44697700000000001</c:v>
                </c:pt>
                <c:pt idx="12">
                  <c:v>0.4864</c:v>
                </c:pt>
                <c:pt idx="13">
                  <c:v>0.52330200000000004</c:v>
                </c:pt>
                <c:pt idx="14">
                  <c:v>0.56390399999999996</c:v>
                </c:pt>
                <c:pt idx="15">
                  <c:v>0.60724699999999998</c:v>
                </c:pt>
                <c:pt idx="16">
                  <c:v>0.64541800000000005</c:v>
                </c:pt>
                <c:pt idx="17">
                  <c:v>0.68253699999999995</c:v>
                </c:pt>
                <c:pt idx="18">
                  <c:v>0.72885</c:v>
                </c:pt>
                <c:pt idx="19">
                  <c:v>0.77688299999999999</c:v>
                </c:pt>
                <c:pt idx="20">
                  <c:v>0.82658399999999999</c:v>
                </c:pt>
                <c:pt idx="21">
                  <c:v>0.88783100000000004</c:v>
                </c:pt>
                <c:pt idx="22">
                  <c:v>0.94182100000000002</c:v>
                </c:pt>
                <c:pt idx="23">
                  <c:v>1</c:v>
                </c:pt>
                <c:pt idx="24">
                  <c:v>1.0018229999999999</c:v>
                </c:pt>
                <c:pt idx="25">
                  <c:v>1.065361</c:v>
                </c:pt>
                <c:pt idx="26">
                  <c:v>1.0440069999999999</c:v>
                </c:pt>
                <c:pt idx="27">
                  <c:v>1.083472</c:v>
                </c:pt>
                <c:pt idx="28">
                  <c:v>1.0546660000000001</c:v>
                </c:pt>
                <c:pt idx="29">
                  <c:v>1.0407040000000001</c:v>
                </c:pt>
                <c:pt idx="30">
                  <c:v>1.0469310000000001</c:v>
                </c:pt>
                <c:pt idx="31">
                  <c:v>1.0474140000000001</c:v>
                </c:pt>
                <c:pt idx="32">
                  <c:v>1.0487310000000001</c:v>
                </c:pt>
                <c:pt idx="33">
                  <c:v>1.053353</c:v>
                </c:pt>
                <c:pt idx="34">
                  <c:v>1.0600020000000001</c:v>
                </c:pt>
                <c:pt idx="35">
                  <c:v>1.0680240000000001</c:v>
                </c:pt>
                <c:pt idx="36">
                  <c:v>1.070581</c:v>
                </c:pt>
                <c:pt idx="37">
                  <c:v>1.0867530000000001</c:v>
                </c:pt>
                <c:pt idx="38">
                  <c:v>1.100122</c:v>
                </c:pt>
                <c:pt idx="39">
                  <c:v>1.113121</c:v>
                </c:pt>
                <c:pt idx="40">
                  <c:v>1.1265179999999999</c:v>
                </c:pt>
                <c:pt idx="41">
                  <c:v>1.138754</c:v>
                </c:pt>
                <c:pt idx="42">
                  <c:v>1.1532910000000001</c:v>
                </c:pt>
                <c:pt idx="43">
                  <c:v>1.165729</c:v>
                </c:pt>
                <c:pt idx="44">
                  <c:v>1.2207209999999999</c:v>
                </c:pt>
                <c:pt idx="45">
                  <c:v>1.361219</c:v>
                </c:pt>
                <c:pt idx="46">
                  <c:v>1.416614</c:v>
                </c:pt>
                <c:pt idx="47">
                  <c:v>1.4554879999999999</c:v>
                </c:pt>
                <c:pt idx="48">
                  <c:v>1.508929</c:v>
                </c:pt>
                <c:pt idx="49">
                  <c:v>1.6053930000000001</c:v>
                </c:pt>
                <c:pt idx="50">
                  <c:v>1.670161</c:v>
                </c:pt>
                <c:pt idx="51">
                  <c:v>1.718135</c:v>
                </c:pt>
                <c:pt idx="52">
                  <c:v>1.7695190000000001</c:v>
                </c:pt>
                <c:pt idx="53">
                  <c:v>1.8222929999999999</c:v>
                </c:pt>
                <c:pt idx="54">
                  <c:v>1.8777569999999999</c:v>
                </c:pt>
                <c:pt idx="55">
                  <c:v>1.9363619999999999</c:v>
                </c:pt>
                <c:pt idx="56">
                  <c:v>1.993517</c:v>
                </c:pt>
                <c:pt idx="57">
                  <c:v>2.0484469999999999</c:v>
                </c:pt>
                <c:pt idx="58">
                  <c:v>2.1018520000000001</c:v>
                </c:pt>
                <c:pt idx="59">
                  <c:v>2.1567159999999999</c:v>
                </c:pt>
                <c:pt idx="60">
                  <c:v>2.2108539999999999</c:v>
                </c:pt>
                <c:pt idx="61">
                  <c:v>2.2497859999999998</c:v>
                </c:pt>
                <c:pt idx="62">
                  <c:v>2.3100049999999999</c:v>
                </c:pt>
                <c:pt idx="63">
                  <c:v>2.3613919999999999</c:v>
                </c:pt>
                <c:pt idx="64">
                  <c:v>2.4033259999999999</c:v>
                </c:pt>
                <c:pt idx="65">
                  <c:v>2.4572790000000002</c:v>
                </c:pt>
                <c:pt idx="66">
                  <c:v>2.5124610000000001</c:v>
                </c:pt>
                <c:pt idx="67">
                  <c:v>2.5612200000000001</c:v>
                </c:pt>
                <c:pt idx="68">
                  <c:v>2.6193759999999999</c:v>
                </c:pt>
                <c:pt idx="69">
                  <c:v>2.6637279999999999</c:v>
                </c:pt>
                <c:pt idx="70">
                  <c:v>2.7218390000000001</c:v>
                </c:pt>
                <c:pt idx="71">
                  <c:v>2.7597049999999999</c:v>
                </c:pt>
                <c:pt idx="72">
                  <c:v>2.797755</c:v>
                </c:pt>
                <c:pt idx="73">
                  <c:v>2.8503129999999999</c:v>
                </c:pt>
                <c:pt idx="74">
                  <c:v>2.9032900000000001</c:v>
                </c:pt>
                <c:pt idx="75">
                  <c:v>2.9685920000000001</c:v>
                </c:pt>
                <c:pt idx="76">
                  <c:v>3.0287269999999999</c:v>
                </c:pt>
                <c:pt idx="77">
                  <c:v>3.10019</c:v>
                </c:pt>
                <c:pt idx="78">
                  <c:v>3.1570130000000001</c:v>
                </c:pt>
                <c:pt idx="79">
                  <c:v>3.2257850000000001</c:v>
                </c:pt>
                <c:pt idx="80">
                  <c:v>3.2796599999999998</c:v>
                </c:pt>
                <c:pt idx="81">
                  <c:v>3.334876</c:v>
                </c:pt>
                <c:pt idx="82">
                  <c:v>3.4006099999999999</c:v>
                </c:pt>
                <c:pt idx="83">
                  <c:v>3.4748100000000002</c:v>
                </c:pt>
                <c:pt idx="84">
                  <c:v>3.5463879999999999</c:v>
                </c:pt>
                <c:pt idx="85">
                  <c:v>3.6012089999999999</c:v>
                </c:pt>
                <c:pt idx="86">
                  <c:v>3.6760830000000002</c:v>
                </c:pt>
                <c:pt idx="87">
                  <c:v>3.7373949999999998</c:v>
                </c:pt>
                <c:pt idx="88">
                  <c:v>3.7854960000000002</c:v>
                </c:pt>
                <c:pt idx="89">
                  <c:v>3.8563830000000001</c:v>
                </c:pt>
                <c:pt idx="90">
                  <c:v>3.9032290000000001</c:v>
                </c:pt>
                <c:pt idx="91">
                  <c:v>3.9644870000000001</c:v>
                </c:pt>
                <c:pt idx="92">
                  <c:v>4.0207670000000002</c:v>
                </c:pt>
                <c:pt idx="93">
                  <c:v>4.0847090000000001</c:v>
                </c:pt>
                <c:pt idx="94">
                  <c:v>4.1593879999999999</c:v>
                </c:pt>
                <c:pt idx="95">
                  <c:v>4.2275229999999997</c:v>
                </c:pt>
                <c:pt idx="96">
                  <c:v>4.3039259999999997</c:v>
                </c:pt>
                <c:pt idx="97">
                  <c:v>4.3444320000000003</c:v>
                </c:pt>
                <c:pt idx="98">
                  <c:v>4.3852370000000001</c:v>
                </c:pt>
                <c:pt idx="99">
                  <c:v>4.4378000000000002</c:v>
                </c:pt>
                <c:pt idx="100">
                  <c:v>4.5057840000000002</c:v>
                </c:pt>
                <c:pt idx="101">
                  <c:v>4.5603290000000003</c:v>
                </c:pt>
                <c:pt idx="102">
                  <c:v>4.6129030000000002</c:v>
                </c:pt>
                <c:pt idx="103">
                  <c:v>4.6744579999999996</c:v>
                </c:pt>
                <c:pt idx="104">
                  <c:v>4.7375809999999996</c:v>
                </c:pt>
                <c:pt idx="105">
                  <c:v>4.8134389999999998</c:v>
                </c:pt>
                <c:pt idx="106">
                  <c:v>4.8699260000000004</c:v>
                </c:pt>
                <c:pt idx="107">
                  <c:v>4.9488630000000002</c:v>
                </c:pt>
                <c:pt idx="108">
                  <c:v>5.0482509999999996</c:v>
                </c:pt>
                <c:pt idx="109">
                  <c:v>5.1028000000000002</c:v>
                </c:pt>
                <c:pt idx="110">
                  <c:v>5.1631390000000001</c:v>
                </c:pt>
                <c:pt idx="111">
                  <c:v>5.2390829999999999</c:v>
                </c:pt>
                <c:pt idx="112">
                  <c:v>5.3072929999999996</c:v>
                </c:pt>
                <c:pt idx="113">
                  <c:v>5.3730869999999999</c:v>
                </c:pt>
                <c:pt idx="114">
                  <c:v>5.4186690000000004</c:v>
                </c:pt>
                <c:pt idx="115">
                  <c:v>5.4937389999999997</c:v>
                </c:pt>
                <c:pt idx="116">
                  <c:v>5.5499689999999999</c:v>
                </c:pt>
                <c:pt idx="117">
                  <c:v>5.6344570000000003</c:v>
                </c:pt>
                <c:pt idx="118">
                  <c:v>5.7137200000000004</c:v>
                </c:pt>
                <c:pt idx="119">
                  <c:v>5.7776959999999997</c:v>
                </c:pt>
                <c:pt idx="120">
                  <c:v>5.835102</c:v>
                </c:pt>
                <c:pt idx="121">
                  <c:v>5.8991439999999997</c:v>
                </c:pt>
                <c:pt idx="122">
                  <c:v>5.9844879999999998</c:v>
                </c:pt>
                <c:pt idx="123">
                  <c:v>6.0440620000000003</c:v>
                </c:pt>
                <c:pt idx="124">
                  <c:v>6.0979380000000001</c:v>
                </c:pt>
                <c:pt idx="125">
                  <c:v>6.1695019999999996</c:v>
                </c:pt>
                <c:pt idx="126">
                  <c:v>6.2165980000000003</c:v>
                </c:pt>
                <c:pt idx="127">
                  <c:v>6.2757440000000004</c:v>
                </c:pt>
                <c:pt idx="128">
                  <c:v>6.3557269999999999</c:v>
                </c:pt>
                <c:pt idx="129">
                  <c:v>6.4237169999999999</c:v>
                </c:pt>
                <c:pt idx="130">
                  <c:v>6.4877820000000002</c:v>
                </c:pt>
                <c:pt idx="131">
                  <c:v>6.5372969999999997</c:v>
                </c:pt>
                <c:pt idx="132">
                  <c:v>6.5994200000000003</c:v>
                </c:pt>
                <c:pt idx="133">
                  <c:v>6.6236199999999998</c:v>
                </c:pt>
                <c:pt idx="134">
                  <c:v>6.6826679999999996</c:v>
                </c:pt>
                <c:pt idx="135">
                  <c:v>6.7622609999999996</c:v>
                </c:pt>
                <c:pt idx="136">
                  <c:v>6.8532080000000004</c:v>
                </c:pt>
                <c:pt idx="137">
                  <c:v>6.9067319999999999</c:v>
                </c:pt>
                <c:pt idx="138">
                  <c:v>6.9417450000000001</c:v>
                </c:pt>
                <c:pt idx="139">
                  <c:v>7.0067589999999997</c:v>
                </c:pt>
                <c:pt idx="140">
                  <c:v>7.067685</c:v>
                </c:pt>
                <c:pt idx="141">
                  <c:v>7.1195469999999998</c:v>
                </c:pt>
                <c:pt idx="142">
                  <c:v>7.1791660000000004</c:v>
                </c:pt>
                <c:pt idx="143">
                  <c:v>7.244205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'6'!$H$16</c:f>
              <c:strCache>
                <c:ptCount val="1"/>
                <c:pt idx="0">
                  <c:v>TP0002000H09 1.56uM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'6'!$H$24:$H$178</c:f>
              <c:numCache>
                <c:formatCode>General</c:formatCode>
                <c:ptCount val="155"/>
                <c:pt idx="0">
                  <c:v>0.19539400000000001</c:v>
                </c:pt>
                <c:pt idx="1">
                  <c:v>0.236265</c:v>
                </c:pt>
                <c:pt idx="2">
                  <c:v>0.253085</c:v>
                </c:pt>
                <c:pt idx="3">
                  <c:v>0.26671299999999998</c:v>
                </c:pt>
                <c:pt idx="4">
                  <c:v>0.27772999999999998</c:v>
                </c:pt>
                <c:pt idx="5">
                  <c:v>0.292381</c:v>
                </c:pt>
                <c:pt idx="6">
                  <c:v>0.31098199999999998</c:v>
                </c:pt>
                <c:pt idx="7">
                  <c:v>0.33823199999999998</c:v>
                </c:pt>
                <c:pt idx="8">
                  <c:v>0.36343999999999999</c:v>
                </c:pt>
                <c:pt idx="9">
                  <c:v>0.39949000000000001</c:v>
                </c:pt>
                <c:pt idx="10">
                  <c:v>0.43696800000000002</c:v>
                </c:pt>
                <c:pt idx="11">
                  <c:v>0.47354499999999999</c:v>
                </c:pt>
                <c:pt idx="12">
                  <c:v>0.512625</c:v>
                </c:pt>
                <c:pt idx="13">
                  <c:v>0.55027199999999998</c:v>
                </c:pt>
                <c:pt idx="14">
                  <c:v>0.58279199999999998</c:v>
                </c:pt>
                <c:pt idx="15">
                  <c:v>0.62368999999999997</c:v>
                </c:pt>
                <c:pt idx="16">
                  <c:v>0.660914</c:v>
                </c:pt>
                <c:pt idx="17">
                  <c:v>0.699098</c:v>
                </c:pt>
                <c:pt idx="18">
                  <c:v>0.74094599999999999</c:v>
                </c:pt>
                <c:pt idx="19">
                  <c:v>0.77992600000000001</c:v>
                </c:pt>
                <c:pt idx="20">
                  <c:v>0.83714699999999997</c:v>
                </c:pt>
                <c:pt idx="21">
                  <c:v>0.89161999999999997</c:v>
                </c:pt>
                <c:pt idx="22">
                  <c:v>0.94714399999999999</c:v>
                </c:pt>
                <c:pt idx="23">
                  <c:v>1</c:v>
                </c:pt>
                <c:pt idx="24">
                  <c:v>1.001374</c:v>
                </c:pt>
                <c:pt idx="25">
                  <c:v>1.062662</c:v>
                </c:pt>
                <c:pt idx="26">
                  <c:v>1.0484420000000001</c:v>
                </c:pt>
                <c:pt idx="27">
                  <c:v>1.085153</c:v>
                </c:pt>
                <c:pt idx="28">
                  <c:v>1.057023</c:v>
                </c:pt>
                <c:pt idx="29">
                  <c:v>1.038116</c:v>
                </c:pt>
                <c:pt idx="30">
                  <c:v>1.0433920000000001</c:v>
                </c:pt>
                <c:pt idx="31">
                  <c:v>1.0375840000000001</c:v>
                </c:pt>
                <c:pt idx="32">
                  <c:v>1.036656</c:v>
                </c:pt>
                <c:pt idx="33">
                  <c:v>1.02912</c:v>
                </c:pt>
                <c:pt idx="34">
                  <c:v>1.033196</c:v>
                </c:pt>
                <c:pt idx="35">
                  <c:v>1.036883</c:v>
                </c:pt>
                <c:pt idx="36">
                  <c:v>1.048027</c:v>
                </c:pt>
                <c:pt idx="37">
                  <c:v>1.0550409999999999</c:v>
                </c:pt>
                <c:pt idx="38">
                  <c:v>1.0655570000000001</c:v>
                </c:pt>
                <c:pt idx="39">
                  <c:v>1.0794710000000001</c:v>
                </c:pt>
                <c:pt idx="40">
                  <c:v>1.0886720000000001</c:v>
                </c:pt>
                <c:pt idx="41">
                  <c:v>1.1032519999999999</c:v>
                </c:pt>
                <c:pt idx="42">
                  <c:v>1.1185989999999999</c:v>
                </c:pt>
                <c:pt idx="43">
                  <c:v>1.135324</c:v>
                </c:pt>
                <c:pt idx="44">
                  <c:v>1.1897899999999999</c:v>
                </c:pt>
                <c:pt idx="45">
                  <c:v>1.2685839999999999</c:v>
                </c:pt>
                <c:pt idx="46">
                  <c:v>1.4066590000000001</c:v>
                </c:pt>
                <c:pt idx="47">
                  <c:v>1.4250240000000001</c:v>
                </c:pt>
                <c:pt idx="48">
                  <c:v>1.498769</c:v>
                </c:pt>
                <c:pt idx="49">
                  <c:v>1.590187</c:v>
                </c:pt>
                <c:pt idx="50">
                  <c:v>1.6629719999999999</c:v>
                </c:pt>
                <c:pt idx="51">
                  <c:v>1.7146159999999999</c:v>
                </c:pt>
                <c:pt idx="52">
                  <c:v>1.754632</c:v>
                </c:pt>
                <c:pt idx="53">
                  <c:v>1.803701</c:v>
                </c:pt>
                <c:pt idx="54">
                  <c:v>1.851874</c:v>
                </c:pt>
                <c:pt idx="55">
                  <c:v>1.881918</c:v>
                </c:pt>
                <c:pt idx="56">
                  <c:v>1.9515400000000001</c:v>
                </c:pt>
                <c:pt idx="57">
                  <c:v>2.0071089999999998</c:v>
                </c:pt>
                <c:pt idx="58">
                  <c:v>2.0682</c:v>
                </c:pt>
                <c:pt idx="59">
                  <c:v>2.1241020000000002</c:v>
                </c:pt>
                <c:pt idx="60">
                  <c:v>2.1842869999999999</c:v>
                </c:pt>
                <c:pt idx="61">
                  <c:v>2.2395049999999999</c:v>
                </c:pt>
                <c:pt idx="62">
                  <c:v>2.2748300000000001</c:v>
                </c:pt>
                <c:pt idx="63">
                  <c:v>2.3216230000000002</c:v>
                </c:pt>
                <c:pt idx="64">
                  <c:v>2.365437</c:v>
                </c:pt>
                <c:pt idx="65">
                  <c:v>2.4194469999999999</c:v>
                </c:pt>
                <c:pt idx="66">
                  <c:v>2.4596469999999999</c:v>
                </c:pt>
                <c:pt idx="67">
                  <c:v>2.5181179999999999</c:v>
                </c:pt>
                <c:pt idx="68">
                  <c:v>2.5630630000000001</c:v>
                </c:pt>
                <c:pt idx="69">
                  <c:v>2.6148539999999998</c:v>
                </c:pt>
                <c:pt idx="70">
                  <c:v>2.6827380000000001</c:v>
                </c:pt>
                <c:pt idx="71">
                  <c:v>2.7301510000000002</c:v>
                </c:pt>
                <c:pt idx="72">
                  <c:v>2.7776519999999998</c:v>
                </c:pt>
                <c:pt idx="73">
                  <c:v>2.8332190000000002</c:v>
                </c:pt>
                <c:pt idx="74">
                  <c:v>2.8981409999999999</c:v>
                </c:pt>
                <c:pt idx="75">
                  <c:v>2.9426549999999998</c:v>
                </c:pt>
                <c:pt idx="76">
                  <c:v>3.0165229999999998</c:v>
                </c:pt>
                <c:pt idx="77">
                  <c:v>3.0947019999999998</c:v>
                </c:pt>
                <c:pt idx="78">
                  <c:v>3.1693120000000001</c:v>
                </c:pt>
                <c:pt idx="79">
                  <c:v>3.257361</c:v>
                </c:pt>
                <c:pt idx="80">
                  <c:v>3.2920430000000001</c:v>
                </c:pt>
                <c:pt idx="81">
                  <c:v>3.3314460000000001</c:v>
                </c:pt>
                <c:pt idx="82">
                  <c:v>3.3894009999999999</c:v>
                </c:pt>
                <c:pt idx="83">
                  <c:v>3.4517350000000002</c:v>
                </c:pt>
                <c:pt idx="84">
                  <c:v>3.5319750000000001</c:v>
                </c:pt>
                <c:pt idx="85">
                  <c:v>3.5952890000000002</c:v>
                </c:pt>
                <c:pt idx="86">
                  <c:v>3.6585290000000001</c:v>
                </c:pt>
                <c:pt idx="87">
                  <c:v>3.728793</c:v>
                </c:pt>
                <c:pt idx="88">
                  <c:v>3.7853870000000001</c:v>
                </c:pt>
                <c:pt idx="89">
                  <c:v>3.846797</c:v>
                </c:pt>
                <c:pt idx="90">
                  <c:v>3.913656</c:v>
                </c:pt>
                <c:pt idx="91">
                  <c:v>3.9835820000000002</c:v>
                </c:pt>
                <c:pt idx="92">
                  <c:v>4.0443809999999996</c:v>
                </c:pt>
                <c:pt idx="93">
                  <c:v>4.0978300000000001</c:v>
                </c:pt>
                <c:pt idx="94">
                  <c:v>4.1591990000000001</c:v>
                </c:pt>
                <c:pt idx="95">
                  <c:v>4.2022399999999998</c:v>
                </c:pt>
                <c:pt idx="96">
                  <c:v>4.2879889999999996</c:v>
                </c:pt>
                <c:pt idx="97">
                  <c:v>4.3487419999999997</c:v>
                </c:pt>
                <c:pt idx="98">
                  <c:v>4.4096650000000004</c:v>
                </c:pt>
                <c:pt idx="99">
                  <c:v>4.4660219999999997</c:v>
                </c:pt>
                <c:pt idx="100">
                  <c:v>4.5285260000000003</c:v>
                </c:pt>
                <c:pt idx="101">
                  <c:v>4.606344</c:v>
                </c:pt>
                <c:pt idx="102">
                  <c:v>4.6605290000000004</c:v>
                </c:pt>
                <c:pt idx="103">
                  <c:v>4.7071899999999998</c:v>
                </c:pt>
                <c:pt idx="104">
                  <c:v>4.7859740000000004</c:v>
                </c:pt>
                <c:pt idx="105">
                  <c:v>4.8529220000000004</c:v>
                </c:pt>
                <c:pt idx="106">
                  <c:v>4.9079189999999997</c:v>
                </c:pt>
                <c:pt idx="107">
                  <c:v>4.9542479999999998</c:v>
                </c:pt>
                <c:pt idx="108">
                  <c:v>5.0311680000000001</c:v>
                </c:pt>
                <c:pt idx="109">
                  <c:v>5.0883510000000003</c:v>
                </c:pt>
                <c:pt idx="110">
                  <c:v>5.1827500000000004</c:v>
                </c:pt>
                <c:pt idx="111">
                  <c:v>5.2317549999999997</c:v>
                </c:pt>
                <c:pt idx="112">
                  <c:v>5.2782099999999996</c:v>
                </c:pt>
                <c:pt idx="113">
                  <c:v>5.3472160000000004</c:v>
                </c:pt>
                <c:pt idx="114">
                  <c:v>5.4240259999999996</c:v>
                </c:pt>
                <c:pt idx="115">
                  <c:v>5.4966140000000001</c:v>
                </c:pt>
                <c:pt idx="116">
                  <c:v>5.5949590000000002</c:v>
                </c:pt>
                <c:pt idx="117">
                  <c:v>5.6266600000000002</c:v>
                </c:pt>
                <c:pt idx="118">
                  <c:v>5.6627159999999996</c:v>
                </c:pt>
                <c:pt idx="119">
                  <c:v>5.7492020000000004</c:v>
                </c:pt>
                <c:pt idx="120">
                  <c:v>5.8238839999999996</c:v>
                </c:pt>
                <c:pt idx="121">
                  <c:v>5.8881220000000001</c:v>
                </c:pt>
                <c:pt idx="122">
                  <c:v>5.9690880000000002</c:v>
                </c:pt>
                <c:pt idx="123">
                  <c:v>6.0420259999999999</c:v>
                </c:pt>
                <c:pt idx="124">
                  <c:v>6.0862910000000001</c:v>
                </c:pt>
                <c:pt idx="125">
                  <c:v>6.173851</c:v>
                </c:pt>
                <c:pt idx="126">
                  <c:v>6.2462679999999997</c:v>
                </c:pt>
                <c:pt idx="127">
                  <c:v>6.3284989999999999</c:v>
                </c:pt>
                <c:pt idx="128">
                  <c:v>6.3888920000000002</c:v>
                </c:pt>
                <c:pt idx="129">
                  <c:v>6.4552430000000003</c:v>
                </c:pt>
                <c:pt idx="130">
                  <c:v>6.515333</c:v>
                </c:pt>
                <c:pt idx="131">
                  <c:v>6.5518359999999998</c:v>
                </c:pt>
                <c:pt idx="132">
                  <c:v>6.6270420000000003</c:v>
                </c:pt>
                <c:pt idx="133">
                  <c:v>6.6984890000000004</c:v>
                </c:pt>
                <c:pt idx="134">
                  <c:v>6.7557510000000001</c:v>
                </c:pt>
                <c:pt idx="135">
                  <c:v>6.822603</c:v>
                </c:pt>
                <c:pt idx="136">
                  <c:v>6.8964740000000004</c:v>
                </c:pt>
                <c:pt idx="137">
                  <c:v>6.9403100000000002</c:v>
                </c:pt>
                <c:pt idx="138">
                  <c:v>7.0061010000000001</c:v>
                </c:pt>
                <c:pt idx="139">
                  <c:v>7.0564780000000003</c:v>
                </c:pt>
                <c:pt idx="140">
                  <c:v>7.1113739999999996</c:v>
                </c:pt>
                <c:pt idx="141">
                  <c:v>7.1808519999999998</c:v>
                </c:pt>
                <c:pt idx="142">
                  <c:v>7.2740859999999996</c:v>
                </c:pt>
                <c:pt idx="143">
                  <c:v>7.3193219999999997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'6'!$I$16</c:f>
              <c:strCache>
                <c:ptCount val="1"/>
                <c:pt idx="0">
                  <c:v>TP0002000H09 0.39uM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'6'!$I$24:$I$178</c:f>
              <c:numCache>
                <c:formatCode>General</c:formatCode>
                <c:ptCount val="155"/>
                <c:pt idx="0">
                  <c:v>0.19211900000000001</c:v>
                </c:pt>
                <c:pt idx="1">
                  <c:v>0.245563</c:v>
                </c:pt>
                <c:pt idx="2">
                  <c:v>0.25795899999999999</c:v>
                </c:pt>
                <c:pt idx="3">
                  <c:v>0.27810499999999999</c:v>
                </c:pt>
                <c:pt idx="4">
                  <c:v>0.28906900000000002</c:v>
                </c:pt>
                <c:pt idx="5">
                  <c:v>0.30424699999999999</c:v>
                </c:pt>
                <c:pt idx="6">
                  <c:v>0.32641900000000001</c:v>
                </c:pt>
                <c:pt idx="7">
                  <c:v>0.34706900000000002</c:v>
                </c:pt>
                <c:pt idx="8">
                  <c:v>0.37599900000000003</c:v>
                </c:pt>
                <c:pt idx="9">
                  <c:v>0.40542400000000001</c:v>
                </c:pt>
                <c:pt idx="10">
                  <c:v>0.44262400000000002</c:v>
                </c:pt>
                <c:pt idx="11">
                  <c:v>0.47915400000000002</c:v>
                </c:pt>
                <c:pt idx="12">
                  <c:v>0.51393699999999998</c:v>
                </c:pt>
                <c:pt idx="13">
                  <c:v>0.55136099999999999</c:v>
                </c:pt>
                <c:pt idx="14">
                  <c:v>0.588947</c:v>
                </c:pt>
                <c:pt idx="15">
                  <c:v>0.62669399999999997</c:v>
                </c:pt>
                <c:pt idx="16">
                  <c:v>0.66534000000000004</c:v>
                </c:pt>
                <c:pt idx="17">
                  <c:v>0.70218599999999998</c:v>
                </c:pt>
                <c:pt idx="18">
                  <c:v>0.74566200000000005</c:v>
                </c:pt>
                <c:pt idx="19">
                  <c:v>0.79381100000000004</c:v>
                </c:pt>
                <c:pt idx="20">
                  <c:v>0.84171399999999996</c:v>
                </c:pt>
                <c:pt idx="21">
                  <c:v>0.89872200000000002</c:v>
                </c:pt>
                <c:pt idx="22">
                  <c:v>0.94921299999999997</c:v>
                </c:pt>
                <c:pt idx="23">
                  <c:v>1</c:v>
                </c:pt>
                <c:pt idx="24">
                  <c:v>1.009682</c:v>
                </c:pt>
                <c:pt idx="25">
                  <c:v>1.0777559999999999</c:v>
                </c:pt>
                <c:pt idx="26">
                  <c:v>1.0639829999999999</c:v>
                </c:pt>
                <c:pt idx="27">
                  <c:v>1.102886</c:v>
                </c:pt>
                <c:pt idx="28">
                  <c:v>1.060257</c:v>
                </c:pt>
                <c:pt idx="29">
                  <c:v>1.0483769999999999</c:v>
                </c:pt>
                <c:pt idx="30">
                  <c:v>1.0506720000000001</c:v>
                </c:pt>
                <c:pt idx="31">
                  <c:v>1.045175</c:v>
                </c:pt>
                <c:pt idx="32">
                  <c:v>1.0452840000000001</c:v>
                </c:pt>
                <c:pt idx="33">
                  <c:v>1.040505</c:v>
                </c:pt>
                <c:pt idx="34">
                  <c:v>1.0466949999999999</c:v>
                </c:pt>
                <c:pt idx="35">
                  <c:v>1.0492969999999999</c:v>
                </c:pt>
                <c:pt idx="36">
                  <c:v>1.0556859999999999</c:v>
                </c:pt>
                <c:pt idx="37">
                  <c:v>1.06237</c:v>
                </c:pt>
                <c:pt idx="38">
                  <c:v>1.0750960000000001</c:v>
                </c:pt>
                <c:pt idx="39">
                  <c:v>1.0895300000000001</c:v>
                </c:pt>
                <c:pt idx="40">
                  <c:v>1.100085</c:v>
                </c:pt>
                <c:pt idx="41">
                  <c:v>1.111648</c:v>
                </c:pt>
                <c:pt idx="42">
                  <c:v>1.1256600000000001</c:v>
                </c:pt>
                <c:pt idx="43">
                  <c:v>1.141416</c:v>
                </c:pt>
                <c:pt idx="44">
                  <c:v>1.255854</c:v>
                </c:pt>
                <c:pt idx="45">
                  <c:v>1.3181179999999999</c:v>
                </c:pt>
                <c:pt idx="46">
                  <c:v>1.367016</c:v>
                </c:pt>
                <c:pt idx="47">
                  <c:v>1.381454</c:v>
                </c:pt>
                <c:pt idx="48">
                  <c:v>1.4705029999999999</c:v>
                </c:pt>
                <c:pt idx="49">
                  <c:v>1.553118</c:v>
                </c:pt>
                <c:pt idx="50">
                  <c:v>1.6249549999999999</c:v>
                </c:pt>
                <c:pt idx="51">
                  <c:v>1.6791879999999999</c:v>
                </c:pt>
                <c:pt idx="52">
                  <c:v>1.7200029999999999</c:v>
                </c:pt>
                <c:pt idx="53">
                  <c:v>1.766054</c:v>
                </c:pt>
                <c:pt idx="54">
                  <c:v>1.829607</c:v>
                </c:pt>
                <c:pt idx="55">
                  <c:v>1.879019</c:v>
                </c:pt>
                <c:pt idx="56">
                  <c:v>1.926785</c:v>
                </c:pt>
                <c:pt idx="57">
                  <c:v>1.978896</c:v>
                </c:pt>
                <c:pt idx="58">
                  <c:v>2.0480360000000002</c:v>
                </c:pt>
                <c:pt idx="59">
                  <c:v>2.110363</c:v>
                </c:pt>
                <c:pt idx="60">
                  <c:v>2.1543770000000002</c:v>
                </c:pt>
                <c:pt idx="61">
                  <c:v>2.2034020000000001</c:v>
                </c:pt>
                <c:pt idx="62">
                  <c:v>2.2471350000000001</c:v>
                </c:pt>
                <c:pt idx="63">
                  <c:v>2.2917040000000002</c:v>
                </c:pt>
                <c:pt idx="64">
                  <c:v>2.3455379999999999</c:v>
                </c:pt>
                <c:pt idx="65">
                  <c:v>2.3838810000000001</c:v>
                </c:pt>
                <c:pt idx="66">
                  <c:v>2.4386770000000002</c:v>
                </c:pt>
                <c:pt idx="67">
                  <c:v>2.4852379999999998</c:v>
                </c:pt>
                <c:pt idx="68">
                  <c:v>2.5406659999999999</c:v>
                </c:pt>
                <c:pt idx="69">
                  <c:v>2.5824129999999998</c:v>
                </c:pt>
                <c:pt idx="70">
                  <c:v>2.6373139999999999</c:v>
                </c:pt>
                <c:pt idx="71">
                  <c:v>2.684409</c:v>
                </c:pt>
                <c:pt idx="72">
                  <c:v>2.739751</c:v>
                </c:pt>
                <c:pt idx="73">
                  <c:v>2.7999170000000002</c:v>
                </c:pt>
                <c:pt idx="74">
                  <c:v>2.8609529999999999</c:v>
                </c:pt>
                <c:pt idx="75">
                  <c:v>2.907886</c:v>
                </c:pt>
                <c:pt idx="76">
                  <c:v>2.967104</c:v>
                </c:pt>
                <c:pt idx="77">
                  <c:v>3.0359029999999998</c:v>
                </c:pt>
                <c:pt idx="78">
                  <c:v>3.097807</c:v>
                </c:pt>
                <c:pt idx="79">
                  <c:v>3.1350159999999998</c:v>
                </c:pt>
                <c:pt idx="80">
                  <c:v>3.1830729999999998</c:v>
                </c:pt>
                <c:pt idx="81">
                  <c:v>3.2616689999999999</c:v>
                </c:pt>
                <c:pt idx="82">
                  <c:v>3.3381880000000002</c:v>
                </c:pt>
                <c:pt idx="83">
                  <c:v>3.4023300000000001</c:v>
                </c:pt>
                <c:pt idx="84">
                  <c:v>3.467889</c:v>
                </c:pt>
                <c:pt idx="85">
                  <c:v>3.5393059999999998</c:v>
                </c:pt>
                <c:pt idx="86">
                  <c:v>3.5889030000000002</c:v>
                </c:pt>
                <c:pt idx="87">
                  <c:v>3.6472739999999999</c:v>
                </c:pt>
                <c:pt idx="88">
                  <c:v>3.6899869999999999</c:v>
                </c:pt>
                <c:pt idx="89">
                  <c:v>3.7631770000000002</c:v>
                </c:pt>
                <c:pt idx="90">
                  <c:v>3.8207970000000002</c:v>
                </c:pt>
                <c:pt idx="91">
                  <c:v>3.872725</c:v>
                </c:pt>
                <c:pt idx="92">
                  <c:v>3.939279</c:v>
                </c:pt>
                <c:pt idx="93">
                  <c:v>4.0015689999999999</c:v>
                </c:pt>
                <c:pt idx="94">
                  <c:v>4.0455410000000001</c:v>
                </c:pt>
                <c:pt idx="95">
                  <c:v>4.1191250000000004</c:v>
                </c:pt>
                <c:pt idx="96">
                  <c:v>4.1738119999999999</c:v>
                </c:pt>
                <c:pt idx="97">
                  <c:v>4.215001</c:v>
                </c:pt>
                <c:pt idx="98">
                  <c:v>4.2965850000000003</c:v>
                </c:pt>
                <c:pt idx="99">
                  <c:v>4.34558</c:v>
                </c:pt>
                <c:pt idx="100">
                  <c:v>4.4185509999999999</c:v>
                </c:pt>
                <c:pt idx="101">
                  <c:v>4.4908650000000003</c:v>
                </c:pt>
                <c:pt idx="102">
                  <c:v>4.5742799999999999</c:v>
                </c:pt>
                <c:pt idx="103">
                  <c:v>4.6373730000000002</c:v>
                </c:pt>
                <c:pt idx="104">
                  <c:v>4.6941410000000001</c:v>
                </c:pt>
                <c:pt idx="105">
                  <c:v>4.752726</c:v>
                </c:pt>
                <c:pt idx="106">
                  <c:v>4.8132000000000001</c:v>
                </c:pt>
                <c:pt idx="107">
                  <c:v>4.8348329999999997</c:v>
                </c:pt>
                <c:pt idx="108">
                  <c:v>4.9133149999999999</c:v>
                </c:pt>
                <c:pt idx="109">
                  <c:v>5.004416</c:v>
                </c:pt>
                <c:pt idx="110">
                  <c:v>5.0564109999999998</c:v>
                </c:pt>
                <c:pt idx="111">
                  <c:v>5.1154679999999999</c:v>
                </c:pt>
                <c:pt idx="112">
                  <c:v>5.1833130000000001</c:v>
                </c:pt>
                <c:pt idx="113">
                  <c:v>5.2501119999999997</c:v>
                </c:pt>
                <c:pt idx="114">
                  <c:v>5.321936</c:v>
                </c:pt>
                <c:pt idx="115">
                  <c:v>5.3894029999999997</c:v>
                </c:pt>
                <c:pt idx="116">
                  <c:v>5.4531989999999997</c:v>
                </c:pt>
                <c:pt idx="117">
                  <c:v>5.518478</c:v>
                </c:pt>
                <c:pt idx="118">
                  <c:v>5.5702410000000002</c:v>
                </c:pt>
                <c:pt idx="119">
                  <c:v>5.6358030000000001</c:v>
                </c:pt>
                <c:pt idx="120">
                  <c:v>5.7028429999999997</c:v>
                </c:pt>
                <c:pt idx="121">
                  <c:v>5.7457510000000003</c:v>
                </c:pt>
                <c:pt idx="122">
                  <c:v>5.851318</c:v>
                </c:pt>
                <c:pt idx="123">
                  <c:v>5.874441</c:v>
                </c:pt>
                <c:pt idx="124">
                  <c:v>5.934266</c:v>
                </c:pt>
                <c:pt idx="125">
                  <c:v>5.9789890000000003</c:v>
                </c:pt>
                <c:pt idx="126">
                  <c:v>6.0252309999999998</c:v>
                </c:pt>
                <c:pt idx="127">
                  <c:v>6.1052520000000001</c:v>
                </c:pt>
                <c:pt idx="128">
                  <c:v>6.1551090000000004</c:v>
                </c:pt>
                <c:pt idx="129">
                  <c:v>6.2222609999999996</c:v>
                </c:pt>
                <c:pt idx="130">
                  <c:v>6.3043449999999996</c:v>
                </c:pt>
                <c:pt idx="131">
                  <c:v>6.3789999999999996</c:v>
                </c:pt>
                <c:pt idx="132">
                  <c:v>6.4630460000000003</c:v>
                </c:pt>
                <c:pt idx="133">
                  <c:v>6.5277459999999996</c:v>
                </c:pt>
                <c:pt idx="134">
                  <c:v>6.5524399999999998</c:v>
                </c:pt>
                <c:pt idx="135">
                  <c:v>6.6288299999999998</c:v>
                </c:pt>
                <c:pt idx="136">
                  <c:v>6.6844229999999998</c:v>
                </c:pt>
                <c:pt idx="137">
                  <c:v>6.7508619999999997</c:v>
                </c:pt>
                <c:pt idx="138">
                  <c:v>6.8385999999999996</c:v>
                </c:pt>
                <c:pt idx="139">
                  <c:v>6.9057459999999997</c:v>
                </c:pt>
                <c:pt idx="140">
                  <c:v>6.9580880000000001</c:v>
                </c:pt>
                <c:pt idx="141">
                  <c:v>7.0336639999999999</c:v>
                </c:pt>
                <c:pt idx="142">
                  <c:v>7.0980420000000004</c:v>
                </c:pt>
                <c:pt idx="143">
                  <c:v>7.1428710000000004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'6'!$J$16</c:f>
              <c:strCache>
                <c:ptCount val="1"/>
                <c:pt idx="0">
                  <c:v>TP0002000H09 97.66nM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'6'!$J$24:$J$178</c:f>
              <c:numCache>
                <c:formatCode>General</c:formatCode>
                <c:ptCount val="155"/>
                <c:pt idx="0">
                  <c:v>0.194967</c:v>
                </c:pt>
                <c:pt idx="1">
                  <c:v>0.23996400000000001</c:v>
                </c:pt>
                <c:pt idx="2">
                  <c:v>0.257025</c:v>
                </c:pt>
                <c:pt idx="3">
                  <c:v>0.27583400000000002</c:v>
                </c:pt>
                <c:pt idx="4">
                  <c:v>0.28847200000000001</c:v>
                </c:pt>
                <c:pt idx="5">
                  <c:v>0.30279600000000001</c:v>
                </c:pt>
                <c:pt idx="6">
                  <c:v>0.31980599999999998</c:v>
                </c:pt>
                <c:pt idx="7">
                  <c:v>0.34614099999999998</c:v>
                </c:pt>
                <c:pt idx="8">
                  <c:v>0.371367</c:v>
                </c:pt>
                <c:pt idx="9">
                  <c:v>0.40407799999999999</c:v>
                </c:pt>
                <c:pt idx="10">
                  <c:v>0.43983100000000003</c:v>
                </c:pt>
                <c:pt idx="11">
                  <c:v>0.47354600000000002</c:v>
                </c:pt>
                <c:pt idx="12">
                  <c:v>0.511015</c:v>
                </c:pt>
                <c:pt idx="13">
                  <c:v>0.54792099999999999</c:v>
                </c:pt>
                <c:pt idx="14">
                  <c:v>0.58891199999999999</c:v>
                </c:pt>
                <c:pt idx="15">
                  <c:v>0.62055099999999996</c:v>
                </c:pt>
                <c:pt idx="16">
                  <c:v>0.65465899999999999</c:v>
                </c:pt>
                <c:pt idx="17">
                  <c:v>0.69592100000000001</c:v>
                </c:pt>
                <c:pt idx="18">
                  <c:v>0.73616400000000004</c:v>
                </c:pt>
                <c:pt idx="19">
                  <c:v>0.78259500000000004</c:v>
                </c:pt>
                <c:pt idx="20">
                  <c:v>0.83554300000000004</c:v>
                </c:pt>
                <c:pt idx="21">
                  <c:v>0.88966000000000001</c:v>
                </c:pt>
                <c:pt idx="22">
                  <c:v>0.94736299999999996</c:v>
                </c:pt>
                <c:pt idx="23">
                  <c:v>1</c:v>
                </c:pt>
                <c:pt idx="24">
                  <c:v>1.0160849999999999</c:v>
                </c:pt>
                <c:pt idx="25">
                  <c:v>1.083148</c:v>
                </c:pt>
                <c:pt idx="26">
                  <c:v>1.06548</c:v>
                </c:pt>
                <c:pt idx="27">
                  <c:v>1.0975569999999999</c:v>
                </c:pt>
                <c:pt idx="28">
                  <c:v>1.0631360000000001</c:v>
                </c:pt>
                <c:pt idx="29">
                  <c:v>1.047112</c:v>
                </c:pt>
                <c:pt idx="30">
                  <c:v>1.051242</c:v>
                </c:pt>
                <c:pt idx="31">
                  <c:v>1.050694</c:v>
                </c:pt>
                <c:pt idx="32">
                  <c:v>1.04383</c:v>
                </c:pt>
                <c:pt idx="33">
                  <c:v>1.039717</c:v>
                </c:pt>
                <c:pt idx="34">
                  <c:v>1.0393239999999999</c:v>
                </c:pt>
                <c:pt idx="35">
                  <c:v>1.042592</c:v>
                </c:pt>
                <c:pt idx="36">
                  <c:v>1.0495859999999999</c:v>
                </c:pt>
                <c:pt idx="37">
                  <c:v>1.0618570000000001</c:v>
                </c:pt>
                <c:pt idx="38">
                  <c:v>1.0705249999999999</c:v>
                </c:pt>
                <c:pt idx="39">
                  <c:v>1.0836490000000001</c:v>
                </c:pt>
                <c:pt idx="40">
                  <c:v>1.0973390000000001</c:v>
                </c:pt>
                <c:pt idx="41">
                  <c:v>1.109048</c:v>
                </c:pt>
                <c:pt idx="42">
                  <c:v>1.122182</c:v>
                </c:pt>
                <c:pt idx="43">
                  <c:v>1.1337109999999999</c:v>
                </c:pt>
                <c:pt idx="44">
                  <c:v>1.1919299999999999</c:v>
                </c:pt>
                <c:pt idx="45">
                  <c:v>1.3218890000000001</c:v>
                </c:pt>
                <c:pt idx="46">
                  <c:v>1.401127</c:v>
                </c:pt>
                <c:pt idx="47">
                  <c:v>1.4450099999999999</c:v>
                </c:pt>
                <c:pt idx="48">
                  <c:v>1.5192239999999999</c:v>
                </c:pt>
                <c:pt idx="49">
                  <c:v>1.578964</c:v>
                </c:pt>
                <c:pt idx="50">
                  <c:v>1.632495</c:v>
                </c:pt>
                <c:pt idx="51">
                  <c:v>1.6695930000000001</c:v>
                </c:pt>
                <c:pt idx="52">
                  <c:v>1.7151259999999999</c:v>
                </c:pt>
                <c:pt idx="53">
                  <c:v>1.762197</c:v>
                </c:pt>
                <c:pt idx="54">
                  <c:v>1.819199</c:v>
                </c:pt>
                <c:pt idx="55">
                  <c:v>1.8713360000000001</c:v>
                </c:pt>
                <c:pt idx="56">
                  <c:v>1.927751</c:v>
                </c:pt>
                <c:pt idx="57">
                  <c:v>1.9888440000000001</c:v>
                </c:pt>
                <c:pt idx="58">
                  <c:v>2.044152</c:v>
                </c:pt>
                <c:pt idx="59">
                  <c:v>2.1040610000000002</c:v>
                </c:pt>
                <c:pt idx="60">
                  <c:v>2.1612200000000001</c:v>
                </c:pt>
                <c:pt idx="61">
                  <c:v>2.1970969999999999</c:v>
                </c:pt>
                <c:pt idx="62">
                  <c:v>2.2514289999999999</c:v>
                </c:pt>
                <c:pt idx="63">
                  <c:v>2.3062290000000001</c:v>
                </c:pt>
                <c:pt idx="64">
                  <c:v>2.354546</c:v>
                </c:pt>
                <c:pt idx="65">
                  <c:v>2.4074599999999999</c:v>
                </c:pt>
                <c:pt idx="66">
                  <c:v>2.450742</c:v>
                </c:pt>
                <c:pt idx="67">
                  <c:v>2.4963739999999999</c:v>
                </c:pt>
                <c:pt idx="68">
                  <c:v>2.5581010000000002</c:v>
                </c:pt>
                <c:pt idx="69">
                  <c:v>2.6113219999999999</c:v>
                </c:pt>
                <c:pt idx="70">
                  <c:v>2.6692619999999998</c:v>
                </c:pt>
                <c:pt idx="71">
                  <c:v>2.7065079999999999</c:v>
                </c:pt>
                <c:pt idx="72">
                  <c:v>2.7548180000000002</c:v>
                </c:pt>
                <c:pt idx="73">
                  <c:v>2.801212</c:v>
                </c:pt>
                <c:pt idx="74">
                  <c:v>2.8778950000000001</c:v>
                </c:pt>
                <c:pt idx="75">
                  <c:v>2.924245</c:v>
                </c:pt>
                <c:pt idx="76">
                  <c:v>2.9898669999999998</c:v>
                </c:pt>
                <c:pt idx="77">
                  <c:v>3.0464549999999999</c:v>
                </c:pt>
                <c:pt idx="78">
                  <c:v>3.1125340000000001</c:v>
                </c:pt>
                <c:pt idx="79">
                  <c:v>3.1854809999999998</c:v>
                </c:pt>
                <c:pt idx="80">
                  <c:v>3.2558229999999999</c:v>
                </c:pt>
                <c:pt idx="81">
                  <c:v>3.3118289999999999</c:v>
                </c:pt>
                <c:pt idx="82">
                  <c:v>3.364611</c:v>
                </c:pt>
                <c:pt idx="83">
                  <c:v>3.420331</c:v>
                </c:pt>
                <c:pt idx="84">
                  <c:v>3.479365</c:v>
                </c:pt>
                <c:pt idx="85">
                  <c:v>3.5430969999999999</c:v>
                </c:pt>
                <c:pt idx="86">
                  <c:v>3.6039159999999999</c:v>
                </c:pt>
                <c:pt idx="87">
                  <c:v>3.6695489999999999</c:v>
                </c:pt>
                <c:pt idx="88">
                  <c:v>3.746848</c:v>
                </c:pt>
                <c:pt idx="89">
                  <c:v>3.8052630000000001</c:v>
                </c:pt>
                <c:pt idx="90">
                  <c:v>3.8622860000000001</c:v>
                </c:pt>
                <c:pt idx="91">
                  <c:v>3.937214</c:v>
                </c:pt>
                <c:pt idx="92">
                  <c:v>4.0024309999999996</c:v>
                </c:pt>
                <c:pt idx="93">
                  <c:v>4.0708599999999997</c:v>
                </c:pt>
                <c:pt idx="94">
                  <c:v>4.1450880000000003</c:v>
                </c:pt>
                <c:pt idx="95">
                  <c:v>4.2189959999999997</c:v>
                </c:pt>
                <c:pt idx="96">
                  <c:v>4.2822279999999999</c:v>
                </c:pt>
                <c:pt idx="97">
                  <c:v>4.3307869999999999</c:v>
                </c:pt>
                <c:pt idx="98">
                  <c:v>4.3863219999999998</c:v>
                </c:pt>
                <c:pt idx="99">
                  <c:v>4.4314770000000001</c:v>
                </c:pt>
                <c:pt idx="100">
                  <c:v>4.5174130000000003</c:v>
                </c:pt>
                <c:pt idx="101">
                  <c:v>4.6074149999999996</c:v>
                </c:pt>
                <c:pt idx="102">
                  <c:v>4.6683070000000004</c:v>
                </c:pt>
                <c:pt idx="103">
                  <c:v>4.7146020000000002</c:v>
                </c:pt>
                <c:pt idx="104">
                  <c:v>4.7958309999999997</c:v>
                </c:pt>
                <c:pt idx="105">
                  <c:v>4.8593640000000002</c:v>
                </c:pt>
                <c:pt idx="106">
                  <c:v>4.923419</c:v>
                </c:pt>
                <c:pt idx="107">
                  <c:v>4.9994630000000004</c:v>
                </c:pt>
                <c:pt idx="108">
                  <c:v>5.0647510000000002</c:v>
                </c:pt>
                <c:pt idx="109">
                  <c:v>5.1282990000000002</c:v>
                </c:pt>
                <c:pt idx="110">
                  <c:v>5.2140310000000003</c:v>
                </c:pt>
                <c:pt idx="111">
                  <c:v>5.2606210000000004</c:v>
                </c:pt>
                <c:pt idx="112">
                  <c:v>5.3383060000000002</c:v>
                </c:pt>
                <c:pt idx="113">
                  <c:v>5.4074650000000002</c:v>
                </c:pt>
                <c:pt idx="114">
                  <c:v>5.4666249999999996</c:v>
                </c:pt>
                <c:pt idx="115">
                  <c:v>5.5413569999999996</c:v>
                </c:pt>
                <c:pt idx="116">
                  <c:v>5.6194369999999996</c:v>
                </c:pt>
                <c:pt idx="117">
                  <c:v>5.7050460000000003</c:v>
                </c:pt>
                <c:pt idx="118">
                  <c:v>5.7851419999999996</c:v>
                </c:pt>
                <c:pt idx="119">
                  <c:v>5.8558669999999999</c:v>
                </c:pt>
                <c:pt idx="120">
                  <c:v>5.9227910000000001</c:v>
                </c:pt>
                <c:pt idx="121">
                  <c:v>5.9925240000000004</c:v>
                </c:pt>
                <c:pt idx="122">
                  <c:v>6.0536729999999999</c:v>
                </c:pt>
                <c:pt idx="123">
                  <c:v>6.1292249999999999</c:v>
                </c:pt>
                <c:pt idx="124">
                  <c:v>6.1917949999999999</c:v>
                </c:pt>
                <c:pt idx="125">
                  <c:v>6.283512</c:v>
                </c:pt>
                <c:pt idx="126">
                  <c:v>6.3607870000000002</c:v>
                </c:pt>
                <c:pt idx="127">
                  <c:v>6.4336650000000004</c:v>
                </c:pt>
                <c:pt idx="128">
                  <c:v>6.4668710000000003</c:v>
                </c:pt>
                <c:pt idx="129">
                  <c:v>6.534376</c:v>
                </c:pt>
                <c:pt idx="130">
                  <c:v>6.5992439999999997</c:v>
                </c:pt>
                <c:pt idx="131">
                  <c:v>6.6714669999999998</c:v>
                </c:pt>
                <c:pt idx="132">
                  <c:v>6.7463730000000002</c:v>
                </c:pt>
                <c:pt idx="133">
                  <c:v>6.8348890000000004</c:v>
                </c:pt>
                <c:pt idx="134">
                  <c:v>6.8761910000000004</c:v>
                </c:pt>
                <c:pt idx="135">
                  <c:v>6.9415550000000001</c:v>
                </c:pt>
                <c:pt idx="136">
                  <c:v>6.9815969999999998</c:v>
                </c:pt>
                <c:pt idx="137">
                  <c:v>7.0490149999999998</c:v>
                </c:pt>
                <c:pt idx="138">
                  <c:v>7.109661</c:v>
                </c:pt>
                <c:pt idx="139">
                  <c:v>7.1881719999999998</c:v>
                </c:pt>
                <c:pt idx="140">
                  <c:v>7.2688119999999996</c:v>
                </c:pt>
                <c:pt idx="141">
                  <c:v>7.3144020000000003</c:v>
                </c:pt>
                <c:pt idx="142">
                  <c:v>7.3664259999999997</c:v>
                </c:pt>
                <c:pt idx="143">
                  <c:v>7.4428939999999999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'6'!$K$16</c:f>
              <c:strCache>
                <c:ptCount val="1"/>
                <c:pt idx="0">
                  <c:v>TP0002000H09 24.41nM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'6'!$K$24:$K$178</c:f>
              <c:numCache>
                <c:formatCode>General</c:formatCode>
                <c:ptCount val="155"/>
                <c:pt idx="0">
                  <c:v>0.18477499999999999</c:v>
                </c:pt>
                <c:pt idx="1">
                  <c:v>0.22872799999999999</c:v>
                </c:pt>
                <c:pt idx="2">
                  <c:v>0.24529300000000001</c:v>
                </c:pt>
                <c:pt idx="3">
                  <c:v>0.25404199999999999</c:v>
                </c:pt>
                <c:pt idx="4">
                  <c:v>0.26626499999999997</c:v>
                </c:pt>
                <c:pt idx="5">
                  <c:v>0.27994000000000002</c:v>
                </c:pt>
                <c:pt idx="6">
                  <c:v>0.29855599999999999</c:v>
                </c:pt>
                <c:pt idx="7">
                  <c:v>0.32186599999999999</c:v>
                </c:pt>
                <c:pt idx="8">
                  <c:v>0.35254200000000002</c:v>
                </c:pt>
                <c:pt idx="9">
                  <c:v>0.38505200000000001</c:v>
                </c:pt>
                <c:pt idx="10">
                  <c:v>0.42044700000000002</c:v>
                </c:pt>
                <c:pt idx="11">
                  <c:v>0.45893600000000001</c:v>
                </c:pt>
                <c:pt idx="12">
                  <c:v>0.49351899999999999</c:v>
                </c:pt>
                <c:pt idx="13">
                  <c:v>0.52990400000000004</c:v>
                </c:pt>
                <c:pt idx="14">
                  <c:v>0.56810099999999997</c:v>
                </c:pt>
                <c:pt idx="15">
                  <c:v>0.60526599999999997</c:v>
                </c:pt>
                <c:pt idx="16">
                  <c:v>0.64258099999999996</c:v>
                </c:pt>
                <c:pt idx="17">
                  <c:v>0.68732300000000002</c:v>
                </c:pt>
                <c:pt idx="18">
                  <c:v>0.73381700000000005</c:v>
                </c:pt>
                <c:pt idx="19">
                  <c:v>0.78091200000000005</c:v>
                </c:pt>
                <c:pt idx="20">
                  <c:v>0.83364000000000005</c:v>
                </c:pt>
                <c:pt idx="21">
                  <c:v>0.88960799999999995</c:v>
                </c:pt>
                <c:pt idx="22">
                  <c:v>0.94703899999999996</c:v>
                </c:pt>
                <c:pt idx="23">
                  <c:v>1</c:v>
                </c:pt>
                <c:pt idx="24">
                  <c:v>1.018562</c:v>
                </c:pt>
                <c:pt idx="25">
                  <c:v>1.0788819999999999</c:v>
                </c:pt>
                <c:pt idx="26">
                  <c:v>1.0648709999999999</c:v>
                </c:pt>
                <c:pt idx="27">
                  <c:v>1.1070660000000001</c:v>
                </c:pt>
                <c:pt idx="28">
                  <c:v>1.0697289999999999</c:v>
                </c:pt>
                <c:pt idx="29">
                  <c:v>1.040624</c:v>
                </c:pt>
                <c:pt idx="30">
                  <c:v>1.0398400000000001</c:v>
                </c:pt>
                <c:pt idx="31">
                  <c:v>1.041763</c:v>
                </c:pt>
                <c:pt idx="32">
                  <c:v>1.0420149999999999</c:v>
                </c:pt>
                <c:pt idx="33">
                  <c:v>1.0462279999999999</c:v>
                </c:pt>
                <c:pt idx="34">
                  <c:v>1.058219</c:v>
                </c:pt>
                <c:pt idx="35">
                  <c:v>1.063461</c:v>
                </c:pt>
                <c:pt idx="36">
                  <c:v>1.073439</c:v>
                </c:pt>
                <c:pt idx="37">
                  <c:v>1.0847150000000001</c:v>
                </c:pt>
                <c:pt idx="38">
                  <c:v>1.096047</c:v>
                </c:pt>
                <c:pt idx="39">
                  <c:v>1.1154729999999999</c:v>
                </c:pt>
                <c:pt idx="40">
                  <c:v>1.1255949999999999</c:v>
                </c:pt>
                <c:pt idx="41">
                  <c:v>1.141337</c:v>
                </c:pt>
                <c:pt idx="42">
                  <c:v>1.1536010000000001</c:v>
                </c:pt>
                <c:pt idx="43">
                  <c:v>1.1674709999999999</c:v>
                </c:pt>
                <c:pt idx="44">
                  <c:v>1.2424139999999999</c:v>
                </c:pt>
                <c:pt idx="45">
                  <c:v>1.394355</c:v>
                </c:pt>
                <c:pt idx="46">
                  <c:v>1.451244</c:v>
                </c:pt>
                <c:pt idx="47">
                  <c:v>1.5189859999999999</c:v>
                </c:pt>
                <c:pt idx="48">
                  <c:v>1.5640499999999999</c:v>
                </c:pt>
                <c:pt idx="49">
                  <c:v>1.615089</c:v>
                </c:pt>
                <c:pt idx="50">
                  <c:v>1.6576390000000001</c:v>
                </c:pt>
                <c:pt idx="51">
                  <c:v>1.718523</c:v>
                </c:pt>
                <c:pt idx="52">
                  <c:v>1.777031</c:v>
                </c:pt>
                <c:pt idx="53">
                  <c:v>1.8368990000000001</c:v>
                </c:pt>
                <c:pt idx="54">
                  <c:v>1.8885160000000001</c:v>
                </c:pt>
                <c:pt idx="55">
                  <c:v>1.949414</c:v>
                </c:pt>
                <c:pt idx="56">
                  <c:v>1.994702</c:v>
                </c:pt>
                <c:pt idx="57">
                  <c:v>2.062532</c:v>
                </c:pt>
                <c:pt idx="58">
                  <c:v>2.1180659999999998</c:v>
                </c:pt>
                <c:pt idx="59">
                  <c:v>2.175379</c:v>
                </c:pt>
                <c:pt idx="60">
                  <c:v>2.2393019999999999</c:v>
                </c:pt>
                <c:pt idx="61">
                  <c:v>2.2866529999999998</c:v>
                </c:pt>
                <c:pt idx="62">
                  <c:v>2.340986</c:v>
                </c:pt>
                <c:pt idx="63">
                  <c:v>2.4090050000000001</c:v>
                </c:pt>
                <c:pt idx="64">
                  <c:v>2.4589409999999998</c:v>
                </c:pt>
                <c:pt idx="65">
                  <c:v>2.5128539999999999</c:v>
                </c:pt>
                <c:pt idx="66">
                  <c:v>2.5633110000000001</c:v>
                </c:pt>
                <c:pt idx="67">
                  <c:v>2.6051669999999998</c:v>
                </c:pt>
                <c:pt idx="68">
                  <c:v>2.65896</c:v>
                </c:pt>
                <c:pt idx="69">
                  <c:v>2.694788</c:v>
                </c:pt>
                <c:pt idx="70">
                  <c:v>2.7445750000000002</c:v>
                </c:pt>
                <c:pt idx="71">
                  <c:v>2.8095460000000001</c:v>
                </c:pt>
                <c:pt idx="72">
                  <c:v>2.8390200000000001</c:v>
                </c:pt>
                <c:pt idx="73">
                  <c:v>2.8921939999999999</c:v>
                </c:pt>
                <c:pt idx="74">
                  <c:v>2.943419</c:v>
                </c:pt>
                <c:pt idx="75">
                  <c:v>3.010173</c:v>
                </c:pt>
                <c:pt idx="76">
                  <c:v>3.0535239999999999</c:v>
                </c:pt>
                <c:pt idx="77">
                  <c:v>3.0992000000000002</c:v>
                </c:pt>
                <c:pt idx="78">
                  <c:v>3.1546560000000001</c:v>
                </c:pt>
                <c:pt idx="79">
                  <c:v>3.2308949999999999</c:v>
                </c:pt>
                <c:pt idx="80">
                  <c:v>3.2955049999999999</c:v>
                </c:pt>
                <c:pt idx="81">
                  <c:v>3.3368310000000001</c:v>
                </c:pt>
                <c:pt idx="82">
                  <c:v>3.3907660000000002</c:v>
                </c:pt>
                <c:pt idx="83">
                  <c:v>3.4501520000000001</c:v>
                </c:pt>
                <c:pt idx="84">
                  <c:v>3.5203030000000002</c:v>
                </c:pt>
                <c:pt idx="85">
                  <c:v>3.5941190000000001</c:v>
                </c:pt>
                <c:pt idx="86">
                  <c:v>3.6625359999999998</c:v>
                </c:pt>
                <c:pt idx="87">
                  <c:v>3.7133379999999998</c:v>
                </c:pt>
                <c:pt idx="88">
                  <c:v>3.7714940000000001</c:v>
                </c:pt>
                <c:pt idx="89">
                  <c:v>3.8329080000000002</c:v>
                </c:pt>
                <c:pt idx="90">
                  <c:v>3.8764690000000002</c:v>
                </c:pt>
                <c:pt idx="91">
                  <c:v>3.9425330000000001</c:v>
                </c:pt>
                <c:pt idx="92">
                  <c:v>3.985058</c:v>
                </c:pt>
                <c:pt idx="93">
                  <c:v>4.0446429999999998</c:v>
                </c:pt>
                <c:pt idx="94">
                  <c:v>4.1093359999999999</c:v>
                </c:pt>
                <c:pt idx="95">
                  <c:v>4.1605449999999999</c:v>
                </c:pt>
                <c:pt idx="96">
                  <c:v>4.2358229999999999</c:v>
                </c:pt>
                <c:pt idx="97">
                  <c:v>4.2958619999999996</c:v>
                </c:pt>
                <c:pt idx="98">
                  <c:v>4.3659780000000001</c:v>
                </c:pt>
                <c:pt idx="99">
                  <c:v>4.4224100000000002</c:v>
                </c:pt>
                <c:pt idx="100">
                  <c:v>4.4731949999999996</c:v>
                </c:pt>
                <c:pt idx="101">
                  <c:v>4.5182289999999998</c:v>
                </c:pt>
                <c:pt idx="102">
                  <c:v>4.5994830000000002</c:v>
                </c:pt>
                <c:pt idx="103">
                  <c:v>4.6620920000000003</c:v>
                </c:pt>
                <c:pt idx="104">
                  <c:v>4.7338500000000003</c:v>
                </c:pt>
                <c:pt idx="105">
                  <c:v>4.796602</c:v>
                </c:pt>
                <c:pt idx="106">
                  <c:v>4.8688409999999998</c:v>
                </c:pt>
                <c:pt idx="107">
                  <c:v>4.9386710000000003</c:v>
                </c:pt>
                <c:pt idx="108">
                  <c:v>5.0033440000000002</c:v>
                </c:pt>
                <c:pt idx="109">
                  <c:v>5.0688380000000004</c:v>
                </c:pt>
                <c:pt idx="110">
                  <c:v>5.1412139999999997</c:v>
                </c:pt>
                <c:pt idx="111">
                  <c:v>5.1938659999999999</c:v>
                </c:pt>
                <c:pt idx="112">
                  <c:v>5.2610749999999999</c:v>
                </c:pt>
                <c:pt idx="113">
                  <c:v>5.3130119999999996</c:v>
                </c:pt>
                <c:pt idx="114">
                  <c:v>5.3870079999999998</c:v>
                </c:pt>
                <c:pt idx="115">
                  <c:v>5.4705859999999999</c:v>
                </c:pt>
                <c:pt idx="116">
                  <c:v>5.5426929999999999</c:v>
                </c:pt>
                <c:pt idx="117">
                  <c:v>5.6146989999999999</c:v>
                </c:pt>
                <c:pt idx="118">
                  <c:v>5.6702830000000004</c:v>
                </c:pt>
                <c:pt idx="119">
                  <c:v>5.7233929999999997</c:v>
                </c:pt>
                <c:pt idx="120">
                  <c:v>5.7908099999999996</c:v>
                </c:pt>
                <c:pt idx="121">
                  <c:v>5.8474360000000001</c:v>
                </c:pt>
                <c:pt idx="122">
                  <c:v>5.9378799999999998</c:v>
                </c:pt>
                <c:pt idx="123">
                  <c:v>6.0093480000000001</c:v>
                </c:pt>
                <c:pt idx="124">
                  <c:v>6.0609659999999996</c:v>
                </c:pt>
                <c:pt idx="125">
                  <c:v>6.1243829999999999</c:v>
                </c:pt>
                <c:pt idx="126">
                  <c:v>6.1718599999999997</c:v>
                </c:pt>
                <c:pt idx="127">
                  <c:v>6.2369490000000001</c:v>
                </c:pt>
                <c:pt idx="128">
                  <c:v>6.2900780000000003</c:v>
                </c:pt>
                <c:pt idx="129">
                  <c:v>6.3473860000000002</c:v>
                </c:pt>
                <c:pt idx="130">
                  <c:v>6.428458</c:v>
                </c:pt>
                <c:pt idx="131">
                  <c:v>6.4870400000000004</c:v>
                </c:pt>
                <c:pt idx="132">
                  <c:v>6.5652400000000002</c:v>
                </c:pt>
                <c:pt idx="133">
                  <c:v>6.6216340000000002</c:v>
                </c:pt>
                <c:pt idx="134">
                  <c:v>6.6504469999999998</c:v>
                </c:pt>
                <c:pt idx="135">
                  <c:v>6.6749450000000001</c:v>
                </c:pt>
                <c:pt idx="136">
                  <c:v>6.7024489999999997</c:v>
                </c:pt>
                <c:pt idx="137">
                  <c:v>6.7829160000000002</c:v>
                </c:pt>
                <c:pt idx="138">
                  <c:v>6.845002</c:v>
                </c:pt>
                <c:pt idx="139">
                  <c:v>6.8952920000000004</c:v>
                </c:pt>
                <c:pt idx="140">
                  <c:v>6.9236649999999997</c:v>
                </c:pt>
                <c:pt idx="141">
                  <c:v>6.9646239999999997</c:v>
                </c:pt>
                <c:pt idx="142">
                  <c:v>7.0035410000000002</c:v>
                </c:pt>
                <c:pt idx="143">
                  <c:v>7.0928469999999999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'6'!$L$16</c:f>
              <c:strCache>
                <c:ptCount val="1"/>
                <c:pt idx="0">
                  <c:v>TP0002000H09 6.10nM</c:v>
                </c:pt>
              </c:strCache>
            </c:strRef>
          </c:tx>
          <c:marker>
            <c:symbol val="none"/>
          </c:marker>
          <c:xVal>
            <c:numRef>
              <c:f>'6'!$B$24:$B$178</c:f>
              <c:numCache>
                <c:formatCode>General</c:formatCode>
                <c:ptCount val="155"/>
                <c:pt idx="0">
                  <c:v>-23.002110999999999</c:v>
                </c:pt>
                <c:pt idx="1">
                  <c:v>-22.002110999999999</c:v>
                </c:pt>
                <c:pt idx="2">
                  <c:v>-21.001832999999998</c:v>
                </c:pt>
                <c:pt idx="3">
                  <c:v>-20.001832999999998</c:v>
                </c:pt>
                <c:pt idx="4">
                  <c:v>-19.001832999999998</c:v>
                </c:pt>
                <c:pt idx="5">
                  <c:v>-18.001555999999997</c:v>
                </c:pt>
                <c:pt idx="6">
                  <c:v>-17.001277999999999</c:v>
                </c:pt>
                <c:pt idx="7">
                  <c:v>-16.001277999999999</c:v>
                </c:pt>
                <c:pt idx="8">
                  <c:v>-15.001277999999997</c:v>
                </c:pt>
                <c:pt idx="9">
                  <c:v>-14.000999999999998</c:v>
                </c:pt>
                <c:pt idx="10">
                  <c:v>-13.000999999999998</c:v>
                </c:pt>
                <c:pt idx="11">
                  <c:v>-12.000999999999998</c:v>
                </c:pt>
                <c:pt idx="12">
                  <c:v>-11.000999999999998</c:v>
                </c:pt>
                <c:pt idx="13">
                  <c:v>-10.000721999999998</c:v>
                </c:pt>
                <c:pt idx="14">
                  <c:v>-9.0007219999999979</c:v>
                </c:pt>
                <c:pt idx="15">
                  <c:v>-8.0007219999999997</c:v>
                </c:pt>
                <c:pt idx="16">
                  <c:v>-7.0007219999999997</c:v>
                </c:pt>
                <c:pt idx="17">
                  <c:v>-6.0004439999999981</c:v>
                </c:pt>
                <c:pt idx="18">
                  <c:v>-5.0004439999999981</c:v>
                </c:pt>
                <c:pt idx="19">
                  <c:v>-4.0004439999999981</c:v>
                </c:pt>
                <c:pt idx="20">
                  <c:v>-3.0001669999999976</c:v>
                </c:pt>
                <c:pt idx="21">
                  <c:v>-1.9998889999999996</c:v>
                </c:pt>
                <c:pt idx="22">
                  <c:v>-0.99988899999999958</c:v>
                </c:pt>
                <c:pt idx="23">
                  <c:v>1.1100000000041632E-4</c:v>
                </c:pt>
                <c:pt idx="24">
                  <c:v>0.82261100000000198</c:v>
                </c:pt>
                <c:pt idx="25">
                  <c:v>1.072611000000002</c:v>
                </c:pt>
                <c:pt idx="26">
                  <c:v>1.322611000000002</c:v>
                </c:pt>
                <c:pt idx="27">
                  <c:v>1.5834440000000001</c:v>
                </c:pt>
                <c:pt idx="28">
                  <c:v>1.8334440000000001</c:v>
                </c:pt>
                <c:pt idx="29">
                  <c:v>2.0834440000000001</c:v>
                </c:pt>
                <c:pt idx="30">
                  <c:v>2.3334440000000001</c:v>
                </c:pt>
                <c:pt idx="31">
                  <c:v>2.5837220000000016</c:v>
                </c:pt>
                <c:pt idx="32">
                  <c:v>2.8340000000000032</c:v>
                </c:pt>
                <c:pt idx="33">
                  <c:v>3.0842780000000012</c:v>
                </c:pt>
                <c:pt idx="34">
                  <c:v>3.3342780000000012</c:v>
                </c:pt>
                <c:pt idx="35">
                  <c:v>3.5845560000000027</c:v>
                </c:pt>
                <c:pt idx="36">
                  <c:v>3.8345560000000027</c:v>
                </c:pt>
                <c:pt idx="37">
                  <c:v>4.0845560000000027</c:v>
                </c:pt>
                <c:pt idx="38">
                  <c:v>4.3348330000000033</c:v>
                </c:pt>
                <c:pt idx="39">
                  <c:v>4.5848330000000033</c:v>
                </c:pt>
                <c:pt idx="40">
                  <c:v>4.8351110000000013</c:v>
                </c:pt>
                <c:pt idx="41">
                  <c:v>5.0851110000000013</c:v>
                </c:pt>
                <c:pt idx="42">
                  <c:v>5.3353890000000028</c:v>
                </c:pt>
                <c:pt idx="43">
                  <c:v>5.5853890000000028</c:v>
                </c:pt>
                <c:pt idx="44">
                  <c:v>6.5881670000000021</c:v>
                </c:pt>
                <c:pt idx="45">
                  <c:v>7.5881669999999986</c:v>
                </c:pt>
                <c:pt idx="46">
                  <c:v>8.5881669999999986</c:v>
                </c:pt>
                <c:pt idx="47">
                  <c:v>9.5881669999999986</c:v>
                </c:pt>
                <c:pt idx="48">
                  <c:v>10.588444000000003</c:v>
                </c:pt>
                <c:pt idx="49">
                  <c:v>11.588444000000003</c:v>
                </c:pt>
                <c:pt idx="50">
                  <c:v>12.588444000000003</c:v>
                </c:pt>
                <c:pt idx="51">
                  <c:v>13.588722000000004</c:v>
                </c:pt>
                <c:pt idx="52">
                  <c:v>14.588722000000004</c:v>
                </c:pt>
                <c:pt idx="53">
                  <c:v>15.588722000000004</c:v>
                </c:pt>
                <c:pt idx="54">
                  <c:v>16.588722000000004</c:v>
                </c:pt>
                <c:pt idx="55">
                  <c:v>17.588999999999999</c:v>
                </c:pt>
                <c:pt idx="56">
                  <c:v>18.588999999999999</c:v>
                </c:pt>
                <c:pt idx="57">
                  <c:v>19.588999999999999</c:v>
                </c:pt>
                <c:pt idx="58">
                  <c:v>20.588999999999999</c:v>
                </c:pt>
                <c:pt idx="59">
                  <c:v>21.589278</c:v>
                </c:pt>
                <c:pt idx="60">
                  <c:v>22.589278</c:v>
                </c:pt>
                <c:pt idx="61">
                  <c:v>23.589278</c:v>
                </c:pt>
                <c:pt idx="62">
                  <c:v>24.589556000000002</c:v>
                </c:pt>
                <c:pt idx="63">
                  <c:v>25.589556000000002</c:v>
                </c:pt>
                <c:pt idx="64">
                  <c:v>26.589556000000002</c:v>
                </c:pt>
                <c:pt idx="65">
                  <c:v>27.589556000000002</c:v>
                </c:pt>
                <c:pt idx="66">
                  <c:v>28.589832999999999</c:v>
                </c:pt>
                <c:pt idx="67">
                  <c:v>29.589832999999999</c:v>
                </c:pt>
                <c:pt idx="68">
                  <c:v>30.589832999999999</c:v>
                </c:pt>
                <c:pt idx="69">
                  <c:v>31.590111</c:v>
                </c:pt>
                <c:pt idx="70">
                  <c:v>32.590389000000002</c:v>
                </c:pt>
                <c:pt idx="71">
                  <c:v>33.590389000000002</c:v>
                </c:pt>
                <c:pt idx="72">
                  <c:v>34.590389000000002</c:v>
                </c:pt>
                <c:pt idx="73">
                  <c:v>35.590667000000003</c:v>
                </c:pt>
                <c:pt idx="74">
                  <c:v>36.590944</c:v>
                </c:pt>
                <c:pt idx="75">
                  <c:v>37.590944</c:v>
                </c:pt>
                <c:pt idx="76">
                  <c:v>38.590944</c:v>
                </c:pt>
                <c:pt idx="77">
                  <c:v>39.591221999999995</c:v>
                </c:pt>
                <c:pt idx="78">
                  <c:v>40.591221999999995</c:v>
                </c:pt>
                <c:pt idx="79">
                  <c:v>41.591221999999995</c:v>
                </c:pt>
                <c:pt idx="80">
                  <c:v>42.591221999999995</c:v>
                </c:pt>
                <c:pt idx="81">
                  <c:v>43.591500000000003</c:v>
                </c:pt>
                <c:pt idx="82">
                  <c:v>44.591500000000003</c:v>
                </c:pt>
                <c:pt idx="83">
                  <c:v>45.591500000000003</c:v>
                </c:pt>
                <c:pt idx="84">
                  <c:v>46.591500000000003</c:v>
                </c:pt>
                <c:pt idx="85">
                  <c:v>47.591777999999998</c:v>
                </c:pt>
                <c:pt idx="86">
                  <c:v>48.591777999999998</c:v>
                </c:pt>
                <c:pt idx="87">
                  <c:v>49.591777999999998</c:v>
                </c:pt>
                <c:pt idx="88">
                  <c:v>50.592056000000007</c:v>
                </c:pt>
                <c:pt idx="89">
                  <c:v>51.592056000000007</c:v>
                </c:pt>
                <c:pt idx="90">
                  <c:v>52.592056000000007</c:v>
                </c:pt>
                <c:pt idx="91">
                  <c:v>53.592056000000007</c:v>
                </c:pt>
                <c:pt idx="92">
                  <c:v>54.592333000000004</c:v>
                </c:pt>
                <c:pt idx="93">
                  <c:v>55.592333000000004</c:v>
                </c:pt>
                <c:pt idx="94">
                  <c:v>56.592333000000004</c:v>
                </c:pt>
                <c:pt idx="95">
                  <c:v>57.592333000000004</c:v>
                </c:pt>
                <c:pt idx="96">
                  <c:v>58.592610999999998</c:v>
                </c:pt>
                <c:pt idx="97">
                  <c:v>59.592610999999998</c:v>
                </c:pt>
                <c:pt idx="98">
                  <c:v>60.592610999999998</c:v>
                </c:pt>
                <c:pt idx="99">
                  <c:v>61.592889000000007</c:v>
                </c:pt>
                <c:pt idx="100">
                  <c:v>62.593167000000001</c:v>
                </c:pt>
                <c:pt idx="101">
                  <c:v>63.593167000000001</c:v>
                </c:pt>
                <c:pt idx="102">
                  <c:v>64.593166999999994</c:v>
                </c:pt>
                <c:pt idx="103">
                  <c:v>65.593444000000005</c:v>
                </c:pt>
                <c:pt idx="104">
                  <c:v>66.593444000000005</c:v>
                </c:pt>
                <c:pt idx="105">
                  <c:v>67.593444000000005</c:v>
                </c:pt>
                <c:pt idx="106">
                  <c:v>68.593444000000005</c:v>
                </c:pt>
                <c:pt idx="107">
                  <c:v>69.593722000000014</c:v>
                </c:pt>
                <c:pt idx="108">
                  <c:v>70.593722000000014</c:v>
                </c:pt>
                <c:pt idx="109">
                  <c:v>71.593722000000014</c:v>
                </c:pt>
                <c:pt idx="110">
                  <c:v>72.593999999999994</c:v>
                </c:pt>
                <c:pt idx="111">
                  <c:v>73.594278000000003</c:v>
                </c:pt>
                <c:pt idx="112">
                  <c:v>74.594278000000003</c:v>
                </c:pt>
                <c:pt idx="113">
                  <c:v>75.594278000000003</c:v>
                </c:pt>
                <c:pt idx="114">
                  <c:v>76.594278000000003</c:v>
                </c:pt>
                <c:pt idx="115">
                  <c:v>77.594556000000011</c:v>
                </c:pt>
                <c:pt idx="116">
                  <c:v>78.594556000000011</c:v>
                </c:pt>
                <c:pt idx="117">
                  <c:v>79.594556000000011</c:v>
                </c:pt>
                <c:pt idx="118">
                  <c:v>80.594832999999994</c:v>
                </c:pt>
                <c:pt idx="119">
                  <c:v>81.594832999999994</c:v>
                </c:pt>
                <c:pt idx="120">
                  <c:v>82.594832999999994</c:v>
                </c:pt>
                <c:pt idx="121">
                  <c:v>83.595111000000003</c:v>
                </c:pt>
                <c:pt idx="122">
                  <c:v>84.595389000000011</c:v>
                </c:pt>
                <c:pt idx="123">
                  <c:v>85.595389000000011</c:v>
                </c:pt>
                <c:pt idx="124">
                  <c:v>86.595389000000011</c:v>
                </c:pt>
                <c:pt idx="125">
                  <c:v>87.595666999999992</c:v>
                </c:pt>
                <c:pt idx="126">
                  <c:v>88.595944000000003</c:v>
                </c:pt>
                <c:pt idx="127">
                  <c:v>89.595944000000003</c:v>
                </c:pt>
                <c:pt idx="128">
                  <c:v>90.595944000000003</c:v>
                </c:pt>
                <c:pt idx="129">
                  <c:v>91.596222000000012</c:v>
                </c:pt>
                <c:pt idx="130">
                  <c:v>92.596499999999992</c:v>
                </c:pt>
                <c:pt idx="131">
                  <c:v>93.596499999999992</c:v>
                </c:pt>
                <c:pt idx="132">
                  <c:v>94.596499999999992</c:v>
                </c:pt>
                <c:pt idx="133">
                  <c:v>95.596778</c:v>
                </c:pt>
                <c:pt idx="134">
                  <c:v>96.596778</c:v>
                </c:pt>
                <c:pt idx="135">
                  <c:v>97.596778</c:v>
                </c:pt>
                <c:pt idx="136">
                  <c:v>98.596778</c:v>
                </c:pt>
                <c:pt idx="137">
                  <c:v>99.597056000000009</c:v>
                </c:pt>
                <c:pt idx="138">
                  <c:v>100.59705600000001</c:v>
                </c:pt>
                <c:pt idx="139">
                  <c:v>101.59705600000001</c:v>
                </c:pt>
                <c:pt idx="140">
                  <c:v>102.59705600000001</c:v>
                </c:pt>
                <c:pt idx="141">
                  <c:v>103.59733300000002</c:v>
                </c:pt>
                <c:pt idx="142">
                  <c:v>104.59733300000002</c:v>
                </c:pt>
                <c:pt idx="143">
                  <c:v>105.59733300000002</c:v>
                </c:pt>
              </c:numCache>
            </c:numRef>
          </c:xVal>
          <c:yVal>
            <c:numRef>
              <c:f>'6'!$L$24:$L$178</c:f>
              <c:numCache>
                <c:formatCode>General</c:formatCode>
                <c:ptCount val="155"/>
                <c:pt idx="0">
                  <c:v>0.19484599999999999</c:v>
                </c:pt>
                <c:pt idx="1">
                  <c:v>0.24249499999999999</c:v>
                </c:pt>
                <c:pt idx="2">
                  <c:v>0.25205899999999998</c:v>
                </c:pt>
                <c:pt idx="3">
                  <c:v>0.26959</c:v>
                </c:pt>
                <c:pt idx="4">
                  <c:v>0.27720400000000001</c:v>
                </c:pt>
                <c:pt idx="5">
                  <c:v>0.28884599999999999</c:v>
                </c:pt>
                <c:pt idx="6">
                  <c:v>0.30857499999999999</c:v>
                </c:pt>
                <c:pt idx="7">
                  <c:v>0.33048699999999998</c:v>
                </c:pt>
                <c:pt idx="8">
                  <c:v>0.358983</c:v>
                </c:pt>
                <c:pt idx="9">
                  <c:v>0.39277099999999998</c:v>
                </c:pt>
                <c:pt idx="10">
                  <c:v>0.43260999999999999</c:v>
                </c:pt>
                <c:pt idx="11">
                  <c:v>0.46688499999999999</c:v>
                </c:pt>
                <c:pt idx="12">
                  <c:v>0.50531400000000004</c:v>
                </c:pt>
                <c:pt idx="13">
                  <c:v>0.54097499999999998</c:v>
                </c:pt>
                <c:pt idx="14">
                  <c:v>0.57782</c:v>
                </c:pt>
                <c:pt idx="15">
                  <c:v>0.61065899999999995</c:v>
                </c:pt>
                <c:pt idx="16">
                  <c:v>0.646698</c:v>
                </c:pt>
                <c:pt idx="17">
                  <c:v>0.68979699999999999</c:v>
                </c:pt>
                <c:pt idx="18">
                  <c:v>0.73252600000000001</c:v>
                </c:pt>
                <c:pt idx="19">
                  <c:v>0.77810599999999996</c:v>
                </c:pt>
                <c:pt idx="20">
                  <c:v>0.83143800000000001</c:v>
                </c:pt>
                <c:pt idx="21">
                  <c:v>0.89150799999999997</c:v>
                </c:pt>
                <c:pt idx="22">
                  <c:v>0.94358299999999995</c:v>
                </c:pt>
                <c:pt idx="23">
                  <c:v>1</c:v>
                </c:pt>
                <c:pt idx="24">
                  <c:v>1.0214080000000001</c:v>
                </c:pt>
                <c:pt idx="25">
                  <c:v>1.07053</c:v>
                </c:pt>
                <c:pt idx="26">
                  <c:v>1.0532269999999999</c:v>
                </c:pt>
                <c:pt idx="27">
                  <c:v>1.081717</c:v>
                </c:pt>
                <c:pt idx="28">
                  <c:v>1.053749</c:v>
                </c:pt>
                <c:pt idx="29">
                  <c:v>1.0368059999999999</c:v>
                </c:pt>
                <c:pt idx="30">
                  <c:v>1.038114</c:v>
                </c:pt>
                <c:pt idx="31">
                  <c:v>1.039045</c:v>
                </c:pt>
                <c:pt idx="32">
                  <c:v>1.0377860000000001</c:v>
                </c:pt>
                <c:pt idx="33">
                  <c:v>1.042149</c:v>
                </c:pt>
                <c:pt idx="34">
                  <c:v>1.0420400000000001</c:v>
                </c:pt>
                <c:pt idx="35">
                  <c:v>1.0501959999999999</c:v>
                </c:pt>
                <c:pt idx="36">
                  <c:v>1.0582640000000001</c:v>
                </c:pt>
                <c:pt idx="37">
                  <c:v>1.075504</c:v>
                </c:pt>
                <c:pt idx="38">
                  <c:v>1.0932109999999999</c:v>
                </c:pt>
                <c:pt idx="39">
                  <c:v>1.107764</c:v>
                </c:pt>
                <c:pt idx="40">
                  <c:v>1.1263179999999999</c:v>
                </c:pt>
                <c:pt idx="41">
                  <c:v>1.1491899999999999</c:v>
                </c:pt>
                <c:pt idx="42">
                  <c:v>1.169438</c:v>
                </c:pt>
                <c:pt idx="43">
                  <c:v>1.1999690000000001</c:v>
                </c:pt>
                <c:pt idx="44">
                  <c:v>1.2691969999999999</c:v>
                </c:pt>
                <c:pt idx="45">
                  <c:v>1.365998</c:v>
                </c:pt>
                <c:pt idx="46">
                  <c:v>1.3912720000000001</c:v>
                </c:pt>
                <c:pt idx="47">
                  <c:v>1.4640519999999999</c:v>
                </c:pt>
                <c:pt idx="48">
                  <c:v>1.517371</c:v>
                </c:pt>
                <c:pt idx="49">
                  <c:v>1.577045</c:v>
                </c:pt>
                <c:pt idx="50">
                  <c:v>1.6323909999999999</c:v>
                </c:pt>
                <c:pt idx="51">
                  <c:v>1.6723840000000001</c:v>
                </c:pt>
                <c:pt idx="52">
                  <c:v>1.719503</c:v>
                </c:pt>
                <c:pt idx="53">
                  <c:v>1.760602</c:v>
                </c:pt>
                <c:pt idx="54">
                  <c:v>1.8183640000000001</c:v>
                </c:pt>
                <c:pt idx="55">
                  <c:v>1.8649150000000001</c:v>
                </c:pt>
                <c:pt idx="56">
                  <c:v>1.9317070000000001</c:v>
                </c:pt>
                <c:pt idx="57">
                  <c:v>1.982378</c:v>
                </c:pt>
                <c:pt idx="58">
                  <c:v>2.0393569999999999</c:v>
                </c:pt>
                <c:pt idx="59">
                  <c:v>2.091018</c:v>
                </c:pt>
                <c:pt idx="60">
                  <c:v>2.1386759999999998</c:v>
                </c:pt>
                <c:pt idx="61">
                  <c:v>2.1876419999999999</c:v>
                </c:pt>
                <c:pt idx="62">
                  <c:v>2.2457180000000001</c:v>
                </c:pt>
                <c:pt idx="63">
                  <c:v>2.291747</c:v>
                </c:pt>
                <c:pt idx="64">
                  <c:v>2.3274729999999999</c:v>
                </c:pt>
                <c:pt idx="65">
                  <c:v>2.3823449999999999</c:v>
                </c:pt>
                <c:pt idx="66">
                  <c:v>2.4297589999999998</c:v>
                </c:pt>
                <c:pt idx="67">
                  <c:v>2.4742899999999999</c:v>
                </c:pt>
                <c:pt idx="68">
                  <c:v>2.5177109999999998</c:v>
                </c:pt>
                <c:pt idx="69">
                  <c:v>2.5537519999999998</c:v>
                </c:pt>
                <c:pt idx="70">
                  <c:v>2.601699</c:v>
                </c:pt>
                <c:pt idx="71">
                  <c:v>2.6560630000000001</c:v>
                </c:pt>
                <c:pt idx="72">
                  <c:v>2.716758</c:v>
                </c:pt>
                <c:pt idx="73">
                  <c:v>2.7599689999999999</c:v>
                </c:pt>
                <c:pt idx="74">
                  <c:v>2.8060749999999999</c:v>
                </c:pt>
                <c:pt idx="75">
                  <c:v>2.8738320000000002</c:v>
                </c:pt>
                <c:pt idx="76">
                  <c:v>2.927886</c:v>
                </c:pt>
                <c:pt idx="77">
                  <c:v>2.9751300000000001</c:v>
                </c:pt>
                <c:pt idx="78">
                  <c:v>3.0151490000000001</c:v>
                </c:pt>
                <c:pt idx="79">
                  <c:v>3.0775649999999999</c:v>
                </c:pt>
                <c:pt idx="80">
                  <c:v>3.1364709999999998</c:v>
                </c:pt>
                <c:pt idx="81">
                  <c:v>3.175341</c:v>
                </c:pt>
                <c:pt idx="82">
                  <c:v>3.2329590000000001</c:v>
                </c:pt>
                <c:pt idx="83">
                  <c:v>3.2975819999999998</c:v>
                </c:pt>
                <c:pt idx="84">
                  <c:v>3.355658</c:v>
                </c:pt>
                <c:pt idx="85">
                  <c:v>3.4068700000000001</c:v>
                </c:pt>
                <c:pt idx="86">
                  <c:v>3.458037</c:v>
                </c:pt>
                <c:pt idx="87">
                  <c:v>3.4997769999999999</c:v>
                </c:pt>
                <c:pt idx="88">
                  <c:v>3.5583200000000001</c:v>
                </c:pt>
                <c:pt idx="89">
                  <c:v>3.6229960000000001</c:v>
                </c:pt>
                <c:pt idx="90">
                  <c:v>3.6911139999999998</c:v>
                </c:pt>
                <c:pt idx="91">
                  <c:v>3.74194</c:v>
                </c:pt>
                <c:pt idx="92">
                  <c:v>3.7952149999999998</c:v>
                </c:pt>
                <c:pt idx="93">
                  <c:v>3.8428260000000001</c:v>
                </c:pt>
                <c:pt idx="94">
                  <c:v>3.911486</c:v>
                </c:pt>
                <c:pt idx="95">
                  <c:v>3.967508</c:v>
                </c:pt>
                <c:pt idx="96">
                  <c:v>4.0190109999999999</c:v>
                </c:pt>
                <c:pt idx="97">
                  <c:v>4.089658</c:v>
                </c:pt>
                <c:pt idx="98">
                  <c:v>4.1492500000000003</c:v>
                </c:pt>
                <c:pt idx="99">
                  <c:v>4.2011580000000004</c:v>
                </c:pt>
                <c:pt idx="100">
                  <c:v>4.241676</c:v>
                </c:pt>
                <c:pt idx="101">
                  <c:v>4.3185330000000004</c:v>
                </c:pt>
                <c:pt idx="102">
                  <c:v>4.3605280000000004</c:v>
                </c:pt>
                <c:pt idx="103">
                  <c:v>4.39283</c:v>
                </c:pt>
                <c:pt idx="104">
                  <c:v>4.4635280000000002</c:v>
                </c:pt>
                <c:pt idx="105">
                  <c:v>4.5313540000000003</c:v>
                </c:pt>
                <c:pt idx="106">
                  <c:v>4.5859040000000002</c:v>
                </c:pt>
                <c:pt idx="107">
                  <c:v>4.6513939999999998</c:v>
                </c:pt>
                <c:pt idx="108">
                  <c:v>4.7144620000000002</c:v>
                </c:pt>
                <c:pt idx="109">
                  <c:v>4.7759070000000001</c:v>
                </c:pt>
                <c:pt idx="110">
                  <c:v>4.8344829999999996</c:v>
                </c:pt>
                <c:pt idx="111">
                  <c:v>4.9006410000000002</c:v>
                </c:pt>
                <c:pt idx="112">
                  <c:v>4.977773</c:v>
                </c:pt>
                <c:pt idx="113">
                  <c:v>5.0311000000000003</c:v>
                </c:pt>
                <c:pt idx="114">
                  <c:v>5.0681649999999996</c:v>
                </c:pt>
                <c:pt idx="115">
                  <c:v>5.1124729999999996</c:v>
                </c:pt>
                <c:pt idx="116">
                  <c:v>5.1812040000000001</c:v>
                </c:pt>
                <c:pt idx="117">
                  <c:v>5.2420049999999998</c:v>
                </c:pt>
                <c:pt idx="118">
                  <c:v>5.3416490000000003</c:v>
                </c:pt>
                <c:pt idx="119">
                  <c:v>5.39337</c:v>
                </c:pt>
                <c:pt idx="120">
                  <c:v>5.4500089999999997</c:v>
                </c:pt>
                <c:pt idx="121">
                  <c:v>5.5146040000000003</c:v>
                </c:pt>
                <c:pt idx="122">
                  <c:v>5.5988879999999996</c:v>
                </c:pt>
                <c:pt idx="123">
                  <c:v>5.6504139999999996</c:v>
                </c:pt>
                <c:pt idx="124">
                  <c:v>5.7107400000000004</c:v>
                </c:pt>
                <c:pt idx="125">
                  <c:v>5.7463179999999996</c:v>
                </c:pt>
                <c:pt idx="126">
                  <c:v>5.831683</c:v>
                </c:pt>
                <c:pt idx="127">
                  <c:v>5.8835449999999998</c:v>
                </c:pt>
                <c:pt idx="128">
                  <c:v>5.9223109999999997</c:v>
                </c:pt>
                <c:pt idx="129">
                  <c:v>5.9817600000000004</c:v>
                </c:pt>
                <c:pt idx="130">
                  <c:v>6.0339200000000002</c:v>
                </c:pt>
                <c:pt idx="131">
                  <c:v>6.0851639999999998</c:v>
                </c:pt>
                <c:pt idx="132">
                  <c:v>6.161397</c:v>
                </c:pt>
                <c:pt idx="133">
                  <c:v>6.2297330000000004</c:v>
                </c:pt>
                <c:pt idx="134">
                  <c:v>6.2803760000000004</c:v>
                </c:pt>
                <c:pt idx="135">
                  <c:v>6.3313360000000003</c:v>
                </c:pt>
                <c:pt idx="136">
                  <c:v>6.3768339999999997</c:v>
                </c:pt>
                <c:pt idx="137">
                  <c:v>6.4409400000000003</c:v>
                </c:pt>
                <c:pt idx="138">
                  <c:v>6.5094729999999998</c:v>
                </c:pt>
                <c:pt idx="139">
                  <c:v>6.5417969999999999</c:v>
                </c:pt>
                <c:pt idx="140">
                  <c:v>6.5965559999999996</c:v>
                </c:pt>
                <c:pt idx="141">
                  <c:v>6.6484949999999996</c:v>
                </c:pt>
                <c:pt idx="142">
                  <c:v>6.691675</c:v>
                </c:pt>
                <c:pt idx="143">
                  <c:v>6.7590339999999998</c:v>
                </c:pt>
              </c:numCache>
            </c:numRef>
          </c:yVal>
          <c:smooth val="1"/>
        </c:ser>
        <c:axId val="105563648"/>
        <c:axId val="105565568"/>
      </c:scatterChart>
      <c:valAx>
        <c:axId val="105563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Exposure Time (hrs; T0=dosing)</a:t>
                </a:r>
              </a:p>
            </c:rich>
          </c:tx>
        </c:title>
        <c:numFmt formatCode="General" sourceLinked="1"/>
        <c:tickLblPos val="nextTo"/>
        <c:crossAx val="105565568"/>
        <c:crosses val="autoZero"/>
        <c:crossBetween val="midCat"/>
      </c:valAx>
      <c:valAx>
        <c:axId val="105565568"/>
        <c:scaling>
          <c:orientation val="minMax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Normalized Cell Index</a:t>
                </a:r>
              </a:p>
            </c:rich>
          </c:tx>
          <c:layout>
            <c:manualLayout>
              <c:xMode val="edge"/>
              <c:yMode val="edge"/>
              <c:x val="4.9846959368186519E-2"/>
              <c:y val="0.19304571303587051"/>
            </c:manualLayout>
          </c:layout>
        </c:title>
        <c:numFmt formatCode="General" sourceLinked="1"/>
        <c:tickLblPos val="nextTo"/>
        <c:crossAx val="105563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3418328286502"/>
          <c:y val="8.1414041994750663E-2"/>
          <c:w val="0.21704251404862196"/>
          <c:h val="0.59180154564012832"/>
        </c:manualLayout>
      </c:layout>
    </c:legend>
    <c:plotVisOnly val="1"/>
    <c:dispBlanksAs val="span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35721</xdr:colOff>
      <xdr:row>0</xdr:row>
      <xdr:rowOff>110728</xdr:rowOff>
    </xdr:from>
    <xdr:to>
      <xdr:col>32</xdr:col>
      <xdr:colOff>357190</xdr:colOff>
      <xdr:row>14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11907</xdr:colOff>
      <xdr:row>1</xdr:row>
      <xdr:rowOff>15477</xdr:rowOff>
    </xdr:from>
    <xdr:to>
      <xdr:col>47</xdr:col>
      <xdr:colOff>333376</xdr:colOff>
      <xdr:row>14</xdr:row>
      <xdr:rowOff>127396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297655</xdr:colOff>
      <xdr:row>1</xdr:row>
      <xdr:rowOff>3571</xdr:rowOff>
    </xdr:from>
    <xdr:to>
      <xdr:col>56</xdr:col>
      <xdr:colOff>11905</xdr:colOff>
      <xdr:row>14</xdr:row>
      <xdr:rowOff>115490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140493</xdr:colOff>
      <xdr:row>0</xdr:row>
      <xdr:rowOff>90486</xdr:rowOff>
    </xdr:from>
    <xdr:to>
      <xdr:col>12</xdr:col>
      <xdr:colOff>345280</xdr:colOff>
      <xdr:row>14</xdr:row>
      <xdr:rowOff>166686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0</xdr:row>
      <xdr:rowOff>74612</xdr:rowOff>
    </xdr:from>
    <xdr:to>
      <xdr:col>11</xdr:col>
      <xdr:colOff>130175</xdr:colOff>
      <xdr:row>14</xdr:row>
      <xdr:rowOff>150812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232777</xdr:colOff>
      <xdr:row>0</xdr:row>
      <xdr:rowOff>68761</xdr:rowOff>
    </xdr:from>
    <xdr:to>
      <xdr:col>10</xdr:col>
      <xdr:colOff>529556</xdr:colOff>
      <xdr:row>14</xdr:row>
      <xdr:rowOff>138277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380134</xdr:colOff>
      <xdr:row>0</xdr:row>
      <xdr:rowOff>64509</xdr:rowOff>
    </xdr:from>
    <xdr:to>
      <xdr:col>11</xdr:col>
      <xdr:colOff>75334</xdr:colOff>
      <xdr:row>14</xdr:row>
      <xdr:rowOff>140709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130753</xdr:colOff>
      <xdr:row>0</xdr:row>
      <xdr:rowOff>41997</xdr:rowOff>
    </xdr:from>
    <xdr:to>
      <xdr:col>10</xdr:col>
      <xdr:colOff>435552</xdr:colOff>
      <xdr:row>14</xdr:row>
      <xdr:rowOff>122526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133350</xdr:rowOff>
    </xdr:from>
    <xdr:to>
      <xdr:col>10</xdr:col>
      <xdr:colOff>581025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119063</xdr:rowOff>
    </xdr:from>
    <xdr:to>
      <xdr:col>8</xdr:col>
      <xdr:colOff>257175</xdr:colOff>
      <xdr:row>13</xdr:row>
      <xdr:rowOff>59532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583406</xdr:colOff>
      <xdr:row>16</xdr:row>
      <xdr:rowOff>71438</xdr:rowOff>
    </xdr:from>
    <xdr:to>
      <xdr:col>8</xdr:col>
      <xdr:colOff>297656</xdr:colOff>
      <xdr:row>28</xdr:row>
      <xdr:rowOff>111919</xdr:rowOff>
    </xdr:to>
    <xdr:graphicFrame macro="">
      <xdr:nvGraphicFramePr>
        <xdr:cNvPr id="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83344</xdr:colOff>
      <xdr:row>16</xdr:row>
      <xdr:rowOff>95250</xdr:rowOff>
    </xdr:from>
    <xdr:to>
      <xdr:col>16</xdr:col>
      <xdr:colOff>404813</xdr:colOff>
      <xdr:row>28</xdr:row>
      <xdr:rowOff>135731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595313</xdr:colOff>
      <xdr:row>16</xdr:row>
      <xdr:rowOff>111125</xdr:rowOff>
    </xdr:from>
    <xdr:to>
      <xdr:col>24</xdr:col>
      <xdr:colOff>253242</xdr:colOff>
      <xdr:row>28</xdr:row>
      <xdr:rowOff>163175</xdr:rowOff>
    </xdr:to>
    <xdr:graphicFrame macro="">
      <xdr:nvGraphicFramePr>
        <xdr:cNvPr id="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432594</xdr:colOff>
      <xdr:row>32</xdr:row>
      <xdr:rowOff>158750</xdr:rowOff>
    </xdr:from>
    <xdr:to>
      <xdr:col>9</xdr:col>
      <xdr:colOff>65881</xdr:colOff>
      <xdr:row>43</xdr:row>
      <xdr:rowOff>203200</xdr:rowOff>
    </xdr:to>
    <xdr:graphicFrame macro="">
      <xdr:nvGraphicFramePr>
        <xdr:cNvPr id="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261955</xdr:colOff>
      <xdr:row>32</xdr:row>
      <xdr:rowOff>196396</xdr:rowOff>
    </xdr:from>
    <xdr:to>
      <xdr:col>17</xdr:col>
      <xdr:colOff>476250</xdr:colOff>
      <xdr:row>43</xdr:row>
      <xdr:rowOff>238460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100262</xdr:colOff>
      <xdr:row>32</xdr:row>
      <xdr:rowOff>190500</xdr:rowOff>
    </xdr:from>
    <xdr:to>
      <xdr:col>26</xdr:col>
      <xdr:colOff>285749</xdr:colOff>
      <xdr:row>43</xdr:row>
      <xdr:rowOff>202866</xdr:rowOff>
    </xdr:to>
    <xdr:graphicFrame macro="">
      <xdr:nvGraphicFramePr>
        <xdr:cNvPr id="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443162</xdr:colOff>
      <xdr:row>45</xdr:row>
      <xdr:rowOff>114300</xdr:rowOff>
    </xdr:from>
    <xdr:to>
      <xdr:col>9</xdr:col>
      <xdr:colOff>38099</xdr:colOff>
      <xdr:row>56</xdr:row>
      <xdr:rowOff>133350</xdr:rowOff>
    </xdr:to>
    <xdr:graphicFrame macro="">
      <xdr:nvGraphicFramePr>
        <xdr:cNvPr id="1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280307</xdr:colOff>
      <xdr:row>45</xdr:row>
      <xdr:rowOff>117021</xdr:rowOff>
    </xdr:from>
    <xdr:to>
      <xdr:col>17</xdr:col>
      <xdr:colOff>495300</xdr:colOff>
      <xdr:row>56</xdr:row>
      <xdr:rowOff>136071</xdr:rowOff>
    </xdr:to>
    <xdr:graphicFrame macro="">
      <xdr:nvGraphicFramePr>
        <xdr:cNvPr id="1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138363</xdr:colOff>
      <xdr:row>45</xdr:row>
      <xdr:rowOff>95250</xdr:rowOff>
    </xdr:from>
    <xdr:to>
      <xdr:col>26</xdr:col>
      <xdr:colOff>304800</xdr:colOff>
      <xdr:row>56</xdr:row>
      <xdr:rowOff>114300</xdr:rowOff>
    </xdr:to>
    <xdr:graphicFrame macro="">
      <xdr:nvGraphicFramePr>
        <xdr:cNvPr id="1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16</xdr:row>
      <xdr:rowOff>40821</xdr:rowOff>
    </xdr:from>
    <xdr:to>
      <xdr:col>32</xdr:col>
      <xdr:colOff>285750</xdr:colOff>
      <xdr:row>28</xdr:row>
      <xdr:rowOff>149679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opLeftCell="A5" zoomScale="80" zoomScaleNormal="80" workbookViewId="0">
      <selection activeCell="A13" sqref="A13:XFD20"/>
    </sheetView>
  </sheetViews>
  <sheetFormatPr defaultRowHeight="14.4"/>
  <cols>
    <col min="1" max="2" width="11.6640625" customWidth="1"/>
    <col min="3" max="10" width="11" customWidth="1"/>
    <col min="11" max="12" width="10.88671875" customWidth="1"/>
    <col min="13" max="13" width="11.6640625" customWidth="1"/>
  </cols>
  <sheetData>
    <row r="1" spans="1:13">
      <c r="A1" t="s">
        <v>20</v>
      </c>
    </row>
    <row r="3" spans="1:13" ht="20.100000000000001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 ht="57.9" customHeight="1">
      <c r="A4" t="s">
        <v>0</v>
      </c>
      <c r="B4" s="1" t="s">
        <v>47</v>
      </c>
      <c r="C4" s="1" t="s">
        <v>50</v>
      </c>
      <c r="D4" s="1" t="s">
        <v>51</v>
      </c>
      <c r="E4" s="1" t="s">
        <v>52</v>
      </c>
      <c r="F4" s="1" t="s">
        <v>49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2</v>
      </c>
      <c r="L4" s="1" t="s">
        <v>2</v>
      </c>
      <c r="M4" s="1" t="s">
        <v>47</v>
      </c>
    </row>
    <row r="5" spans="1:13" ht="57.9" customHeight="1">
      <c r="A5" t="s">
        <v>3</v>
      </c>
      <c r="B5" s="1" t="s">
        <v>47</v>
      </c>
      <c r="C5" s="1" t="s">
        <v>1</v>
      </c>
      <c r="D5" s="1" t="s">
        <v>4</v>
      </c>
      <c r="E5" s="1" t="s">
        <v>7</v>
      </c>
      <c r="F5" s="1" t="s">
        <v>10</v>
      </c>
      <c r="G5" s="1" t="s">
        <v>12</v>
      </c>
      <c r="H5" s="1" t="s">
        <v>14</v>
      </c>
      <c r="I5" s="1" t="s">
        <v>17</v>
      </c>
      <c r="J5" s="1" t="s">
        <v>19</v>
      </c>
      <c r="K5" s="1" t="s">
        <v>49</v>
      </c>
      <c r="L5" s="1" t="s">
        <v>49</v>
      </c>
      <c r="M5" s="1" t="s">
        <v>47</v>
      </c>
    </row>
    <row r="6" spans="1:13" ht="57.9" customHeight="1">
      <c r="A6" t="s">
        <v>6</v>
      </c>
      <c r="B6" s="1" t="s">
        <v>47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49</v>
      </c>
      <c r="L6" s="1" t="s">
        <v>49</v>
      </c>
      <c r="M6" s="1" t="s">
        <v>47</v>
      </c>
    </row>
    <row r="7" spans="1:13" ht="57.9" customHeight="1">
      <c r="A7" t="s">
        <v>9</v>
      </c>
      <c r="B7" s="1" t="s">
        <v>47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5</v>
      </c>
      <c r="L7" s="1" t="s">
        <v>5</v>
      </c>
      <c r="M7" s="1" t="s">
        <v>47</v>
      </c>
    </row>
    <row r="8" spans="1:13" ht="57.9" customHeight="1">
      <c r="A8" t="s">
        <v>11</v>
      </c>
      <c r="B8" s="1" t="s">
        <v>47</v>
      </c>
      <c r="C8" s="1" t="s">
        <v>69</v>
      </c>
      <c r="D8" s="1" t="s">
        <v>70</v>
      </c>
      <c r="E8" s="1" t="s">
        <v>71</v>
      </c>
      <c r="F8" s="1" t="s">
        <v>72</v>
      </c>
      <c r="G8" s="1" t="s">
        <v>73</v>
      </c>
      <c r="H8" s="1" t="s">
        <v>74</v>
      </c>
      <c r="I8" s="1" t="s">
        <v>75</v>
      </c>
      <c r="J8" s="1" t="s">
        <v>76</v>
      </c>
      <c r="K8" s="1" t="s">
        <v>8</v>
      </c>
      <c r="L8" s="1" t="s">
        <v>8</v>
      </c>
      <c r="M8" s="1" t="s">
        <v>47</v>
      </c>
    </row>
    <row r="9" spans="1:13" ht="57.9" customHeight="1">
      <c r="A9" t="s">
        <v>13</v>
      </c>
      <c r="B9" s="1" t="s">
        <v>47</v>
      </c>
      <c r="C9" s="1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84</v>
      </c>
      <c r="K9" s="1" t="s">
        <v>15</v>
      </c>
      <c r="L9" s="1" t="s">
        <v>15</v>
      </c>
      <c r="M9" s="1" t="s">
        <v>47</v>
      </c>
    </row>
    <row r="10" spans="1:13" ht="57.9" customHeight="1">
      <c r="A10" t="s">
        <v>16</v>
      </c>
      <c r="B10" s="1" t="s">
        <v>47</v>
      </c>
      <c r="C10" s="1" t="s">
        <v>85</v>
      </c>
      <c r="D10" s="1" t="s">
        <v>86</v>
      </c>
      <c r="E10" s="1" t="s">
        <v>87</v>
      </c>
      <c r="F10" s="1" t="s">
        <v>88</v>
      </c>
      <c r="G10" s="1" t="s">
        <v>89</v>
      </c>
      <c r="H10" s="1" t="s">
        <v>90</v>
      </c>
      <c r="I10" s="1" t="s">
        <v>91</v>
      </c>
      <c r="J10" s="1" t="s">
        <v>92</v>
      </c>
      <c r="K10" s="1" t="s">
        <v>15</v>
      </c>
      <c r="L10" s="1" t="s">
        <v>15</v>
      </c>
      <c r="M10" s="1" t="s">
        <v>47</v>
      </c>
    </row>
    <row r="11" spans="1:13" ht="57.9" customHeight="1">
      <c r="A11" t="s">
        <v>18</v>
      </c>
      <c r="B11" s="1" t="s">
        <v>47</v>
      </c>
      <c r="C11" s="1" t="s">
        <v>97</v>
      </c>
      <c r="D11" s="1" t="s">
        <v>98</v>
      </c>
      <c r="E11" s="1" t="s">
        <v>99</v>
      </c>
      <c r="F11" s="1" t="s">
        <v>100</v>
      </c>
      <c r="G11" s="1" t="s">
        <v>101</v>
      </c>
      <c r="H11" s="1" t="s">
        <v>102</v>
      </c>
      <c r="I11" s="1" t="s">
        <v>103</v>
      </c>
      <c r="J11" s="1" t="s">
        <v>104</v>
      </c>
      <c r="K11" s="1" t="s">
        <v>2</v>
      </c>
      <c r="L11" s="1" t="s">
        <v>2</v>
      </c>
      <c r="M11" s="1" t="s">
        <v>47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67"/>
  <sheetViews>
    <sheetView topLeftCell="A147" zoomScale="98" zoomScaleNormal="98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BLANK 100.00pM R1881</v>
      </c>
    </row>
    <row r="16" spans="1:15">
      <c r="D16" t="str">
        <f>D18&amp;" "&amp;D17</f>
        <v>100.00pM R1881</v>
      </c>
      <c r="E16" t="str">
        <f>E17&amp;" "&amp;E18</f>
        <v>BLANK 100.00uM</v>
      </c>
      <c r="F16" t="str">
        <f t="shared" ref="F16:L16" si="0">F17&amp;" "&amp;F18</f>
        <v>BLANK 25.00uM</v>
      </c>
      <c r="G16" t="str">
        <f t="shared" si="0"/>
        <v>BLANK 6.25uM</v>
      </c>
      <c r="H16" t="str">
        <f t="shared" si="0"/>
        <v>BLANK 1.56uM</v>
      </c>
      <c r="I16" t="str">
        <f t="shared" si="0"/>
        <v>BLANK 0.39uM</v>
      </c>
      <c r="J16" t="str">
        <f t="shared" si="0"/>
        <v>BLANK 97.66nM</v>
      </c>
      <c r="K16" t="str">
        <f t="shared" si="0"/>
        <v>BLANK 24.41nM</v>
      </c>
      <c r="L16" t="str">
        <f t="shared" si="0"/>
        <v>BLANK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NormalizeData!AY4</f>
        <v>BLANK</v>
      </c>
      <c r="F17" t="str">
        <f>NormalizeData!AZ4</f>
        <v>BLANK</v>
      </c>
      <c r="G17" t="str">
        <f>NormalizeData!BA4</f>
        <v>BLANK</v>
      </c>
      <c r="H17" t="str">
        <f>NormalizeData!BB4</f>
        <v>BLANK</v>
      </c>
      <c r="I17" t="str">
        <f>NormalizeData!BC4</f>
        <v>BLANK</v>
      </c>
      <c r="J17" t="str">
        <f>NormalizeData!BD4</f>
        <v>BLANK</v>
      </c>
      <c r="K17" t="str">
        <f>NormalizeData!BE4</f>
        <v>BLANK</v>
      </c>
      <c r="L17" t="str">
        <f>NormalizeData!BF4</f>
        <v>BLANK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IF(NormalizeData!AY5="","",NormalizeData!AY5)</f>
        <v>100.00uM</v>
      </c>
      <c r="F18" t="str">
        <f>IF(NormalizeData!AZ5="","",NormalizeData!AZ5)</f>
        <v>25.00uM</v>
      </c>
      <c r="G18" t="str">
        <f>IF(NormalizeData!BA5="","",NormalizeData!BA5)</f>
        <v>6.25uM</v>
      </c>
      <c r="H18" t="str">
        <f>IF(NormalizeData!BB5="","",NormalizeData!BB5)</f>
        <v>1.56uM</v>
      </c>
      <c r="I18" t="str">
        <f>IF(NormalizeData!BC5="","",NormalizeData!BC5)</f>
        <v>0.39uM</v>
      </c>
      <c r="J18" t="str">
        <f>IF(NormalizeData!BD5="","",NormalizeData!BD5)</f>
        <v>97.66nM</v>
      </c>
      <c r="K18" t="str">
        <f>IF(NormalizeData!BE5="","",NormalizeData!BE5)</f>
        <v>24.41nM</v>
      </c>
      <c r="L18" t="str">
        <f>IF(NormalizeData!BF5="","",NormalizeData!BF5)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IF(NormalizeData!AY6="","",NormalizeData!AY6)</f>
        <v>R1881</v>
      </c>
      <c r="F19" t="str">
        <f>IF(NormalizeData!AZ6="","",NormalizeData!AZ6)</f>
        <v>R1881</v>
      </c>
      <c r="G19" t="str">
        <f>IF(NormalizeData!BA6="","",NormalizeData!BA6)</f>
        <v>R1881</v>
      </c>
      <c r="H19" t="str">
        <f>IF(NormalizeData!BB6="","",NormalizeData!BB6)</f>
        <v>R1881</v>
      </c>
      <c r="I19" t="str">
        <f>IF(NormalizeData!BC6="","",NormalizeData!BC6)</f>
        <v>R1881</v>
      </c>
      <c r="J19" t="str">
        <f>IF(NormalizeData!BD6="","",NormalizeData!BD6)</f>
        <v>R1881</v>
      </c>
      <c r="K19" t="str">
        <f>IF(NormalizeData!BE6="","",NormalizeData!BE6)</f>
        <v>R1881</v>
      </c>
      <c r="L19" t="str">
        <f>IF(NormalizeData!BF6="","",NormalizeData!BF6)</f>
        <v>R1881</v>
      </c>
    </row>
    <row r="20" spans="1:15">
      <c r="B20" t="str">
        <f>NormalizeData!A7</f>
        <v>Conc2</v>
      </c>
      <c r="E20" t="str">
        <f>IF(NormalizeData!AY7="","",NormalizeData!AY7)</f>
        <v>100.00pM</v>
      </c>
      <c r="F20" t="str">
        <f>IF(NormalizeData!AZ7="","",NormalizeData!AZ7)</f>
        <v>100.00pM</v>
      </c>
      <c r="G20" t="str">
        <f>IF(NormalizeData!BA7="","",NormalizeData!BA7)</f>
        <v>100.00pM</v>
      </c>
      <c r="H20" t="str">
        <f>IF(NormalizeData!BB7="","",NormalizeData!BB7)</f>
        <v>100.00pM</v>
      </c>
      <c r="I20" t="str">
        <f>IF(NormalizeData!BC7="","",NormalizeData!BC7)</f>
        <v>100.00pM</v>
      </c>
      <c r="J20" t="str">
        <f>IF(NormalizeData!BD7="","",NormalizeData!BD7)</f>
        <v>100.00pM</v>
      </c>
      <c r="K20" t="str">
        <f>IF(NormalizeData!BE7="","",NormalizeData!BE7)</f>
        <v>100.00pM</v>
      </c>
      <c r="L20" t="str">
        <f>IF(NormalizeData!BF7="","",NormalizeData!BF7)</f>
        <v>100.00pM</v>
      </c>
    </row>
    <row r="21" spans="1:15">
      <c r="A21" s="57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NormalizeData!AY8</f>
        <v>F2</v>
      </c>
      <c r="F22" t="str">
        <f>NormalizeData!AZ8</f>
        <v>F3</v>
      </c>
      <c r="G22" t="str">
        <f>NormalizeData!BA8</f>
        <v>F4</v>
      </c>
      <c r="H22" t="str">
        <f>NormalizeData!BB8</f>
        <v>F5</v>
      </c>
      <c r="I22" t="str">
        <f>NormalizeData!BC8</f>
        <v>F6</v>
      </c>
      <c r="J22" t="str">
        <f>NormalizeData!BD8</f>
        <v>F7</v>
      </c>
      <c r="K22" t="str">
        <f>NormalizeData!BE8</f>
        <v>F8</v>
      </c>
      <c r="L22" t="str">
        <f>NormalizeData!BF8</f>
        <v>F9</v>
      </c>
    </row>
    <row r="23" spans="1:15">
      <c r="A23">
        <f>NormalizeData!A9</f>
        <v>2.7780000000000001E-3</v>
      </c>
      <c r="B23">
        <f>CONTROLS!B22</f>
        <v>-24.513221999999999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IF(BinaryData!AY10=0,"",NormalizeData!AY10)</f>
        <v>0.192521</v>
      </c>
      <c r="F24">
        <f>IF(BinaryData!AZ10=0,"",NormalizeData!AZ10)</f>
        <v>0.176702</v>
      </c>
      <c r="G24">
        <f>IF(BinaryData!BA10=0,"",NormalizeData!BA10)</f>
        <v>0.177035</v>
      </c>
      <c r="H24">
        <f>IF(BinaryData!BB10=0,"",NormalizeData!BB10)</f>
        <v>0.172038</v>
      </c>
      <c r="I24">
        <f>IF(BinaryData!BC10=0,"",NormalizeData!BC10)</f>
        <v>0.18307899999999999</v>
      </c>
      <c r="J24">
        <f>IF(BinaryData!BD10=0,"",NormalizeData!BD10)</f>
        <v>0.18083299999999999</v>
      </c>
      <c r="K24">
        <f>IF(BinaryData!BE10=0,"",NormalizeData!BE10)</f>
        <v>0.182839</v>
      </c>
      <c r="L24">
        <f>IF(BinaryData!BF10=0,"",NormalizeData!BF10)</f>
        <v>0.19390099999999999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IF(BinaryData!AY11=0,"",NormalizeData!AY11)</f>
        <v>0.26433400000000001</v>
      </c>
      <c r="F25">
        <f>IF(BinaryData!AZ11=0,"",NormalizeData!AZ11)</f>
        <v>0.24529500000000001</v>
      </c>
      <c r="G25">
        <f>IF(BinaryData!BA11=0,"",NormalizeData!BA11)</f>
        <v>0.235711</v>
      </c>
      <c r="H25">
        <f>IF(BinaryData!BB11=0,"",NormalizeData!BB11)</f>
        <v>0.24266699999999999</v>
      </c>
      <c r="I25">
        <f>IF(BinaryData!BC11=0,"",NormalizeData!BC11)</f>
        <v>0.257274</v>
      </c>
      <c r="J25">
        <f>IF(BinaryData!BD11=0,"",NormalizeData!BD11)</f>
        <v>0.24695600000000001</v>
      </c>
      <c r="K25">
        <f>IF(BinaryData!BE11=0,"",NormalizeData!BE11)</f>
        <v>0.25010599999999999</v>
      </c>
      <c r="L25">
        <f>IF(BinaryData!BF11=0,"",NormalizeData!BF11)</f>
        <v>0.271729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IF(BinaryData!AY12=0,"",NormalizeData!AY12)</f>
        <v>0.272901</v>
      </c>
      <c r="F26">
        <f>IF(BinaryData!AZ12=0,"",NormalizeData!AZ12)</f>
        <v>0.25366699999999998</v>
      </c>
      <c r="G26">
        <f>IF(BinaryData!BA12=0,"",NormalizeData!BA12)</f>
        <v>0.24965499999999999</v>
      </c>
      <c r="H26">
        <f>IF(BinaryData!BB12=0,"",NormalizeData!BB12)</f>
        <v>0.25378800000000001</v>
      </c>
      <c r="I26">
        <f>IF(BinaryData!BC12=0,"",NormalizeData!BC12)</f>
        <v>0.27524399999999999</v>
      </c>
      <c r="J26">
        <f>IF(BinaryData!BD12=0,"",NormalizeData!BD12)</f>
        <v>0.261324</v>
      </c>
      <c r="K26">
        <f>IF(BinaryData!BE12=0,"",NormalizeData!BE12)</f>
        <v>0.26429799999999998</v>
      </c>
      <c r="L26">
        <f>IF(BinaryData!BF12=0,"",NormalizeData!BF12)</f>
        <v>0.28770899999999999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IF(BinaryData!AY13=0,"",NormalizeData!AY13)</f>
        <v>0.28878199999999998</v>
      </c>
      <c r="F27">
        <f>IF(BinaryData!AZ13=0,"",NormalizeData!AZ13)</f>
        <v>0.268181</v>
      </c>
      <c r="G27">
        <f>IF(BinaryData!BA13=0,"",NormalizeData!BA13)</f>
        <v>0.25783699999999998</v>
      </c>
      <c r="H27">
        <f>IF(BinaryData!BB13=0,"",NormalizeData!BB13)</f>
        <v>0.26486500000000002</v>
      </c>
      <c r="I27">
        <f>IF(BinaryData!BC13=0,"",NormalizeData!BC13)</f>
        <v>0.291074</v>
      </c>
      <c r="J27">
        <f>IF(BinaryData!BD13=0,"",NormalizeData!BD13)</f>
        <v>0.27763399999999999</v>
      </c>
      <c r="K27">
        <f>IF(BinaryData!BE13=0,"",NormalizeData!BE13)</f>
        <v>0.27976499999999999</v>
      </c>
      <c r="L27">
        <f>IF(BinaryData!BF13=0,"",NormalizeData!BF13)</f>
        <v>0.297296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IF(BinaryData!AY14=0,"",NormalizeData!AY14)</f>
        <v>0.29827799999999999</v>
      </c>
      <c r="F28">
        <f>IF(BinaryData!AZ14=0,"",NormalizeData!AZ14)</f>
        <v>0.27963300000000002</v>
      </c>
      <c r="G28">
        <f>IF(BinaryData!BA14=0,"",NormalizeData!BA14)</f>
        <v>0.26742500000000002</v>
      </c>
      <c r="H28">
        <f>IF(BinaryData!BB14=0,"",NormalizeData!BB14)</f>
        <v>0.275584</v>
      </c>
      <c r="I28">
        <f>IF(BinaryData!BC14=0,"",NormalizeData!BC14)</f>
        <v>0.29835800000000001</v>
      </c>
      <c r="J28">
        <f>IF(BinaryData!BD14=0,"",NormalizeData!BD14)</f>
        <v>0.28958699999999998</v>
      </c>
      <c r="K28">
        <f>IF(BinaryData!BE14=0,"",NormalizeData!BE14)</f>
        <v>0.28934900000000002</v>
      </c>
      <c r="L28">
        <f>IF(BinaryData!BF14=0,"",NormalizeData!BF14)</f>
        <v>0.306255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IF(BinaryData!AY15=0,"",NormalizeData!AY15)</f>
        <v>0.30934099999999998</v>
      </c>
      <c r="F29">
        <f>IF(BinaryData!AZ15=0,"",NormalizeData!AZ15)</f>
        <v>0.28977000000000003</v>
      </c>
      <c r="G29">
        <f>IF(BinaryData!BA15=0,"",NormalizeData!BA15)</f>
        <v>0.27998099999999998</v>
      </c>
      <c r="H29">
        <f>IF(BinaryData!BB15=0,"",NormalizeData!BB15)</f>
        <v>0.28880099999999997</v>
      </c>
      <c r="I29">
        <f>IF(BinaryData!BC15=0,"",NormalizeData!BC15)</f>
        <v>0.312056</v>
      </c>
      <c r="J29">
        <f>IF(BinaryData!BD15=0,"",NormalizeData!BD15)</f>
        <v>0.30121700000000001</v>
      </c>
      <c r="K29">
        <f>IF(BinaryData!BE15=0,"",NormalizeData!BE15)</f>
        <v>0.30520999999999998</v>
      </c>
      <c r="L29">
        <f>IF(BinaryData!BF15=0,"",NormalizeData!BF15)</f>
        <v>0.31926900000000002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IF(BinaryData!AY16=0,"",NormalizeData!AY16)</f>
        <v>0.32552199999999998</v>
      </c>
      <c r="F30">
        <f>IF(BinaryData!AZ16=0,"",NormalizeData!AZ16)</f>
        <v>0.31229600000000002</v>
      </c>
      <c r="G30">
        <f>IF(BinaryData!BA16=0,"",NormalizeData!BA16)</f>
        <v>0.29452400000000001</v>
      </c>
      <c r="H30">
        <f>IF(BinaryData!BB16=0,"",NormalizeData!BB16)</f>
        <v>0.30486400000000002</v>
      </c>
      <c r="I30">
        <f>IF(BinaryData!BC16=0,"",NormalizeData!BC16)</f>
        <v>0.32668700000000001</v>
      </c>
      <c r="J30">
        <f>IF(BinaryData!BD16=0,"",NormalizeData!BD16)</f>
        <v>0.31592500000000001</v>
      </c>
      <c r="K30">
        <f>IF(BinaryData!BE16=0,"",NormalizeData!BE16)</f>
        <v>0.31914399999999998</v>
      </c>
      <c r="L30">
        <f>IF(BinaryData!BF16=0,"",NormalizeData!BF16)</f>
        <v>0.335283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IF(BinaryData!AY17=0,"",NormalizeData!AY17)</f>
        <v>0.344779</v>
      </c>
      <c r="F31">
        <f>IF(BinaryData!AZ17=0,"",NormalizeData!AZ17)</f>
        <v>0.33624900000000002</v>
      </c>
      <c r="G31">
        <f>IF(BinaryData!BA17=0,"",NormalizeData!BA17)</f>
        <v>0.316637</v>
      </c>
      <c r="H31">
        <f>IF(BinaryData!BB17=0,"",NormalizeData!BB17)</f>
        <v>0.32642599999999999</v>
      </c>
      <c r="I31">
        <f>IF(BinaryData!BC17=0,"",NormalizeData!BC17)</f>
        <v>0.35089199999999998</v>
      </c>
      <c r="J31">
        <f>IF(BinaryData!BD17=0,"",NormalizeData!BD17)</f>
        <v>0.34053099999999997</v>
      </c>
      <c r="K31">
        <f>IF(BinaryData!BE17=0,"",NormalizeData!BE17)</f>
        <v>0.34433599999999998</v>
      </c>
      <c r="L31">
        <f>IF(BinaryData!BF17=0,"",NormalizeData!BF17)</f>
        <v>0.35619000000000001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IF(BinaryData!AY18=0,"",NormalizeData!AY18)</f>
        <v>0.37523000000000001</v>
      </c>
      <c r="F32">
        <f>IF(BinaryData!AZ18=0,"",NormalizeData!AZ18)</f>
        <v>0.36452299999999999</v>
      </c>
      <c r="G32">
        <f>IF(BinaryData!BA18=0,"",NormalizeData!BA18)</f>
        <v>0.344476</v>
      </c>
      <c r="H32">
        <f>IF(BinaryData!BB18=0,"",NormalizeData!BB18)</f>
        <v>0.353244</v>
      </c>
      <c r="I32">
        <f>IF(BinaryData!BC18=0,"",NormalizeData!BC18)</f>
        <v>0.37944699999999998</v>
      </c>
      <c r="J32">
        <f>IF(BinaryData!BD18=0,"",NormalizeData!BD18)</f>
        <v>0.37274800000000002</v>
      </c>
      <c r="K32">
        <f>IF(BinaryData!BE18=0,"",NormalizeData!BE18)</f>
        <v>0.37399300000000002</v>
      </c>
      <c r="L32">
        <f>IF(BinaryData!BF18=0,"",NormalizeData!BF18)</f>
        <v>0.38344800000000001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IF(BinaryData!AY19=0,"",NormalizeData!AY19)</f>
        <v>0.408279</v>
      </c>
      <c r="F33">
        <f>IF(BinaryData!AZ19=0,"",NormalizeData!AZ19)</f>
        <v>0.39738899999999999</v>
      </c>
      <c r="G33">
        <f>IF(BinaryData!BA19=0,"",NormalizeData!BA19)</f>
        <v>0.37558799999999998</v>
      </c>
      <c r="H33">
        <f>IF(BinaryData!BB19=0,"",NormalizeData!BB19)</f>
        <v>0.38133400000000001</v>
      </c>
      <c r="I33">
        <f>IF(BinaryData!BC19=0,"",NormalizeData!BC19)</f>
        <v>0.413408</v>
      </c>
      <c r="J33">
        <f>IF(BinaryData!BD19=0,"",NormalizeData!BD19)</f>
        <v>0.40356300000000001</v>
      </c>
      <c r="K33">
        <f>IF(BinaryData!BE19=0,"",NormalizeData!BE19)</f>
        <v>0.40565699999999999</v>
      </c>
      <c r="L33">
        <f>IF(BinaryData!BF19=0,"",NormalizeData!BF19)</f>
        <v>0.41514299999999998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IF(BinaryData!AY20=0,"",NormalizeData!AY20)</f>
        <v>0.43795899999999999</v>
      </c>
      <c r="F34">
        <f>IF(BinaryData!AZ20=0,"",NormalizeData!AZ20)</f>
        <v>0.42915799999999998</v>
      </c>
      <c r="G34">
        <f>IF(BinaryData!BA20=0,"",NormalizeData!BA20)</f>
        <v>0.41169499999999998</v>
      </c>
      <c r="H34">
        <f>IF(BinaryData!BB20=0,"",NormalizeData!BB20)</f>
        <v>0.41867900000000002</v>
      </c>
      <c r="I34">
        <f>IF(BinaryData!BC20=0,"",NormalizeData!BC20)</f>
        <v>0.44742199999999999</v>
      </c>
      <c r="J34">
        <f>IF(BinaryData!BD20=0,"",NormalizeData!BD20)</f>
        <v>0.43898500000000001</v>
      </c>
      <c r="K34">
        <f>IF(BinaryData!BE20=0,"",NormalizeData!BE20)</f>
        <v>0.43862499999999999</v>
      </c>
      <c r="L34">
        <f>IF(BinaryData!BF20=0,"",NormalizeData!BF20)</f>
        <v>0.45087700000000003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IF(BinaryData!AY21=0,"",NormalizeData!AY21)</f>
        <v>0.48172900000000002</v>
      </c>
      <c r="F35">
        <f>IF(BinaryData!AZ21=0,"",NormalizeData!AZ21)</f>
        <v>0.463951</v>
      </c>
      <c r="G35">
        <f>IF(BinaryData!BA21=0,"",NormalizeData!BA21)</f>
        <v>0.44902700000000001</v>
      </c>
      <c r="H35">
        <f>IF(BinaryData!BB21=0,"",NormalizeData!BB21)</f>
        <v>0.45502500000000001</v>
      </c>
      <c r="I35">
        <f>IF(BinaryData!BC21=0,"",NormalizeData!BC21)</f>
        <v>0.48667700000000003</v>
      </c>
      <c r="J35">
        <f>IF(BinaryData!BD21=0,"",NormalizeData!BD21)</f>
        <v>0.47677399999999998</v>
      </c>
      <c r="K35">
        <f>IF(BinaryData!BE21=0,"",NormalizeData!BE21)</f>
        <v>0.476161</v>
      </c>
      <c r="L35">
        <f>IF(BinaryData!BF21=0,"",NormalizeData!BF21)</f>
        <v>0.48597499999999999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IF(BinaryData!AY22=0,"",NormalizeData!AY22)</f>
        <v>0.51365000000000005</v>
      </c>
      <c r="F36">
        <f>IF(BinaryData!AZ22=0,"",NormalizeData!AZ22)</f>
        <v>0.503579</v>
      </c>
      <c r="G36">
        <f>IF(BinaryData!BA22=0,"",NormalizeData!BA22)</f>
        <v>0.48945100000000002</v>
      </c>
      <c r="H36">
        <f>IF(BinaryData!BB22=0,"",NormalizeData!BB22)</f>
        <v>0.495724</v>
      </c>
      <c r="I36">
        <f>IF(BinaryData!BC22=0,"",NormalizeData!BC22)</f>
        <v>0.527582</v>
      </c>
      <c r="J36">
        <f>IF(BinaryData!BD22=0,"",NormalizeData!BD22)</f>
        <v>0.51300100000000004</v>
      </c>
      <c r="K36">
        <f>IF(BinaryData!BE22=0,"",NormalizeData!BE22)</f>
        <v>0.51257200000000003</v>
      </c>
      <c r="L36">
        <f>IF(BinaryData!BF22=0,"",NormalizeData!BF22)</f>
        <v>0.52432699999999999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IF(BinaryData!AY23=0,"",NormalizeData!AY23)</f>
        <v>0.55514300000000005</v>
      </c>
      <c r="F37">
        <f>IF(BinaryData!AZ23=0,"",NormalizeData!AZ23)</f>
        <v>0.54090300000000002</v>
      </c>
      <c r="G37">
        <f>IF(BinaryData!BA23=0,"",NormalizeData!BA23)</f>
        <v>0.532358</v>
      </c>
      <c r="H37">
        <f>IF(BinaryData!BB23=0,"",NormalizeData!BB23)</f>
        <v>0.52973199999999998</v>
      </c>
      <c r="I37">
        <f>IF(BinaryData!BC23=0,"",NormalizeData!BC23)</f>
        <v>0.56460900000000003</v>
      </c>
      <c r="J37">
        <f>IF(BinaryData!BD23=0,"",NormalizeData!BD23)</f>
        <v>0.545875</v>
      </c>
      <c r="K37">
        <f>IF(BinaryData!BE23=0,"",NormalizeData!BE23)</f>
        <v>0.54959599999999997</v>
      </c>
      <c r="L37">
        <f>IF(BinaryData!BF23=0,"",NormalizeData!BF23)</f>
        <v>0.55743399999999999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IF(BinaryData!AY24=0,"",NormalizeData!AY24)</f>
        <v>0.59212799999999999</v>
      </c>
      <c r="F38">
        <f>IF(BinaryData!AZ24=0,"",NormalizeData!AZ24)</f>
        <v>0.57512700000000005</v>
      </c>
      <c r="G38">
        <f>IF(BinaryData!BA24=0,"",NormalizeData!BA24)</f>
        <v>0.56659999999999999</v>
      </c>
      <c r="H38">
        <f>IF(BinaryData!BB24=0,"",NormalizeData!BB24)</f>
        <v>0.57382699999999998</v>
      </c>
      <c r="I38">
        <f>IF(BinaryData!BC24=0,"",NormalizeData!BC24)</f>
        <v>0.59693799999999997</v>
      </c>
      <c r="J38">
        <f>IF(BinaryData!BD24=0,"",NormalizeData!BD24)</f>
        <v>0.581044</v>
      </c>
      <c r="K38">
        <f>IF(BinaryData!BE24=0,"",NormalizeData!BE24)</f>
        <v>0.59117900000000001</v>
      </c>
      <c r="L38">
        <f>IF(BinaryData!BF24=0,"",NormalizeData!BF24)</f>
        <v>0.59787800000000002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IF(BinaryData!AY25=0,"",NormalizeData!AY25)</f>
        <v>0.62323300000000004</v>
      </c>
      <c r="F39">
        <f>IF(BinaryData!AZ25=0,"",NormalizeData!AZ25)</f>
        <v>0.61367300000000002</v>
      </c>
      <c r="G39">
        <f>IF(BinaryData!BA25=0,"",NormalizeData!BA25)</f>
        <v>0.606742</v>
      </c>
      <c r="H39">
        <f>IF(BinaryData!BB25=0,"",NormalizeData!BB25)</f>
        <v>0.61257300000000003</v>
      </c>
      <c r="I39">
        <f>IF(BinaryData!BC25=0,"",NormalizeData!BC25)</f>
        <v>0.63022</v>
      </c>
      <c r="J39">
        <f>IF(BinaryData!BD25=0,"",NormalizeData!BD25)</f>
        <v>0.61482300000000001</v>
      </c>
      <c r="K39">
        <f>IF(BinaryData!BE25=0,"",NormalizeData!BE25)</f>
        <v>0.624749</v>
      </c>
      <c r="L39">
        <f>IF(BinaryData!BF25=0,"",NormalizeData!BF25)</f>
        <v>0.63017900000000004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IF(BinaryData!AY26=0,"",NormalizeData!AY26)</f>
        <v>0.66468700000000003</v>
      </c>
      <c r="F40">
        <f>IF(BinaryData!AZ26=0,"",NormalizeData!AZ26)</f>
        <v>0.65840100000000001</v>
      </c>
      <c r="G40">
        <f>IF(BinaryData!BA26=0,"",NormalizeData!BA26)</f>
        <v>0.64939999999999998</v>
      </c>
      <c r="H40">
        <f>IF(BinaryData!BB26=0,"",NormalizeData!BB26)</f>
        <v>0.65176800000000001</v>
      </c>
      <c r="I40">
        <f>IF(BinaryData!BC26=0,"",NormalizeData!BC26)</f>
        <v>0.67344099999999996</v>
      </c>
      <c r="J40">
        <f>IF(BinaryData!BD26=0,"",NormalizeData!BD26)</f>
        <v>0.65335799999999999</v>
      </c>
      <c r="K40">
        <f>IF(BinaryData!BE26=0,"",NormalizeData!BE26)</f>
        <v>0.66498299999999999</v>
      </c>
      <c r="L40">
        <f>IF(BinaryData!BF26=0,"",NormalizeData!BF26)</f>
        <v>0.66583199999999998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IF(BinaryData!AY27=0,"",NormalizeData!AY27)</f>
        <v>0.70458900000000002</v>
      </c>
      <c r="F41">
        <f>IF(BinaryData!AZ27=0,"",NormalizeData!AZ27)</f>
        <v>0.69347300000000001</v>
      </c>
      <c r="G41">
        <f>IF(BinaryData!BA27=0,"",NormalizeData!BA27)</f>
        <v>0.68959700000000002</v>
      </c>
      <c r="H41">
        <f>IF(BinaryData!BB27=0,"",NormalizeData!BB27)</f>
        <v>0.69707699999999995</v>
      </c>
      <c r="I41">
        <f>IF(BinaryData!BC27=0,"",NormalizeData!BC27)</f>
        <v>0.71043800000000001</v>
      </c>
      <c r="J41">
        <f>IF(BinaryData!BD27=0,"",NormalizeData!BD27)</f>
        <v>0.69699900000000004</v>
      </c>
      <c r="K41">
        <f>IF(BinaryData!BE27=0,"",NormalizeData!BE27)</f>
        <v>0.70786899999999997</v>
      </c>
      <c r="L41">
        <f>IF(BinaryData!BF27=0,"",NormalizeData!BF27)</f>
        <v>0.70350500000000005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IF(BinaryData!AY28=0,"",NormalizeData!AY28)</f>
        <v>0.74076799999999998</v>
      </c>
      <c r="F42">
        <f>IF(BinaryData!AZ28=0,"",NormalizeData!AZ28)</f>
        <v>0.73710600000000004</v>
      </c>
      <c r="G42">
        <f>IF(BinaryData!BA28=0,"",NormalizeData!BA28)</f>
        <v>0.72808600000000001</v>
      </c>
      <c r="H42">
        <f>IF(BinaryData!BB28=0,"",NormalizeData!BB28)</f>
        <v>0.73992599999999997</v>
      </c>
      <c r="I42">
        <f>IF(BinaryData!BC28=0,"",NormalizeData!BC28)</f>
        <v>0.75520299999999996</v>
      </c>
      <c r="J42">
        <f>IF(BinaryData!BD28=0,"",NormalizeData!BD28)</f>
        <v>0.73426899999999995</v>
      </c>
      <c r="K42">
        <f>IF(BinaryData!BE28=0,"",NormalizeData!BE28)</f>
        <v>0.74531599999999998</v>
      </c>
      <c r="L42">
        <f>IF(BinaryData!BF28=0,"",NormalizeData!BF28)</f>
        <v>0.74539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IF(BinaryData!AY29=0,"",NormalizeData!AY29)</f>
        <v>0.78875399999999996</v>
      </c>
      <c r="F43">
        <f>IF(BinaryData!AZ29=0,"",NormalizeData!AZ29)</f>
        <v>0.78449199999999997</v>
      </c>
      <c r="G43">
        <f>IF(BinaryData!BA29=0,"",NormalizeData!BA29)</f>
        <v>0.77501600000000004</v>
      </c>
      <c r="H43">
        <f>IF(BinaryData!BB29=0,"",NormalizeData!BB29)</f>
        <v>0.79039099999999995</v>
      </c>
      <c r="I43">
        <f>IF(BinaryData!BC29=0,"",NormalizeData!BC29)</f>
        <v>0.79734000000000005</v>
      </c>
      <c r="J43">
        <f>IF(BinaryData!BD29=0,"",NormalizeData!BD29)</f>
        <v>0.78552699999999998</v>
      </c>
      <c r="K43">
        <f>IF(BinaryData!BE29=0,"",NormalizeData!BE29)</f>
        <v>0.79446000000000006</v>
      </c>
      <c r="L43">
        <f>IF(BinaryData!BF29=0,"",NormalizeData!BF29)</f>
        <v>0.78118699999999996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IF(BinaryData!AY30=0,"",NormalizeData!AY30)</f>
        <v>0.83713099999999996</v>
      </c>
      <c r="F44">
        <f>IF(BinaryData!AZ30=0,"",NormalizeData!AZ30)</f>
        <v>0.83298700000000003</v>
      </c>
      <c r="G44">
        <f>IF(BinaryData!BA30=0,"",NormalizeData!BA30)</f>
        <v>0.82736699999999996</v>
      </c>
      <c r="H44">
        <f>IF(BinaryData!BB30=0,"",NormalizeData!BB30)</f>
        <v>0.83726800000000001</v>
      </c>
      <c r="I44">
        <f>IF(BinaryData!BC30=0,"",NormalizeData!BC30)</f>
        <v>0.85104999999999997</v>
      </c>
      <c r="J44">
        <f>IF(BinaryData!BD30=0,"",NormalizeData!BD30)</f>
        <v>0.83727700000000005</v>
      </c>
      <c r="K44">
        <f>IF(BinaryData!BE30=0,"",NormalizeData!BE30)</f>
        <v>0.83725099999999997</v>
      </c>
      <c r="L44">
        <f>IF(BinaryData!BF30=0,"",NormalizeData!BF30)</f>
        <v>0.83068900000000001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IF(BinaryData!AY31=0,"",NormalizeData!AY31)</f>
        <v>0.88480800000000004</v>
      </c>
      <c r="F45">
        <f>IF(BinaryData!AZ31=0,"",NormalizeData!AZ31)</f>
        <v>0.88380199999999998</v>
      </c>
      <c r="G45">
        <f>IF(BinaryData!BA31=0,"",NormalizeData!BA31)</f>
        <v>0.88151000000000002</v>
      </c>
      <c r="H45">
        <f>IF(BinaryData!BB31=0,"",NormalizeData!BB31)</f>
        <v>0.88842399999999999</v>
      </c>
      <c r="I45">
        <f>IF(BinaryData!BC31=0,"",NormalizeData!BC31)</f>
        <v>0.90468400000000004</v>
      </c>
      <c r="J45">
        <f>IF(BinaryData!BD31=0,"",NormalizeData!BD31)</f>
        <v>0.89098599999999994</v>
      </c>
      <c r="K45">
        <f>IF(BinaryData!BE31=0,"",NormalizeData!BE31)</f>
        <v>0.89137299999999997</v>
      </c>
      <c r="L45">
        <f>IF(BinaryData!BF31=0,"",NormalizeData!BF31)</f>
        <v>0.88304800000000006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IF(BinaryData!AY32=0,"",NormalizeData!AY32)</f>
        <v>0.94639899999999999</v>
      </c>
      <c r="F46">
        <f>IF(BinaryData!AZ32=0,"",NormalizeData!AZ32)</f>
        <v>0.94137300000000002</v>
      </c>
      <c r="G46">
        <f>IF(BinaryData!BA32=0,"",NormalizeData!BA32)</f>
        <v>0.93369999999999997</v>
      </c>
      <c r="H46">
        <f>IF(BinaryData!BB32=0,"",NormalizeData!BB32)</f>
        <v>0.94572299999999998</v>
      </c>
      <c r="I46">
        <f>IF(BinaryData!BC32=0,"",NormalizeData!BC32)</f>
        <v>0.95128999999999997</v>
      </c>
      <c r="J46">
        <f>IF(BinaryData!BD32=0,"",NormalizeData!BD32)</f>
        <v>0.94350800000000001</v>
      </c>
      <c r="K46">
        <f>IF(BinaryData!BE32=0,"",NormalizeData!BE32)</f>
        <v>0.94570799999999999</v>
      </c>
      <c r="L46">
        <f>IF(BinaryData!BF32=0,"",NormalizeData!BF32)</f>
        <v>0.932724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IF(BinaryData!AY33=0,"",NormalizeData!AY33)</f>
        <v>1</v>
      </c>
      <c r="F47">
        <f>IF(BinaryData!AZ33=0,"",NormalizeData!AZ33)</f>
        <v>1</v>
      </c>
      <c r="G47">
        <f>IF(BinaryData!BA33=0,"",NormalizeData!BA33)</f>
        <v>1</v>
      </c>
      <c r="H47">
        <f>IF(BinaryData!BB33=0,"",NormalizeData!BB33)</f>
        <v>1</v>
      </c>
      <c r="I47">
        <f>IF(BinaryData!BC33=0,"",NormalizeData!BC33)</f>
        <v>1</v>
      </c>
      <c r="J47">
        <f>IF(BinaryData!BD33=0,"",NormalizeData!BD33)</f>
        <v>1</v>
      </c>
      <c r="K47">
        <f>IF(BinaryData!BE33=0,"",NormalizeData!BE33)</f>
        <v>1</v>
      </c>
      <c r="L47">
        <f>IF(BinaryData!BF33=0,"",NormalizeData!BF33)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IF(BinaryData!AY34=0,"",NormalizeData!AY34)</f>
        <v>1.0177499999999999</v>
      </c>
      <c r="F48">
        <f>IF(BinaryData!AZ34=0,"",NormalizeData!AZ34)</f>
        <v>1.00786</v>
      </c>
      <c r="G48">
        <f>IF(BinaryData!BA34=0,"",NormalizeData!BA34)</f>
        <v>1.0058389999999999</v>
      </c>
      <c r="H48">
        <f>IF(BinaryData!BB34=0,"",NormalizeData!BB34)</f>
        <v>1.011663</v>
      </c>
      <c r="I48">
        <f>IF(BinaryData!BC34=0,"",NormalizeData!BC34)</f>
        <v>1.003814</v>
      </c>
      <c r="J48">
        <f>IF(BinaryData!BD34=0,"",NormalizeData!BD34)</f>
        <v>1.0028280000000001</v>
      </c>
      <c r="K48">
        <f>IF(BinaryData!BE34=0,"",NormalizeData!BE34)</f>
        <v>0.99543300000000001</v>
      </c>
      <c r="L48">
        <f>IF(BinaryData!BF34=0,"",NormalizeData!BF34)</f>
        <v>1.005703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IF(BinaryData!AY35=0,"",NormalizeData!AY35)</f>
        <v>1.074435</v>
      </c>
      <c r="F49">
        <f>IF(BinaryData!AZ35=0,"",NormalizeData!AZ35)</f>
        <v>1.0849089999999999</v>
      </c>
      <c r="G49">
        <f>IF(BinaryData!BA35=0,"",NormalizeData!BA35)</f>
        <v>1.084211</v>
      </c>
      <c r="H49">
        <f>IF(BinaryData!BB35=0,"",NormalizeData!BB35)</f>
        <v>1.0772010000000001</v>
      </c>
      <c r="I49">
        <f>IF(BinaryData!BC35=0,"",NormalizeData!BC35)</f>
        <v>1.092468</v>
      </c>
      <c r="J49">
        <f>IF(BinaryData!BD35=0,"",NormalizeData!BD35)</f>
        <v>1.082052</v>
      </c>
      <c r="K49">
        <f>IF(BinaryData!BE35=0,"",NormalizeData!BE35)</f>
        <v>1.0823959999999999</v>
      </c>
      <c r="L49">
        <f>IF(BinaryData!BF35=0,"",NormalizeData!BF35)</f>
        <v>1.0828800000000001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IF(BinaryData!AY36=0,"",NormalizeData!AY36)</f>
        <v>1.0499350000000001</v>
      </c>
      <c r="F50">
        <f>IF(BinaryData!AZ36=0,"",NormalizeData!AZ36)</f>
        <v>1.054751</v>
      </c>
      <c r="G50">
        <f>IF(BinaryData!BA36=0,"",NormalizeData!BA36)</f>
        <v>1.04511</v>
      </c>
      <c r="H50">
        <f>IF(BinaryData!BB36=0,"",NormalizeData!BB36)</f>
        <v>1.0489379999999999</v>
      </c>
      <c r="I50">
        <f>IF(BinaryData!BC36=0,"",NormalizeData!BC36)</f>
        <v>1.0607709999999999</v>
      </c>
      <c r="J50">
        <f>IF(BinaryData!BD36=0,"",NormalizeData!BD36)</f>
        <v>1.063404</v>
      </c>
      <c r="K50">
        <f>IF(BinaryData!BE36=0,"",NormalizeData!BE36)</f>
        <v>1.0575049999999999</v>
      </c>
      <c r="L50">
        <f>IF(BinaryData!BF36=0,"",NormalizeData!BF36)</f>
        <v>1.0555920000000001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IF(BinaryData!AY37=0,"",NormalizeData!AY37)</f>
        <v>1.0597650000000001</v>
      </c>
      <c r="F51">
        <f>IF(BinaryData!AZ37=0,"",NormalizeData!AZ37)</f>
        <v>1.0665990000000001</v>
      </c>
      <c r="G51">
        <f>IF(BinaryData!BA37=0,"",NormalizeData!BA37)</f>
        <v>1.0658319999999999</v>
      </c>
      <c r="H51">
        <f>IF(BinaryData!BB37=0,"",NormalizeData!BB37)</f>
        <v>1.06247</v>
      </c>
      <c r="I51">
        <f>IF(BinaryData!BC37=0,"",NormalizeData!BC37)</f>
        <v>1.086422</v>
      </c>
      <c r="J51">
        <f>IF(BinaryData!BD37=0,"",NormalizeData!BD37)</f>
        <v>1.0867929999999999</v>
      </c>
      <c r="K51">
        <f>IF(BinaryData!BE37=0,"",NormalizeData!BE37)</f>
        <v>1.080462</v>
      </c>
      <c r="L51">
        <f>IF(BinaryData!BF37=0,"",NormalizeData!BF37)</f>
        <v>1.0710219999999999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IF(BinaryData!AY38=0,"",NormalizeData!AY38)</f>
        <v>1.0606450000000001</v>
      </c>
      <c r="F52">
        <f>IF(BinaryData!AZ38=0,"",NormalizeData!AZ38)</f>
        <v>1.0717460000000001</v>
      </c>
      <c r="G52">
        <f>IF(BinaryData!BA38=0,"",NormalizeData!BA38)</f>
        <v>1.0748850000000001</v>
      </c>
      <c r="H52">
        <f>IF(BinaryData!BB38=0,"",NormalizeData!BB38)</f>
        <v>1.0527219999999999</v>
      </c>
      <c r="I52">
        <f>IF(BinaryData!BC38=0,"",NormalizeData!BC38)</f>
        <v>1.0823389999999999</v>
      </c>
      <c r="J52">
        <f>IF(BinaryData!BD38=0,"",NormalizeData!BD38)</f>
        <v>1.0730299999999999</v>
      </c>
      <c r="K52">
        <f>IF(BinaryData!BE38=0,"",NormalizeData!BE38)</f>
        <v>1.075777</v>
      </c>
      <c r="L52">
        <f>IF(BinaryData!BF38=0,"",NormalizeData!BF38)</f>
        <v>1.07891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IF(BinaryData!AY39=0,"",NormalizeData!AY39)</f>
        <v>1.028845</v>
      </c>
      <c r="F53">
        <f>IF(BinaryData!AZ39=0,"",NormalizeData!AZ39)</f>
        <v>1.0466489999999999</v>
      </c>
      <c r="G53">
        <f>IF(BinaryData!BA39=0,"",NormalizeData!BA39)</f>
        <v>1.0474939999999999</v>
      </c>
      <c r="H53">
        <f>IF(BinaryData!BB39=0,"",NormalizeData!BB39)</f>
        <v>1.034467</v>
      </c>
      <c r="I53">
        <f>IF(BinaryData!BC39=0,"",NormalizeData!BC39)</f>
        <v>1.045566</v>
      </c>
      <c r="J53">
        <f>IF(BinaryData!BD39=0,"",NormalizeData!BD39)</f>
        <v>1.049345</v>
      </c>
      <c r="K53">
        <f>IF(BinaryData!BE39=0,"",NormalizeData!BE39)</f>
        <v>1.0434110000000001</v>
      </c>
      <c r="L53">
        <f>IF(BinaryData!BF39=0,"",NormalizeData!BF39)</f>
        <v>1.061787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IF(BinaryData!AY40=0,"",NormalizeData!AY40)</f>
        <v>1.024505</v>
      </c>
      <c r="F54">
        <f>IF(BinaryData!AZ40=0,"",NormalizeData!AZ40)</f>
        <v>1.0391980000000001</v>
      </c>
      <c r="G54">
        <f>IF(BinaryData!BA40=0,"",NormalizeData!BA40)</f>
        <v>1.0394369999999999</v>
      </c>
      <c r="H54">
        <f>IF(BinaryData!BB40=0,"",NormalizeData!BB40)</f>
        <v>1.0341590000000001</v>
      </c>
      <c r="I54">
        <f>IF(BinaryData!BC40=0,"",NormalizeData!BC40)</f>
        <v>1.0417959999999999</v>
      </c>
      <c r="J54">
        <f>IF(BinaryData!BD40=0,"",NormalizeData!BD40)</f>
        <v>1.04688</v>
      </c>
      <c r="K54">
        <f>IF(BinaryData!BE40=0,"",NormalizeData!BE40)</f>
        <v>1.0392129999999999</v>
      </c>
      <c r="L54">
        <f>IF(BinaryData!BF40=0,"",NormalizeData!BF40)</f>
        <v>1.050565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IF(BinaryData!AY41=0,"",NormalizeData!AY41)</f>
        <v>1.0197259999999999</v>
      </c>
      <c r="F55">
        <f>IF(BinaryData!AZ41=0,"",NormalizeData!AZ41)</f>
        <v>1.033112</v>
      </c>
      <c r="G55">
        <f>IF(BinaryData!BA41=0,"",NormalizeData!BA41)</f>
        <v>1.0344469999999999</v>
      </c>
      <c r="H55">
        <f>IF(BinaryData!BB41=0,"",NormalizeData!BB41)</f>
        <v>1.031285</v>
      </c>
      <c r="I55">
        <f>IF(BinaryData!BC41=0,"",NormalizeData!BC41)</f>
        <v>1.032521</v>
      </c>
      <c r="J55">
        <f>IF(BinaryData!BD41=0,"",NormalizeData!BD41)</f>
        <v>1.0462089999999999</v>
      </c>
      <c r="K55">
        <f>IF(BinaryData!BE41=0,"",NormalizeData!BE41)</f>
        <v>1.0387139999999999</v>
      </c>
      <c r="L55">
        <f>IF(BinaryData!BF41=0,"",NormalizeData!BF41)</f>
        <v>1.047326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IF(BinaryData!AY42=0,"",NormalizeData!AY42)</f>
        <v>1.0201769999999999</v>
      </c>
      <c r="F56">
        <f>IF(BinaryData!AZ42=0,"",NormalizeData!AZ42)</f>
        <v>1.028435</v>
      </c>
      <c r="G56">
        <f>IF(BinaryData!BA42=0,"",NormalizeData!BA42)</f>
        <v>1.0337400000000001</v>
      </c>
      <c r="H56">
        <f>IF(BinaryData!BB42=0,"",NormalizeData!BB42)</f>
        <v>1.031747</v>
      </c>
      <c r="I56">
        <f>IF(BinaryData!BC42=0,"",NormalizeData!BC42)</f>
        <v>1.0333159999999999</v>
      </c>
      <c r="J56">
        <f>IF(BinaryData!BD42=0,"",NormalizeData!BD42)</f>
        <v>1.0429299999999999</v>
      </c>
      <c r="K56">
        <f>IF(BinaryData!BE42=0,"",NormalizeData!BE42)</f>
        <v>1.038367</v>
      </c>
      <c r="L56">
        <f>IF(BinaryData!BF42=0,"",NormalizeData!BF42)</f>
        <v>1.046616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IF(BinaryData!AY43=0,"",NormalizeData!AY43)</f>
        <v>1.0223599999999999</v>
      </c>
      <c r="F57">
        <f>IF(BinaryData!AZ43=0,"",NormalizeData!AZ43)</f>
        <v>1.03454</v>
      </c>
      <c r="G57">
        <f>IF(BinaryData!BA43=0,"",NormalizeData!BA43)</f>
        <v>1.035846</v>
      </c>
      <c r="H57">
        <f>IF(BinaryData!BB43=0,"",NormalizeData!BB43)</f>
        <v>1.0340549999999999</v>
      </c>
      <c r="I57">
        <f>IF(BinaryData!BC43=0,"",NormalizeData!BC43)</f>
        <v>1.0303169999999999</v>
      </c>
      <c r="J57">
        <f>IF(BinaryData!BD43=0,"",NormalizeData!BD43)</f>
        <v>1.050697</v>
      </c>
      <c r="K57">
        <f>IF(BinaryData!BE43=0,"",NormalizeData!BE43)</f>
        <v>1.045107</v>
      </c>
      <c r="L57">
        <f>IF(BinaryData!BF43=0,"",NormalizeData!BF43)</f>
        <v>1.052435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IF(BinaryData!AY44=0,"",NormalizeData!AY44)</f>
        <v>1.0260499999999999</v>
      </c>
      <c r="F58">
        <f>IF(BinaryData!AZ44=0,"",NormalizeData!AZ44)</f>
        <v>1.042052</v>
      </c>
      <c r="G58">
        <f>IF(BinaryData!BA44=0,"",NormalizeData!BA44)</f>
        <v>1.04023</v>
      </c>
      <c r="H58">
        <f>IF(BinaryData!BB44=0,"",NormalizeData!BB44)</f>
        <v>1.0372319999999999</v>
      </c>
      <c r="I58">
        <f>IF(BinaryData!BC44=0,"",NormalizeData!BC44)</f>
        <v>1.0352760000000001</v>
      </c>
      <c r="J58">
        <f>IF(BinaryData!BD44=0,"",NormalizeData!BD44)</f>
        <v>1.0493079999999999</v>
      </c>
      <c r="K58">
        <f>IF(BinaryData!BE44=0,"",NormalizeData!BE44)</f>
        <v>1.051917</v>
      </c>
      <c r="L58">
        <f>IF(BinaryData!BF44=0,"",NormalizeData!BF44)</f>
        <v>1.065752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IF(BinaryData!AY45=0,"",NormalizeData!AY45)</f>
        <v>1.036079</v>
      </c>
      <c r="F59">
        <f>IF(BinaryData!AZ45=0,"",NormalizeData!AZ45)</f>
        <v>1.052546</v>
      </c>
      <c r="G59">
        <f>IF(BinaryData!BA45=0,"",NormalizeData!BA45)</f>
        <v>1.051204</v>
      </c>
      <c r="H59">
        <f>IF(BinaryData!BB45=0,"",NormalizeData!BB45)</f>
        <v>1.0446610000000001</v>
      </c>
      <c r="I59">
        <f>IF(BinaryData!BC45=0,"",NormalizeData!BC45)</f>
        <v>1.0378000000000001</v>
      </c>
      <c r="J59">
        <f>IF(BinaryData!BD45=0,"",NormalizeData!BD45)</f>
        <v>1.051787</v>
      </c>
      <c r="K59">
        <f>IF(BinaryData!BE45=0,"",NormalizeData!BE45)</f>
        <v>1.0580210000000001</v>
      </c>
      <c r="L59">
        <f>IF(BinaryData!BF45=0,"",NormalizeData!BF45)</f>
        <v>1.070562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IF(BinaryData!AY46=0,"",NormalizeData!AY46)</f>
        <v>1.045202</v>
      </c>
      <c r="F60">
        <f>IF(BinaryData!AZ46=0,"",NormalizeData!AZ46)</f>
        <v>1.05955</v>
      </c>
      <c r="G60">
        <f>IF(BinaryData!BA46=0,"",NormalizeData!BA46)</f>
        <v>1.0649839999999999</v>
      </c>
      <c r="H60">
        <f>IF(BinaryData!BB46=0,"",NormalizeData!BB46)</f>
        <v>1.0529520000000001</v>
      </c>
      <c r="I60">
        <f>IF(BinaryData!BC46=0,"",NormalizeData!BC46)</f>
        <v>1.0527660000000001</v>
      </c>
      <c r="J60">
        <f>IF(BinaryData!BD46=0,"",NormalizeData!BD46)</f>
        <v>1.0634410000000001</v>
      </c>
      <c r="K60">
        <f>IF(BinaryData!BE46=0,"",NormalizeData!BE46)</f>
        <v>1.065402</v>
      </c>
      <c r="L60">
        <f>IF(BinaryData!BF46=0,"",NormalizeData!BF46)</f>
        <v>1.0790169999999999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IF(BinaryData!AY47=0,"",NormalizeData!AY47)</f>
        <v>1.058516</v>
      </c>
      <c r="F61">
        <f>IF(BinaryData!AZ47=0,"",NormalizeData!AZ47)</f>
        <v>1.0762780000000001</v>
      </c>
      <c r="G61">
        <f>IF(BinaryData!BA47=0,"",NormalizeData!BA47)</f>
        <v>1.071634</v>
      </c>
      <c r="H61">
        <f>IF(BinaryData!BB47=0,"",NormalizeData!BB47)</f>
        <v>1.061782</v>
      </c>
      <c r="I61">
        <f>IF(BinaryData!BC47=0,"",NormalizeData!BC47)</f>
        <v>1.0624800000000001</v>
      </c>
      <c r="J61">
        <f>IF(BinaryData!BD47=0,"",NormalizeData!BD47)</f>
        <v>1.072122</v>
      </c>
      <c r="K61">
        <f>IF(BinaryData!BE47=0,"",NormalizeData!BE47)</f>
        <v>1.0704260000000001</v>
      </c>
      <c r="L61">
        <f>IF(BinaryData!BF47=0,"",NormalizeData!BF47)</f>
        <v>1.0944510000000001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IF(BinaryData!AY48=0,"",NormalizeData!AY48)</f>
        <v>1.0737000000000001</v>
      </c>
      <c r="F62">
        <f>IF(BinaryData!AZ48=0,"",NormalizeData!AZ48)</f>
        <v>1.0859030000000001</v>
      </c>
      <c r="G62">
        <f>IF(BinaryData!BA48=0,"",NormalizeData!BA48)</f>
        <v>1.085744</v>
      </c>
      <c r="H62">
        <f>IF(BinaryData!BB48=0,"",NormalizeData!BB48)</f>
        <v>1.0781179999999999</v>
      </c>
      <c r="I62">
        <f>IF(BinaryData!BC48=0,"",NormalizeData!BC48)</f>
        <v>1.073804</v>
      </c>
      <c r="J62">
        <f>IF(BinaryData!BD48=0,"",NormalizeData!BD48)</f>
        <v>1.081718</v>
      </c>
      <c r="K62">
        <f>IF(BinaryData!BE48=0,"",NormalizeData!BE48)</f>
        <v>1.0834159999999999</v>
      </c>
      <c r="L62">
        <f>IF(BinaryData!BF48=0,"",NormalizeData!BF48)</f>
        <v>1.109391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IF(BinaryData!AY49=0,"",NormalizeData!AY49)</f>
        <v>1.0887789999999999</v>
      </c>
      <c r="F63">
        <f>IF(BinaryData!AZ49=0,"",NormalizeData!AZ49)</f>
        <v>1.097761</v>
      </c>
      <c r="G63">
        <f>IF(BinaryData!BA49=0,"",NormalizeData!BA49)</f>
        <v>1.1017140000000001</v>
      </c>
      <c r="H63">
        <f>IF(BinaryData!BB49=0,"",NormalizeData!BB49)</f>
        <v>1.0910230000000001</v>
      </c>
      <c r="I63">
        <f>IF(BinaryData!BC49=0,"",NormalizeData!BC49)</f>
        <v>1.0866260000000001</v>
      </c>
      <c r="J63">
        <f>IF(BinaryData!BD49=0,"",NormalizeData!BD49)</f>
        <v>1.0986260000000001</v>
      </c>
      <c r="K63">
        <f>IF(BinaryData!BE49=0,"",NormalizeData!BE49)</f>
        <v>1.096598</v>
      </c>
      <c r="L63">
        <f>IF(BinaryData!BF49=0,"",NormalizeData!BF49)</f>
        <v>1.126342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IF(BinaryData!AY50=0,"",NormalizeData!AY50)</f>
        <v>1.102041</v>
      </c>
      <c r="F64">
        <f>IF(BinaryData!AZ50=0,"",NormalizeData!AZ50)</f>
        <v>1.1100159999999999</v>
      </c>
      <c r="G64">
        <f>IF(BinaryData!BA50=0,"",NormalizeData!BA50)</f>
        <v>1.1159829999999999</v>
      </c>
      <c r="H64">
        <f>IF(BinaryData!BB50=0,"",NormalizeData!BB50)</f>
        <v>1.1033759999999999</v>
      </c>
      <c r="I64">
        <f>IF(BinaryData!BC50=0,"",NormalizeData!BC50)</f>
        <v>1.0953809999999999</v>
      </c>
      <c r="J64">
        <f>IF(BinaryData!BD50=0,"",NormalizeData!BD50)</f>
        <v>1.107245</v>
      </c>
      <c r="K64">
        <f>IF(BinaryData!BE50=0,"",NormalizeData!BE50)</f>
        <v>1.112125</v>
      </c>
      <c r="L64">
        <f>IF(BinaryData!BF50=0,"",NormalizeData!BF50)</f>
        <v>1.146973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IF(BinaryData!AY51=0,"",NormalizeData!AY51)</f>
        <v>1.114414</v>
      </c>
      <c r="F65">
        <f>IF(BinaryData!AZ51=0,"",NormalizeData!AZ51)</f>
        <v>1.124142</v>
      </c>
      <c r="G65">
        <f>IF(BinaryData!BA51=0,"",NormalizeData!BA51)</f>
        <v>1.129248</v>
      </c>
      <c r="H65">
        <f>IF(BinaryData!BB51=0,"",NormalizeData!BB51)</f>
        <v>1.1172709999999999</v>
      </c>
      <c r="I65">
        <f>IF(BinaryData!BC51=0,"",NormalizeData!BC51)</f>
        <v>1.106085</v>
      </c>
      <c r="J65">
        <f>IF(BinaryData!BD51=0,"",NormalizeData!BD51)</f>
        <v>1.1198109999999999</v>
      </c>
      <c r="K65">
        <f>IF(BinaryData!BE51=0,"",NormalizeData!BE51)</f>
        <v>1.1234219999999999</v>
      </c>
      <c r="L65">
        <f>IF(BinaryData!BF51=0,"",NormalizeData!BF51)</f>
        <v>1.1718299999999999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IF(BinaryData!AY52=0,"",NormalizeData!AY52)</f>
        <v>1.129845</v>
      </c>
      <c r="F66">
        <f>IF(BinaryData!AZ52=0,"",NormalizeData!AZ52)</f>
        <v>1.1360980000000001</v>
      </c>
      <c r="G66">
        <f>IF(BinaryData!BA52=0,"",NormalizeData!BA52)</f>
        <v>1.1412720000000001</v>
      </c>
      <c r="H66">
        <f>IF(BinaryData!BB52=0,"",NormalizeData!BB52)</f>
        <v>1.1293029999999999</v>
      </c>
      <c r="I66">
        <f>IF(BinaryData!BC52=0,"",NormalizeData!BC52)</f>
        <v>1.119874</v>
      </c>
      <c r="J66">
        <f>IF(BinaryData!BD52=0,"",NormalizeData!BD52)</f>
        <v>1.133114</v>
      </c>
      <c r="K66">
        <f>IF(BinaryData!BE52=0,"",NormalizeData!BE52)</f>
        <v>1.136547</v>
      </c>
      <c r="L66">
        <f>IF(BinaryData!BF52=0,"",NormalizeData!BF52)</f>
        <v>1.199694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IF(BinaryData!AY53=0,"",NormalizeData!AY53)</f>
        <v>1.147313</v>
      </c>
      <c r="F67">
        <f>IF(BinaryData!AZ53=0,"",NormalizeData!AZ53)</f>
        <v>1.1496170000000001</v>
      </c>
      <c r="G67">
        <f>IF(BinaryData!BA53=0,"",NormalizeData!BA53)</f>
        <v>1.152072</v>
      </c>
      <c r="H67">
        <f>IF(BinaryData!BB53=0,"",NormalizeData!BB53)</f>
        <v>1.146444</v>
      </c>
      <c r="I67">
        <f>IF(BinaryData!BC53=0,"",NormalizeData!BC53)</f>
        <v>1.1317839999999999</v>
      </c>
      <c r="J67">
        <f>IF(BinaryData!BD53=0,"",NormalizeData!BD53)</f>
        <v>1.147054</v>
      </c>
      <c r="K67">
        <f>IF(BinaryData!BE53=0,"",NormalizeData!BE53)</f>
        <v>1.1484669999999999</v>
      </c>
      <c r="L67">
        <f>IF(BinaryData!BF53=0,"",NormalizeData!BF53)</f>
        <v>1.228866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IF(BinaryData!AY54=0,"",NormalizeData!AY54)</f>
        <v>1.197522</v>
      </c>
      <c r="F68">
        <f>IF(BinaryData!AZ54=0,"",NormalizeData!AZ54)</f>
        <v>1.203255</v>
      </c>
      <c r="G68">
        <f>IF(BinaryData!BA54=0,"",NormalizeData!BA54)</f>
        <v>1.2046939999999999</v>
      </c>
      <c r="H68">
        <f>IF(BinaryData!BB54=0,"",NormalizeData!BB54)</f>
        <v>1.196609</v>
      </c>
      <c r="I68">
        <f>IF(BinaryData!BC54=0,"",NormalizeData!BC54)</f>
        <v>1.1794249999999999</v>
      </c>
      <c r="J68">
        <f>IF(BinaryData!BD54=0,"",NormalizeData!BD54)</f>
        <v>1.194658</v>
      </c>
      <c r="K68">
        <f>IF(BinaryData!BE54=0,"",NormalizeData!BE54)</f>
        <v>1.1965790000000001</v>
      </c>
      <c r="L68">
        <f>IF(BinaryData!BF54=0,"",NormalizeData!BF54)</f>
        <v>1.29047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IF(BinaryData!AY55=0,"",NormalizeData!AY55)</f>
        <v>1.2528680000000001</v>
      </c>
      <c r="F69">
        <f>IF(BinaryData!AZ55=0,"",NormalizeData!AZ55)</f>
        <v>1.262588</v>
      </c>
      <c r="G69">
        <f>IF(BinaryData!BA55=0,"",NormalizeData!BA55)</f>
        <v>1.2560070000000001</v>
      </c>
      <c r="H69">
        <f>IF(BinaryData!BB55=0,"",NormalizeData!BB55)</f>
        <v>1.2432529999999999</v>
      </c>
      <c r="I69">
        <f>IF(BinaryData!BC55=0,"",NormalizeData!BC55)</f>
        <v>1.228817</v>
      </c>
      <c r="J69">
        <f>IF(BinaryData!BD55=0,"",NormalizeData!BD55)</f>
        <v>1.2504420000000001</v>
      </c>
      <c r="K69">
        <f>IF(BinaryData!BE55=0,"",NormalizeData!BE55)</f>
        <v>1.250461</v>
      </c>
      <c r="L69">
        <f>IF(BinaryData!BF55=0,"",NormalizeData!BF55)</f>
        <v>1.333442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IF(BinaryData!AY56=0,"",NormalizeData!AY56)</f>
        <v>1.447036</v>
      </c>
      <c r="F70">
        <f>IF(BinaryData!AZ56=0,"",NormalizeData!AZ56)</f>
        <v>1.3081719999999999</v>
      </c>
      <c r="G70">
        <f>IF(BinaryData!BA56=0,"",NormalizeData!BA56)</f>
        <v>1.3022689999999999</v>
      </c>
      <c r="H70">
        <f>IF(BinaryData!BB56=0,"",NormalizeData!BB56)</f>
        <v>1.297625</v>
      </c>
      <c r="I70">
        <f>IF(BinaryData!BC56=0,"",NormalizeData!BC56)</f>
        <v>1.272654</v>
      </c>
      <c r="J70">
        <f>IF(BinaryData!BD56=0,"",NormalizeData!BD56)</f>
        <v>1.3015460000000001</v>
      </c>
      <c r="K70">
        <f>IF(BinaryData!BE56=0,"",NormalizeData!BE56)</f>
        <v>1.297498</v>
      </c>
      <c r="L70">
        <f>IF(BinaryData!BF56=0,"",NormalizeData!BF56)</f>
        <v>1.388387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IF(BinaryData!AY57=0,"",NormalizeData!AY57)</f>
        <v>1.4898769999999999</v>
      </c>
      <c r="F71">
        <f>IF(BinaryData!AZ57=0,"",NormalizeData!AZ57)</f>
        <v>1.350652</v>
      </c>
      <c r="G71">
        <f>IF(BinaryData!BA57=0,"",NormalizeData!BA57)</f>
        <v>1.355065</v>
      </c>
      <c r="H71">
        <f>IF(BinaryData!BB57=0,"",NormalizeData!BB57)</f>
        <v>1.3392919999999999</v>
      </c>
      <c r="I71">
        <f>IF(BinaryData!BC57=0,"",NormalizeData!BC57)</f>
        <v>1.3065340000000001</v>
      </c>
      <c r="J71">
        <f>IF(BinaryData!BD57=0,"",NormalizeData!BD57)</f>
        <v>1.3471169999999999</v>
      </c>
      <c r="K71">
        <f>IF(BinaryData!BE57=0,"",NormalizeData!BE57)</f>
        <v>1.336581</v>
      </c>
      <c r="L71">
        <f>IF(BinaryData!BF57=0,"",NormalizeData!BF57)</f>
        <v>1.4279489999999999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IF(BinaryData!AY58=0,"",NormalizeData!AY58)</f>
        <v>1.5502880000000001</v>
      </c>
      <c r="F72">
        <f>IF(BinaryData!AZ58=0,"",NormalizeData!AZ58)</f>
        <v>1.3989549999999999</v>
      </c>
      <c r="G72">
        <f>IF(BinaryData!BA58=0,"",NormalizeData!BA58)</f>
        <v>1.39815</v>
      </c>
      <c r="H72">
        <f>IF(BinaryData!BB58=0,"",NormalizeData!BB58)</f>
        <v>1.4571019999999999</v>
      </c>
      <c r="I72">
        <f>IF(BinaryData!BC58=0,"",NormalizeData!BC58)</f>
        <v>1.356474</v>
      </c>
      <c r="J72">
        <f>IF(BinaryData!BD58=0,"",NormalizeData!BD58)</f>
        <v>1.396989</v>
      </c>
      <c r="K72">
        <f>IF(BinaryData!BE58=0,"",NormalizeData!BE58)</f>
        <v>1.387823</v>
      </c>
      <c r="L72">
        <f>IF(BinaryData!BF58=0,"",NormalizeData!BF58)</f>
        <v>1.4674510000000001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IF(BinaryData!AY59=0,"",NormalizeData!AY59)</f>
        <v>1.6148180000000001</v>
      </c>
      <c r="F73">
        <f>IF(BinaryData!AZ59=0,"",NormalizeData!AZ59)</f>
        <v>1.44478</v>
      </c>
      <c r="G73">
        <f>IF(BinaryData!BA59=0,"",NormalizeData!BA59)</f>
        <v>1.437306</v>
      </c>
      <c r="H73">
        <f>IF(BinaryData!BB59=0,"",NormalizeData!BB59)</f>
        <v>1.5582910000000001</v>
      </c>
      <c r="I73">
        <f>IF(BinaryData!BC59=0,"",NormalizeData!BC59)</f>
        <v>1.397413</v>
      </c>
      <c r="J73">
        <f>IF(BinaryData!BD59=0,"",NormalizeData!BD59)</f>
        <v>1.4564159999999999</v>
      </c>
      <c r="K73">
        <f>IF(BinaryData!BE59=0,"",NormalizeData!BE59)</f>
        <v>1.429937</v>
      </c>
      <c r="L73">
        <f>IF(BinaryData!BF59=0,"",NormalizeData!BF59)</f>
        <v>1.5114609999999999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IF(BinaryData!AY60=0,"",NormalizeData!AY60)</f>
        <v>1.651737</v>
      </c>
      <c r="F74">
        <f>IF(BinaryData!AZ60=0,"",NormalizeData!AZ60)</f>
        <v>1.493806</v>
      </c>
      <c r="G74">
        <f>IF(BinaryData!BA60=0,"",NormalizeData!BA60)</f>
        <v>1.4863900000000001</v>
      </c>
      <c r="H74">
        <f>IF(BinaryData!BB60=0,"",NormalizeData!BB60)</f>
        <v>1.608179</v>
      </c>
      <c r="I74">
        <f>IF(BinaryData!BC60=0,"",NormalizeData!BC60)</f>
        <v>1.445273</v>
      </c>
      <c r="J74">
        <f>IF(BinaryData!BD60=0,"",NormalizeData!BD60)</f>
        <v>1.5900240000000001</v>
      </c>
      <c r="K74">
        <f>IF(BinaryData!BE60=0,"",NormalizeData!BE60)</f>
        <v>1.492059</v>
      </c>
      <c r="L74">
        <f>IF(BinaryData!BF60=0,"",NormalizeData!BF60)</f>
        <v>1.573383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IF(BinaryData!AY61=0,"",NormalizeData!AY61)</f>
        <v>1.6903699999999999</v>
      </c>
      <c r="F75">
        <f>IF(BinaryData!AZ61=0,"",NormalizeData!AZ61)</f>
        <v>1.5550520000000001</v>
      </c>
      <c r="G75">
        <f>IF(BinaryData!BA61=0,"",NormalizeData!BA61)</f>
        <v>1.636547</v>
      </c>
      <c r="H75">
        <f>IF(BinaryData!BB61=0,"",NormalizeData!BB61)</f>
        <v>1.6597280000000001</v>
      </c>
      <c r="I75">
        <f>IF(BinaryData!BC61=0,"",NormalizeData!BC61)</f>
        <v>1.4963519999999999</v>
      </c>
      <c r="J75">
        <f>IF(BinaryData!BD61=0,"",NormalizeData!BD61)</f>
        <v>1.6335170000000001</v>
      </c>
      <c r="K75">
        <f>IF(BinaryData!BE61=0,"",NormalizeData!BE61)</f>
        <v>1.5582199999999999</v>
      </c>
      <c r="L75">
        <f>IF(BinaryData!BF61=0,"",NormalizeData!BF61)</f>
        <v>1.6419360000000001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IF(BinaryData!AY62=0,"",NormalizeData!AY62)</f>
        <v>1.7357290000000001</v>
      </c>
      <c r="F76">
        <f>IF(BinaryData!AZ62=0,"",NormalizeData!AZ62)</f>
        <v>1.6307720000000001</v>
      </c>
      <c r="G76">
        <f>IF(BinaryData!BA62=0,"",NormalizeData!BA62)</f>
        <v>1.7071099999999999</v>
      </c>
      <c r="H76">
        <f>IF(BinaryData!BB62=0,"",NormalizeData!BB62)</f>
        <v>1.7227520000000001</v>
      </c>
      <c r="I76">
        <f>IF(BinaryData!BC62=0,"",NormalizeData!BC62)</f>
        <v>1.5758000000000001</v>
      </c>
      <c r="J76">
        <f>IF(BinaryData!BD62=0,"",NormalizeData!BD62)</f>
        <v>1.7198070000000001</v>
      </c>
      <c r="K76">
        <f>IF(BinaryData!BE62=0,"",NormalizeData!BE62)</f>
        <v>1.681249</v>
      </c>
      <c r="L76">
        <f>IF(BinaryData!BF62=0,"",NormalizeData!BF62)</f>
        <v>1.7082520000000001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IF(BinaryData!AY63=0,"",NormalizeData!AY63)</f>
        <v>1.7932159999999999</v>
      </c>
      <c r="F77">
        <f>IF(BinaryData!AZ63=0,"",NormalizeData!AZ63)</f>
        <v>1.7426520000000001</v>
      </c>
      <c r="G77">
        <f>IF(BinaryData!BA63=0,"",NormalizeData!BA63)</f>
        <v>1.779291</v>
      </c>
      <c r="H77">
        <f>IF(BinaryData!BB63=0,"",NormalizeData!BB63)</f>
        <v>1.771733</v>
      </c>
      <c r="I77">
        <f>IF(BinaryData!BC63=0,"",NormalizeData!BC63)</f>
        <v>1.700634</v>
      </c>
      <c r="J77">
        <f>IF(BinaryData!BD63=0,"",NormalizeData!BD63)</f>
        <v>1.7614570000000001</v>
      </c>
      <c r="K77">
        <f>IF(BinaryData!BE63=0,"",NormalizeData!BE63)</f>
        <v>1.746955</v>
      </c>
      <c r="L77">
        <f>IF(BinaryData!BF63=0,"",NormalizeData!BF63)</f>
        <v>1.7674609999999999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IF(BinaryData!AY64=0,"",NormalizeData!AY64)</f>
        <v>1.8407659999999999</v>
      </c>
      <c r="F78">
        <f>IF(BinaryData!AZ64=0,"",NormalizeData!AZ64)</f>
        <v>1.7997129999999999</v>
      </c>
      <c r="G78">
        <f>IF(BinaryData!BA64=0,"",NormalizeData!BA64)</f>
        <v>1.8121989999999999</v>
      </c>
      <c r="H78">
        <f>IF(BinaryData!BB64=0,"",NormalizeData!BB64)</f>
        <v>1.8213090000000001</v>
      </c>
      <c r="I78">
        <f>IF(BinaryData!BC64=0,"",NormalizeData!BC64)</f>
        <v>1.7940670000000001</v>
      </c>
      <c r="J78">
        <f>IF(BinaryData!BD64=0,"",NormalizeData!BD64)</f>
        <v>1.8063979999999999</v>
      </c>
      <c r="K78">
        <f>IF(BinaryData!BE64=0,"",NormalizeData!BE64)</f>
        <v>1.791393</v>
      </c>
      <c r="L78">
        <f>IF(BinaryData!BF64=0,"",NormalizeData!BF64)</f>
        <v>1.82375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IF(BinaryData!AY65=0,"",NormalizeData!AY65)</f>
        <v>1.901178</v>
      </c>
      <c r="F79">
        <f>IF(BinaryData!AZ65=0,"",NormalizeData!AZ65)</f>
        <v>1.827771</v>
      </c>
      <c r="G79">
        <f>IF(BinaryData!BA65=0,"",NormalizeData!BA65)</f>
        <v>1.8767400000000001</v>
      </c>
      <c r="H79">
        <f>IF(BinaryData!BB65=0,"",NormalizeData!BB65)</f>
        <v>1.9023060000000001</v>
      </c>
      <c r="I79">
        <f>IF(BinaryData!BC65=0,"",NormalizeData!BC65)</f>
        <v>1.837542</v>
      </c>
      <c r="J79">
        <f>IF(BinaryData!BD65=0,"",NormalizeData!BD65)</f>
        <v>1.8751059999999999</v>
      </c>
      <c r="K79">
        <f>IF(BinaryData!BE65=0,"",NormalizeData!BE65)</f>
        <v>1.8554550000000001</v>
      </c>
      <c r="L79">
        <f>IF(BinaryData!BF65=0,"",NormalizeData!BF65)</f>
        <v>1.8816759999999999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IF(BinaryData!AY66=0,"",NormalizeData!AY66)</f>
        <v>1.958178</v>
      </c>
      <c r="F80">
        <f>IF(BinaryData!AZ66=0,"",NormalizeData!AZ66)</f>
        <v>1.935262</v>
      </c>
      <c r="G80">
        <f>IF(BinaryData!BA66=0,"",NormalizeData!BA66)</f>
        <v>1.932776</v>
      </c>
      <c r="H80">
        <f>IF(BinaryData!BB66=0,"",NormalizeData!BB66)</f>
        <v>1.9743869999999999</v>
      </c>
      <c r="I80">
        <f>IF(BinaryData!BC66=0,"",NormalizeData!BC66)</f>
        <v>1.876511</v>
      </c>
      <c r="J80">
        <f>IF(BinaryData!BD66=0,"",NormalizeData!BD66)</f>
        <v>1.9347129999999999</v>
      </c>
      <c r="K80">
        <f>IF(BinaryData!BE66=0,"",NormalizeData!BE66)</f>
        <v>1.9230579999999999</v>
      </c>
      <c r="L80">
        <f>IF(BinaryData!BF66=0,"",NormalizeData!BF66)</f>
        <v>1.939805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IF(BinaryData!AY67=0,"",NormalizeData!AY67)</f>
        <v>2.0114359999999998</v>
      </c>
      <c r="F81">
        <f>IF(BinaryData!AZ67=0,"",NormalizeData!AZ67)</f>
        <v>1.976564</v>
      </c>
      <c r="G81">
        <f>IF(BinaryData!BA67=0,"",NormalizeData!BA67)</f>
        <v>1.9942599999999999</v>
      </c>
      <c r="H81">
        <f>IF(BinaryData!BB67=0,"",NormalizeData!BB67)</f>
        <v>2.0277769999999999</v>
      </c>
      <c r="I81">
        <f>IF(BinaryData!BC67=0,"",NormalizeData!BC67)</f>
        <v>1.9671400000000001</v>
      </c>
      <c r="J81">
        <f>IF(BinaryData!BD67=0,"",NormalizeData!BD67)</f>
        <v>1.994245</v>
      </c>
      <c r="K81">
        <f>IF(BinaryData!BE67=0,"",NormalizeData!BE67)</f>
        <v>1.9752069999999999</v>
      </c>
      <c r="L81">
        <f>IF(BinaryData!BF67=0,"",NormalizeData!BF67)</f>
        <v>2.001436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IF(BinaryData!AY68=0,"",NormalizeData!AY68)</f>
        <v>2.0729329999999999</v>
      </c>
      <c r="F82">
        <f>IF(BinaryData!AZ68=0,"",NormalizeData!AZ68)</f>
        <v>2.0060509999999998</v>
      </c>
      <c r="G82">
        <f>IF(BinaryData!BA68=0,"",NormalizeData!BA68)</f>
        <v>2.00759</v>
      </c>
      <c r="H82">
        <f>IF(BinaryData!BB68=0,"",NormalizeData!BB68)</f>
        <v>2.099866</v>
      </c>
      <c r="I82">
        <f>IF(BinaryData!BC68=0,"",NormalizeData!BC68)</f>
        <v>2.0219420000000001</v>
      </c>
      <c r="J82">
        <f>IF(BinaryData!BD68=0,"",NormalizeData!BD68)</f>
        <v>2.0645980000000002</v>
      </c>
      <c r="K82">
        <f>IF(BinaryData!BE68=0,"",NormalizeData!BE68)</f>
        <v>2.0299130000000001</v>
      </c>
      <c r="L82">
        <f>IF(BinaryData!BF68=0,"",NormalizeData!BF68)</f>
        <v>2.0573630000000001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IF(BinaryData!AY69=0,"",NormalizeData!AY69)</f>
        <v>2.1251419999999999</v>
      </c>
      <c r="F83">
        <f>IF(BinaryData!AZ69=0,"",NormalizeData!AZ69)</f>
        <v>2.0831900000000001</v>
      </c>
      <c r="G83">
        <f>IF(BinaryData!BA69=0,"",NormalizeData!BA69)</f>
        <v>2.107901</v>
      </c>
      <c r="H83">
        <f>IF(BinaryData!BB69=0,"",NormalizeData!BB69)</f>
        <v>2.1605560000000001</v>
      </c>
      <c r="I83">
        <f>IF(BinaryData!BC69=0,"",NormalizeData!BC69)</f>
        <v>2.0714190000000001</v>
      </c>
      <c r="J83">
        <f>IF(BinaryData!BD69=0,"",NormalizeData!BD69)</f>
        <v>2.1440990000000002</v>
      </c>
      <c r="K83">
        <f>IF(BinaryData!BE69=0,"",NormalizeData!BE69)</f>
        <v>2.1046170000000002</v>
      </c>
      <c r="L83">
        <f>IF(BinaryData!BF69=0,"",NormalizeData!BF69)</f>
        <v>2.1207259999999999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IF(BinaryData!AY70=0,"",NormalizeData!AY70)</f>
        <v>2.182569</v>
      </c>
      <c r="F84">
        <f>IF(BinaryData!AZ70=0,"",NormalizeData!AZ70)</f>
        <v>2.1537510000000002</v>
      </c>
      <c r="G84">
        <f>IF(BinaryData!BA70=0,"",NormalizeData!BA70)</f>
        <v>2.1874889999999998</v>
      </c>
      <c r="H84">
        <f>IF(BinaryData!BB70=0,"",NormalizeData!BB70)</f>
        <v>2.2188140000000001</v>
      </c>
      <c r="I84">
        <f>IF(BinaryData!BC70=0,"",NormalizeData!BC70)</f>
        <v>2.1173419999999998</v>
      </c>
      <c r="J84">
        <f>IF(BinaryData!BD70=0,"",NormalizeData!BD70)</f>
        <v>2.2039960000000001</v>
      </c>
      <c r="K84">
        <f>IF(BinaryData!BE70=0,"",NormalizeData!BE70)</f>
        <v>2.1550090000000002</v>
      </c>
      <c r="L84">
        <f>IF(BinaryData!BF70=0,"",NormalizeData!BF70)</f>
        <v>2.1736089999999999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IF(BinaryData!AY71=0,"",NormalizeData!AY71)</f>
        <v>2.2289759999999998</v>
      </c>
      <c r="F85">
        <f>IF(BinaryData!AZ71=0,"",NormalizeData!AZ71)</f>
        <v>2.2132849999999999</v>
      </c>
      <c r="G85">
        <f>IF(BinaryData!BA71=0,"",NormalizeData!BA71)</f>
        <v>2.2562570000000002</v>
      </c>
      <c r="H85">
        <f>IF(BinaryData!BB71=0,"",NormalizeData!BB71)</f>
        <v>2.2741560000000001</v>
      </c>
      <c r="I85">
        <f>IF(BinaryData!BC71=0,"",NormalizeData!BC71)</f>
        <v>2.2113399999999999</v>
      </c>
      <c r="J85">
        <f>IF(BinaryData!BD71=0,"",NormalizeData!BD71)</f>
        <v>2.2597480000000001</v>
      </c>
      <c r="K85">
        <f>IF(BinaryData!BE71=0,"",NormalizeData!BE71)</f>
        <v>2.2050779999999999</v>
      </c>
      <c r="L85">
        <f>IF(BinaryData!BF71=0,"",NormalizeData!BF71)</f>
        <v>2.222013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IF(BinaryData!AY72=0,"",NormalizeData!AY72)</f>
        <v>2.2848890000000002</v>
      </c>
      <c r="F86">
        <f>IF(BinaryData!AZ72=0,"",NormalizeData!AZ72)</f>
        <v>2.2427380000000001</v>
      </c>
      <c r="G86">
        <f>IF(BinaryData!BA72=0,"",NormalizeData!BA72)</f>
        <v>2.2973880000000002</v>
      </c>
      <c r="H86">
        <f>IF(BinaryData!BB72=0,"",NormalizeData!BB72)</f>
        <v>2.348617</v>
      </c>
      <c r="I86">
        <f>IF(BinaryData!BC72=0,"",NormalizeData!BC72)</f>
        <v>2.2689460000000001</v>
      </c>
      <c r="J86">
        <f>IF(BinaryData!BD72=0,"",NormalizeData!BD72)</f>
        <v>2.306667</v>
      </c>
      <c r="K86">
        <f>IF(BinaryData!BE72=0,"",NormalizeData!BE72)</f>
        <v>2.2433839999999998</v>
      </c>
      <c r="L86">
        <f>IF(BinaryData!BF72=0,"",NormalizeData!BF72)</f>
        <v>2.2682820000000001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IF(BinaryData!AY73=0,"",NormalizeData!AY73)</f>
        <v>2.3282669999999999</v>
      </c>
      <c r="F87">
        <f>IF(BinaryData!AZ73=0,"",NormalizeData!AZ73)</f>
        <v>2.2905700000000002</v>
      </c>
      <c r="G87">
        <f>IF(BinaryData!BA73=0,"",NormalizeData!BA73)</f>
        <v>2.35534</v>
      </c>
      <c r="H87">
        <f>IF(BinaryData!BB73=0,"",NormalizeData!BB73)</f>
        <v>2.4222039999999998</v>
      </c>
      <c r="I87">
        <f>IF(BinaryData!BC73=0,"",NormalizeData!BC73)</f>
        <v>2.3345760000000002</v>
      </c>
      <c r="J87">
        <f>IF(BinaryData!BD73=0,"",NormalizeData!BD73)</f>
        <v>2.3758699999999999</v>
      </c>
      <c r="K87">
        <f>IF(BinaryData!BE73=0,"",NormalizeData!BE73)</f>
        <v>2.2849949999999999</v>
      </c>
      <c r="L87">
        <f>IF(BinaryData!BF73=0,"",NormalizeData!BF73)</f>
        <v>2.313402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IF(BinaryData!AY74=0,"",NormalizeData!AY74)</f>
        <v>2.3900030000000001</v>
      </c>
      <c r="F88">
        <f>IF(BinaryData!AZ74=0,"",NormalizeData!AZ74)</f>
        <v>2.3461050000000001</v>
      </c>
      <c r="G88">
        <f>IF(BinaryData!BA74=0,"",NormalizeData!BA74)</f>
        <v>2.4189129999999999</v>
      </c>
      <c r="H88">
        <f>IF(BinaryData!BB74=0,"",NormalizeData!BB74)</f>
        <v>2.4997560000000001</v>
      </c>
      <c r="I88">
        <f>IF(BinaryData!BC74=0,"",NormalizeData!BC74)</f>
        <v>2.406396</v>
      </c>
      <c r="J88">
        <f>IF(BinaryData!BD74=0,"",NormalizeData!BD74)</f>
        <v>2.432801</v>
      </c>
      <c r="K88">
        <f>IF(BinaryData!BE74=0,"",NormalizeData!BE74)</f>
        <v>2.3422149999999999</v>
      </c>
      <c r="L88">
        <f>IF(BinaryData!BF74=0,"",NormalizeData!BF74)</f>
        <v>2.3598159999999999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IF(BinaryData!AY75=0,"",NormalizeData!AY75)</f>
        <v>2.4356789999999999</v>
      </c>
      <c r="F89">
        <f>IF(BinaryData!AZ75=0,"",NormalizeData!AZ75)</f>
        <v>2.4296600000000002</v>
      </c>
      <c r="G89">
        <f>IF(BinaryData!BA75=0,"",NormalizeData!BA75)</f>
        <v>2.4835940000000001</v>
      </c>
      <c r="H89">
        <f>IF(BinaryData!BB75=0,"",NormalizeData!BB75)</f>
        <v>2.5638079999999999</v>
      </c>
      <c r="I89">
        <f>IF(BinaryData!BC75=0,"",NormalizeData!BC75)</f>
        <v>2.4542419999999998</v>
      </c>
      <c r="J89">
        <f>IF(BinaryData!BD75=0,"",NormalizeData!BD75)</f>
        <v>2.4890840000000001</v>
      </c>
      <c r="K89">
        <f>IF(BinaryData!BE75=0,"",NormalizeData!BE75)</f>
        <v>2.4009800000000001</v>
      </c>
      <c r="L89">
        <f>IF(BinaryData!BF75=0,"",NormalizeData!BF75)</f>
        <v>2.436652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IF(BinaryData!AY76=0,"",NormalizeData!AY76)</f>
        <v>2.4727570000000001</v>
      </c>
      <c r="F90">
        <f>IF(BinaryData!AZ76=0,"",NormalizeData!AZ76)</f>
        <v>2.4849049999999999</v>
      </c>
      <c r="G90">
        <f>IF(BinaryData!BA76=0,"",NormalizeData!BA76)</f>
        <v>2.5289280000000001</v>
      </c>
      <c r="H90">
        <f>IF(BinaryData!BB76=0,"",NormalizeData!BB76)</f>
        <v>2.6141380000000001</v>
      </c>
      <c r="I90">
        <f>IF(BinaryData!BC76=0,"",NormalizeData!BC76)</f>
        <v>2.4884469999999999</v>
      </c>
      <c r="J90">
        <f>IF(BinaryData!BD76=0,"",NormalizeData!BD76)</f>
        <v>2.5373540000000001</v>
      </c>
      <c r="K90">
        <f>IF(BinaryData!BE76=0,"",NormalizeData!BE76)</f>
        <v>2.4663580000000001</v>
      </c>
      <c r="L90">
        <f>IF(BinaryData!BF76=0,"",NormalizeData!BF76)</f>
        <v>2.4810110000000001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IF(BinaryData!AY77=0,"",NormalizeData!AY77)</f>
        <v>2.5150380000000001</v>
      </c>
      <c r="F91">
        <f>IF(BinaryData!AZ77=0,"",NormalizeData!AZ77)</f>
        <v>2.5450080000000002</v>
      </c>
      <c r="G91">
        <f>IF(BinaryData!BA77=0,"",NormalizeData!BA77)</f>
        <v>2.572676</v>
      </c>
      <c r="H91">
        <f>IF(BinaryData!BB77=0,"",NormalizeData!BB77)</f>
        <v>2.6684649999999999</v>
      </c>
      <c r="I91">
        <f>IF(BinaryData!BC77=0,"",NormalizeData!BC77)</f>
        <v>2.5203549999999999</v>
      </c>
      <c r="J91">
        <f>IF(BinaryData!BD77=0,"",NormalizeData!BD77)</f>
        <v>2.5790860000000002</v>
      </c>
      <c r="K91">
        <f>IF(BinaryData!BE77=0,"",NormalizeData!BE77)</f>
        <v>2.5324740000000001</v>
      </c>
      <c r="L91">
        <f>IF(BinaryData!BF77=0,"",NormalizeData!BF77)</f>
        <v>2.517449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IF(BinaryData!AY78=0,"",NormalizeData!AY78)</f>
        <v>2.5690249999999999</v>
      </c>
      <c r="F92">
        <f>IF(BinaryData!AZ78=0,"",NormalizeData!AZ78)</f>
        <v>2.6051359999999999</v>
      </c>
      <c r="G92">
        <f>IF(BinaryData!BA78=0,"",NormalizeData!BA78)</f>
        <v>2.6168429999999998</v>
      </c>
      <c r="H92">
        <f>IF(BinaryData!BB78=0,"",NormalizeData!BB78)</f>
        <v>2.7199589999999998</v>
      </c>
      <c r="I92">
        <f>IF(BinaryData!BC78=0,"",NormalizeData!BC78)</f>
        <v>2.554389</v>
      </c>
      <c r="J92">
        <f>IF(BinaryData!BD78=0,"",NormalizeData!BD78)</f>
        <v>2.6246010000000002</v>
      </c>
      <c r="K92">
        <f>IF(BinaryData!BE78=0,"",NormalizeData!BE78)</f>
        <v>2.5672039999999998</v>
      </c>
      <c r="L92">
        <f>IF(BinaryData!BF78=0,"",NormalizeData!BF78)</f>
        <v>2.5503580000000001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IF(BinaryData!AY79=0,"",NormalizeData!AY79)</f>
        <v>2.6282960000000002</v>
      </c>
      <c r="F93">
        <f>IF(BinaryData!AZ79=0,"",NormalizeData!AZ79)</f>
        <v>2.639707</v>
      </c>
      <c r="G93">
        <f>IF(BinaryData!BA79=0,"",NormalizeData!BA79)</f>
        <v>2.6534490000000002</v>
      </c>
      <c r="H93">
        <f>IF(BinaryData!BB79=0,"",NormalizeData!BB79)</f>
        <v>2.782619</v>
      </c>
      <c r="I93">
        <f>IF(BinaryData!BC79=0,"",NormalizeData!BC79)</f>
        <v>2.5864129999999999</v>
      </c>
      <c r="J93">
        <f>IF(BinaryData!BD79=0,"",NormalizeData!BD79)</f>
        <v>2.6719460000000002</v>
      </c>
      <c r="K93">
        <f>IF(BinaryData!BE79=0,"",NormalizeData!BE79)</f>
        <v>2.6074389999999998</v>
      </c>
      <c r="L93">
        <f>IF(BinaryData!BF79=0,"",NormalizeData!BF79)</f>
        <v>2.5899510000000001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IF(BinaryData!AY80=0,"",NormalizeData!AY80)</f>
        <v>2.6548780000000001</v>
      </c>
      <c r="F94">
        <f>IF(BinaryData!AZ80=0,"",NormalizeData!AZ80)</f>
        <v>2.6895570000000002</v>
      </c>
      <c r="G94">
        <f>IF(BinaryData!BA80=0,"",NormalizeData!BA80)</f>
        <v>2.6970480000000001</v>
      </c>
      <c r="H94">
        <f>IF(BinaryData!BB80=0,"",NormalizeData!BB80)</f>
        <v>2.8172259999999998</v>
      </c>
      <c r="I94">
        <f>IF(BinaryData!BC80=0,"",NormalizeData!BC80)</f>
        <v>2.632701</v>
      </c>
      <c r="J94">
        <f>IF(BinaryData!BD80=0,"",NormalizeData!BD80)</f>
        <v>2.7136300000000002</v>
      </c>
      <c r="K94">
        <f>IF(BinaryData!BE80=0,"",NormalizeData!BE80)</f>
        <v>2.6493389999999999</v>
      </c>
      <c r="L94">
        <f>IF(BinaryData!BF80=0,"",NormalizeData!BF80)</f>
        <v>2.6341260000000002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IF(BinaryData!AY81=0,"",NormalizeData!AY81)</f>
        <v>2.7250079999999999</v>
      </c>
      <c r="F95">
        <f>IF(BinaryData!AZ81=0,"",NormalizeData!AZ81)</f>
        <v>2.7358030000000002</v>
      </c>
      <c r="G95">
        <f>IF(BinaryData!BA81=0,"",NormalizeData!BA81)</f>
        <v>2.73787</v>
      </c>
      <c r="H95">
        <f>IF(BinaryData!BB81=0,"",NormalizeData!BB81)</f>
        <v>2.8625560000000001</v>
      </c>
      <c r="I95">
        <f>IF(BinaryData!BC81=0,"",NormalizeData!BC81)</f>
        <v>2.6869909999999999</v>
      </c>
      <c r="J95">
        <f>IF(BinaryData!BD81=0,"",NormalizeData!BD81)</f>
        <v>2.7675700000000001</v>
      </c>
      <c r="K95">
        <f>IF(BinaryData!BE81=0,"",NormalizeData!BE81)</f>
        <v>2.7021410000000001</v>
      </c>
      <c r="L95">
        <f>IF(BinaryData!BF81=0,"",NormalizeData!BF81)</f>
        <v>2.6690689999999999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IF(BinaryData!AY82=0,"",NormalizeData!AY82)</f>
        <v>2.7954029999999999</v>
      </c>
      <c r="F96">
        <f>IF(BinaryData!AZ82=0,"",NormalizeData!AZ82)</f>
        <v>2.7818770000000002</v>
      </c>
      <c r="G96">
        <f>IF(BinaryData!BA82=0,"",NormalizeData!BA82)</f>
        <v>2.802349</v>
      </c>
      <c r="H96">
        <f>IF(BinaryData!BB82=0,"",NormalizeData!BB82)</f>
        <v>2.9180899999999999</v>
      </c>
      <c r="I96">
        <f>IF(BinaryData!BC82=0,"",NormalizeData!BC82)</f>
        <v>2.7238470000000001</v>
      </c>
      <c r="J96">
        <f>IF(BinaryData!BD82=0,"",NormalizeData!BD82)</f>
        <v>2.8094589999999999</v>
      </c>
      <c r="K96">
        <f>IF(BinaryData!BE82=0,"",NormalizeData!BE82)</f>
        <v>2.7473610000000002</v>
      </c>
      <c r="L96">
        <f>IF(BinaryData!BF82=0,"",NormalizeData!BF82)</f>
        <v>2.7151010000000002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IF(BinaryData!AY83=0,"",NormalizeData!AY83)</f>
        <v>2.8463289999999999</v>
      </c>
      <c r="F97">
        <f>IF(BinaryData!AZ83=0,"",NormalizeData!AZ83)</f>
        <v>2.8124129999999998</v>
      </c>
      <c r="G97">
        <f>IF(BinaryData!BA83=0,"",NormalizeData!BA83)</f>
        <v>2.8526820000000002</v>
      </c>
      <c r="H97">
        <f>IF(BinaryData!BB83=0,"",NormalizeData!BB83)</f>
        <v>2.9666779999999999</v>
      </c>
      <c r="I97">
        <f>IF(BinaryData!BC83=0,"",NormalizeData!BC83)</f>
        <v>2.7699780000000001</v>
      </c>
      <c r="J97">
        <f>IF(BinaryData!BD83=0,"",NormalizeData!BD83)</f>
        <v>2.8556400000000002</v>
      </c>
      <c r="K97">
        <f>IF(BinaryData!BE83=0,"",NormalizeData!BE83)</f>
        <v>2.8016869999999998</v>
      </c>
      <c r="L97">
        <f>IF(BinaryData!BF83=0,"",NormalizeData!BF83)</f>
        <v>2.7593019999999999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IF(BinaryData!AY84=0,"",NormalizeData!AY84)</f>
        <v>2.8999480000000002</v>
      </c>
      <c r="F98">
        <f>IF(BinaryData!AZ84=0,"",NormalizeData!AZ84)</f>
        <v>2.8692639999999998</v>
      </c>
      <c r="G98">
        <f>IF(BinaryData!BA84=0,"",NormalizeData!BA84)</f>
        <v>2.9253849999999999</v>
      </c>
      <c r="H98">
        <f>IF(BinaryData!BB84=0,"",NormalizeData!BB84)</f>
        <v>3.0331600000000001</v>
      </c>
      <c r="I98">
        <f>IF(BinaryData!BC84=0,"",NormalizeData!BC84)</f>
        <v>2.8325629999999999</v>
      </c>
      <c r="J98">
        <f>IF(BinaryData!BD84=0,"",NormalizeData!BD84)</f>
        <v>2.9107630000000002</v>
      </c>
      <c r="K98">
        <f>IF(BinaryData!BE84=0,"",NormalizeData!BE84)</f>
        <v>2.852436</v>
      </c>
      <c r="L98">
        <f>IF(BinaryData!BF84=0,"",NormalizeData!BF84)</f>
        <v>2.811458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IF(BinaryData!AY85=0,"",NormalizeData!AY85)</f>
        <v>2.9606379999999999</v>
      </c>
      <c r="F99">
        <f>IF(BinaryData!AZ85=0,"",NormalizeData!AZ85)</f>
        <v>2.9157760000000001</v>
      </c>
      <c r="G99">
        <f>IF(BinaryData!BA85=0,"",NormalizeData!BA85)</f>
        <v>2.976953</v>
      </c>
      <c r="H99">
        <f>IF(BinaryData!BB85=0,"",NormalizeData!BB85)</f>
        <v>3.1034839999999999</v>
      </c>
      <c r="I99">
        <f>IF(BinaryData!BC85=0,"",NormalizeData!BC85)</f>
        <v>2.906895</v>
      </c>
      <c r="J99">
        <f>IF(BinaryData!BD85=0,"",NormalizeData!BD85)</f>
        <v>2.9679579999999999</v>
      </c>
      <c r="K99">
        <f>IF(BinaryData!BE85=0,"",NormalizeData!BE85)</f>
        <v>2.9043909999999999</v>
      </c>
      <c r="L99">
        <f>IF(BinaryData!BF85=0,"",NormalizeData!BF85)</f>
        <v>2.8730790000000002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IF(BinaryData!AY86=0,"",NormalizeData!AY86)</f>
        <v>3.0155660000000002</v>
      </c>
      <c r="F100">
        <f>IF(BinaryData!AZ86=0,"",NormalizeData!AZ86)</f>
        <v>2.9841350000000002</v>
      </c>
      <c r="G100">
        <f>IF(BinaryData!BA86=0,"",NormalizeData!BA86)</f>
        <v>3.0293290000000002</v>
      </c>
      <c r="H100">
        <f>IF(BinaryData!BB86=0,"",NormalizeData!BB86)</f>
        <v>3.1793499999999999</v>
      </c>
      <c r="I100">
        <f>IF(BinaryData!BC86=0,"",NormalizeData!BC86)</f>
        <v>2.9705810000000001</v>
      </c>
      <c r="J100">
        <f>IF(BinaryData!BD86=0,"",NormalizeData!BD86)</f>
        <v>3.0110769999999998</v>
      </c>
      <c r="K100">
        <f>IF(BinaryData!BE86=0,"",NormalizeData!BE86)</f>
        <v>2.9400309999999998</v>
      </c>
      <c r="L100">
        <f>IF(BinaryData!BF86=0,"",NormalizeData!BF86)</f>
        <v>2.9042279999999998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IF(BinaryData!AY87=0,"",NormalizeData!AY87)</f>
        <v>3.0587119999999999</v>
      </c>
      <c r="F101">
        <f>IF(BinaryData!AZ87=0,"",NormalizeData!AZ87)</f>
        <v>3.0260379999999998</v>
      </c>
      <c r="G101">
        <f>IF(BinaryData!BA87=0,"",NormalizeData!BA87)</f>
        <v>3.0940439999999998</v>
      </c>
      <c r="H101">
        <f>IF(BinaryData!BB87=0,"",NormalizeData!BB87)</f>
        <v>3.2287569999999999</v>
      </c>
      <c r="I101">
        <f>IF(BinaryData!BC87=0,"",NormalizeData!BC87)</f>
        <v>3.0127199999999998</v>
      </c>
      <c r="J101">
        <f>IF(BinaryData!BD87=0,"",NormalizeData!BD87)</f>
        <v>3.0800540000000001</v>
      </c>
      <c r="K101">
        <f>IF(BinaryData!BE87=0,"",NormalizeData!BE87)</f>
        <v>3.0098319999999998</v>
      </c>
      <c r="L101">
        <f>IF(BinaryData!BF87=0,"",NormalizeData!BF87)</f>
        <v>2.962799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IF(BinaryData!AY88=0,"",NormalizeData!AY88)</f>
        <v>3.1318619999999999</v>
      </c>
      <c r="F102">
        <f>IF(BinaryData!AZ88=0,"",NormalizeData!AZ88)</f>
        <v>3.0851999999999999</v>
      </c>
      <c r="G102">
        <f>IF(BinaryData!BA88=0,"",NormalizeData!BA88)</f>
        <v>3.1534870000000002</v>
      </c>
      <c r="H102">
        <f>IF(BinaryData!BB88=0,"",NormalizeData!BB88)</f>
        <v>3.2883239999999998</v>
      </c>
      <c r="I102">
        <f>IF(BinaryData!BC88=0,"",NormalizeData!BC88)</f>
        <v>3.0737999999999999</v>
      </c>
      <c r="J102">
        <f>IF(BinaryData!BD88=0,"",NormalizeData!BD88)</f>
        <v>3.1430799999999999</v>
      </c>
      <c r="K102">
        <f>IF(BinaryData!BE88=0,"",NormalizeData!BE88)</f>
        <v>3.0871870000000001</v>
      </c>
      <c r="L102">
        <f>IF(BinaryData!BF88=0,"",NormalizeData!BF88)</f>
        <v>3.035269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IF(BinaryData!AY89=0,"",NormalizeData!AY89)</f>
        <v>3.169257</v>
      </c>
      <c r="F103">
        <f>IF(BinaryData!AZ89=0,"",NormalizeData!AZ89)</f>
        <v>3.1523460000000001</v>
      </c>
      <c r="G103">
        <f>IF(BinaryData!BA89=0,"",NormalizeData!BA89)</f>
        <v>3.2080289999999998</v>
      </c>
      <c r="H103">
        <f>IF(BinaryData!BB89=0,"",NormalizeData!BB89)</f>
        <v>3.348919</v>
      </c>
      <c r="I103">
        <f>IF(BinaryData!BC89=0,"",NormalizeData!BC89)</f>
        <v>3.1263450000000002</v>
      </c>
      <c r="J103">
        <f>IF(BinaryData!BD89=0,"",NormalizeData!BD89)</f>
        <v>3.2083900000000001</v>
      </c>
      <c r="K103">
        <f>IF(BinaryData!BE89=0,"",NormalizeData!BE89)</f>
        <v>3.1543749999999999</v>
      </c>
      <c r="L103">
        <f>IF(BinaryData!BF89=0,"",NormalizeData!BF89)</f>
        <v>3.097861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IF(BinaryData!AY90=0,"",NormalizeData!AY90)</f>
        <v>3.2361239999999998</v>
      </c>
      <c r="F104">
        <f>IF(BinaryData!AZ90=0,"",NormalizeData!AZ90)</f>
        <v>3.1917490000000002</v>
      </c>
      <c r="G104">
        <f>IF(BinaryData!BA90=0,"",NormalizeData!BA90)</f>
        <v>3.2807680000000001</v>
      </c>
      <c r="H104">
        <f>IF(BinaryData!BB90=0,"",NormalizeData!BB90)</f>
        <v>3.415673</v>
      </c>
      <c r="I104">
        <f>IF(BinaryData!BC90=0,"",NormalizeData!BC90)</f>
        <v>3.1773020000000001</v>
      </c>
      <c r="J104">
        <f>IF(BinaryData!BD90=0,"",NormalizeData!BD90)</f>
        <v>3.2700279999999999</v>
      </c>
      <c r="K104">
        <f>IF(BinaryData!BE90=0,"",NormalizeData!BE90)</f>
        <v>3.2220620000000002</v>
      </c>
      <c r="L104">
        <f>IF(BinaryData!BF90=0,"",NormalizeData!BF90)</f>
        <v>3.1613540000000002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IF(BinaryData!AY91=0,"",NormalizeData!AY91)</f>
        <v>3.2845970000000002</v>
      </c>
      <c r="F105">
        <f>IF(BinaryData!AZ91=0,"",NormalizeData!AZ91)</f>
        <v>3.241752</v>
      </c>
      <c r="G105">
        <f>IF(BinaryData!BA91=0,"",NormalizeData!BA91)</f>
        <v>3.3526859999999998</v>
      </c>
      <c r="H105">
        <f>IF(BinaryData!BB91=0,"",NormalizeData!BB91)</f>
        <v>3.4912719999999999</v>
      </c>
      <c r="I105">
        <f>IF(BinaryData!BC91=0,"",NormalizeData!BC91)</f>
        <v>3.2479239999999998</v>
      </c>
      <c r="J105">
        <f>IF(BinaryData!BD91=0,"",NormalizeData!BD91)</f>
        <v>3.3354490000000001</v>
      </c>
      <c r="K105">
        <f>IF(BinaryData!BE91=0,"",NormalizeData!BE91)</f>
        <v>3.2738179999999999</v>
      </c>
      <c r="L105">
        <f>IF(BinaryData!BF91=0,"",NormalizeData!BF91)</f>
        <v>3.2283029999999999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IF(BinaryData!AY92=0,"",NormalizeData!AY92)</f>
        <v>3.3417699999999999</v>
      </c>
      <c r="F106">
        <f>IF(BinaryData!AZ92=0,"",NormalizeData!AZ92)</f>
        <v>3.3075369999999999</v>
      </c>
      <c r="G106">
        <f>IF(BinaryData!BA92=0,"",NormalizeData!BA92)</f>
        <v>3.4185370000000002</v>
      </c>
      <c r="H106">
        <f>IF(BinaryData!BB92=0,"",NormalizeData!BB92)</f>
        <v>3.5576629999999998</v>
      </c>
      <c r="I106">
        <f>IF(BinaryData!BC92=0,"",NormalizeData!BC92)</f>
        <v>3.3095129999999999</v>
      </c>
      <c r="J106">
        <f>IF(BinaryData!BD92=0,"",NormalizeData!BD92)</f>
        <v>3.3989259999999999</v>
      </c>
      <c r="K106">
        <f>IF(BinaryData!BE92=0,"",NormalizeData!BE92)</f>
        <v>3.3416160000000001</v>
      </c>
      <c r="L106">
        <f>IF(BinaryData!BF92=0,"",NormalizeData!BF92)</f>
        <v>3.266861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IF(BinaryData!AY93=0,"",NormalizeData!AY93)</f>
        <v>3.3932600000000002</v>
      </c>
      <c r="F107">
        <f>IF(BinaryData!AZ93=0,"",NormalizeData!AZ93)</f>
        <v>3.3827050000000001</v>
      </c>
      <c r="G107">
        <f>IF(BinaryData!BA93=0,"",NormalizeData!BA93)</f>
        <v>3.4843600000000001</v>
      </c>
      <c r="H107">
        <f>IF(BinaryData!BB93=0,"",NormalizeData!BB93)</f>
        <v>3.630398</v>
      </c>
      <c r="I107">
        <f>IF(BinaryData!BC93=0,"",NormalizeData!BC93)</f>
        <v>3.3687019999999999</v>
      </c>
      <c r="J107">
        <f>IF(BinaryData!BD93=0,"",NormalizeData!BD93)</f>
        <v>3.4823949999999999</v>
      </c>
      <c r="K107">
        <f>IF(BinaryData!BE93=0,"",NormalizeData!BE93)</f>
        <v>3.390164</v>
      </c>
      <c r="L107">
        <f>IF(BinaryData!BF93=0,"",NormalizeData!BF93)</f>
        <v>3.3278490000000001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IF(BinaryData!AY94=0,"",NormalizeData!AY94)</f>
        <v>3.4524460000000001</v>
      </c>
      <c r="F108">
        <f>IF(BinaryData!AZ94=0,"",NormalizeData!AZ94)</f>
        <v>3.461144</v>
      </c>
      <c r="G108">
        <f>IF(BinaryData!BA94=0,"",NormalizeData!BA94)</f>
        <v>3.5491470000000001</v>
      </c>
      <c r="H108">
        <f>IF(BinaryData!BB94=0,"",NormalizeData!BB94)</f>
        <v>3.7024319999999999</v>
      </c>
      <c r="I108">
        <f>IF(BinaryData!BC94=0,"",NormalizeData!BC94)</f>
        <v>3.4298899999999999</v>
      </c>
      <c r="J108">
        <f>IF(BinaryData!BD94=0,"",NormalizeData!BD94)</f>
        <v>3.5532490000000001</v>
      </c>
      <c r="K108">
        <f>IF(BinaryData!BE94=0,"",NormalizeData!BE94)</f>
        <v>3.4600849999999999</v>
      </c>
      <c r="L108">
        <f>IF(BinaryData!BF94=0,"",NormalizeData!BF94)</f>
        <v>3.40482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IF(BinaryData!AY95=0,"",NormalizeData!AY95)</f>
        <v>3.5080719999999999</v>
      </c>
      <c r="F109">
        <f>IF(BinaryData!AZ95=0,"",NormalizeData!AZ95)</f>
        <v>3.5122979999999999</v>
      </c>
      <c r="G109">
        <f>IF(BinaryData!BA95=0,"",NormalizeData!BA95)</f>
        <v>3.6248140000000002</v>
      </c>
      <c r="H109">
        <f>IF(BinaryData!BB95=0,"",NormalizeData!BB95)</f>
        <v>3.7665549999999999</v>
      </c>
      <c r="I109">
        <f>IF(BinaryData!BC95=0,"",NormalizeData!BC95)</f>
        <v>3.4958550000000002</v>
      </c>
      <c r="J109">
        <f>IF(BinaryData!BD95=0,"",NormalizeData!BD95)</f>
        <v>3.6071800000000001</v>
      </c>
      <c r="K109">
        <f>IF(BinaryData!BE95=0,"",NormalizeData!BE95)</f>
        <v>3.507682</v>
      </c>
      <c r="L109">
        <f>IF(BinaryData!BF95=0,"",NormalizeData!BF95)</f>
        <v>3.450005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IF(BinaryData!AY96=0,"",NormalizeData!AY96)</f>
        <v>3.572673</v>
      </c>
      <c r="F110">
        <f>IF(BinaryData!AZ96=0,"",NormalizeData!AZ96)</f>
        <v>3.5995680000000001</v>
      </c>
      <c r="G110">
        <f>IF(BinaryData!BA96=0,"",NormalizeData!BA96)</f>
        <v>3.6881879999999998</v>
      </c>
      <c r="H110">
        <f>IF(BinaryData!BB96=0,"",NormalizeData!BB96)</f>
        <v>3.8465150000000001</v>
      </c>
      <c r="I110">
        <f>IF(BinaryData!BC96=0,"",NormalizeData!BC96)</f>
        <v>3.581779</v>
      </c>
      <c r="J110">
        <f>IF(BinaryData!BD96=0,"",NormalizeData!BD96)</f>
        <v>3.6733090000000002</v>
      </c>
      <c r="K110">
        <f>IF(BinaryData!BE96=0,"",NormalizeData!BE96)</f>
        <v>3.573531</v>
      </c>
      <c r="L110">
        <f>IF(BinaryData!BF96=0,"",NormalizeData!BF96)</f>
        <v>3.5131399999999999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IF(BinaryData!AY97=0,"",NormalizeData!AY97)</f>
        <v>3.6405729999999998</v>
      </c>
      <c r="F111">
        <f>IF(BinaryData!AZ97=0,"",NormalizeData!AZ97)</f>
        <v>3.671227</v>
      </c>
      <c r="G111">
        <f>IF(BinaryData!BA97=0,"",NormalizeData!BA97)</f>
        <v>3.749377</v>
      </c>
      <c r="H111">
        <f>IF(BinaryData!BB97=0,"",NormalizeData!BB97)</f>
        <v>3.9297300000000002</v>
      </c>
      <c r="I111">
        <f>IF(BinaryData!BC97=0,"",NormalizeData!BC97)</f>
        <v>3.6596709999999999</v>
      </c>
      <c r="J111">
        <f>IF(BinaryData!BD97=0,"",NormalizeData!BD97)</f>
        <v>3.7355740000000002</v>
      </c>
      <c r="K111">
        <f>IF(BinaryData!BE97=0,"",NormalizeData!BE97)</f>
        <v>3.6490860000000001</v>
      </c>
      <c r="L111">
        <f>IF(BinaryData!BF97=0,"",NormalizeData!BF97)</f>
        <v>3.5737269999999999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IF(BinaryData!AY98=0,"",NormalizeData!AY98)</f>
        <v>3.7129400000000001</v>
      </c>
      <c r="F112">
        <f>IF(BinaryData!AZ98=0,"",NormalizeData!AZ98)</f>
        <v>3.7120790000000001</v>
      </c>
      <c r="G112">
        <f>IF(BinaryData!BA98=0,"",NormalizeData!BA98)</f>
        <v>3.8078669999999999</v>
      </c>
      <c r="H112">
        <f>IF(BinaryData!BB98=0,"",NormalizeData!BB98)</f>
        <v>3.9971009999999998</v>
      </c>
      <c r="I112">
        <f>IF(BinaryData!BC98=0,"",NormalizeData!BC98)</f>
        <v>3.7009099999999999</v>
      </c>
      <c r="J112">
        <f>IF(BinaryData!BD98=0,"",NormalizeData!BD98)</f>
        <v>3.802908</v>
      </c>
      <c r="K112">
        <f>IF(BinaryData!BE98=0,"",NormalizeData!BE98)</f>
        <v>3.717889</v>
      </c>
      <c r="L112">
        <f>IF(BinaryData!BF98=0,"",NormalizeData!BF98)</f>
        <v>3.6381899999999998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IF(BinaryData!AY99=0,"",NormalizeData!AY99)</f>
        <v>3.7464309999999998</v>
      </c>
      <c r="F113">
        <f>IF(BinaryData!AZ99=0,"",NormalizeData!AZ99)</f>
        <v>3.7824230000000001</v>
      </c>
      <c r="G113">
        <f>IF(BinaryData!BA99=0,"",NormalizeData!BA99)</f>
        <v>3.861818</v>
      </c>
      <c r="H113">
        <f>IF(BinaryData!BB99=0,"",NormalizeData!BB99)</f>
        <v>4.0716999999999999</v>
      </c>
      <c r="I113">
        <f>IF(BinaryData!BC99=0,"",NormalizeData!BC99)</f>
        <v>3.7735370000000001</v>
      </c>
      <c r="J113">
        <f>IF(BinaryData!BD99=0,"",NormalizeData!BD99)</f>
        <v>3.8934760000000002</v>
      </c>
      <c r="K113">
        <f>IF(BinaryData!BE99=0,"",NormalizeData!BE99)</f>
        <v>3.8005239999999998</v>
      </c>
      <c r="L113">
        <f>IF(BinaryData!BF99=0,"",NormalizeData!BF99)</f>
        <v>3.715058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IF(BinaryData!AY100=0,"",NormalizeData!AY100)</f>
        <v>3.8146779999999998</v>
      </c>
      <c r="F114">
        <f>IF(BinaryData!AZ100=0,"",NormalizeData!AZ100)</f>
        <v>3.8403049999999999</v>
      </c>
      <c r="G114">
        <f>IF(BinaryData!BA100=0,"",NormalizeData!BA100)</f>
        <v>3.9266000000000001</v>
      </c>
      <c r="H114">
        <f>IF(BinaryData!BB100=0,"",NormalizeData!BB100)</f>
        <v>4.1360060000000001</v>
      </c>
      <c r="I114">
        <f>IF(BinaryData!BC100=0,"",NormalizeData!BC100)</f>
        <v>3.823928</v>
      </c>
      <c r="J114">
        <f>IF(BinaryData!BD100=0,"",NormalizeData!BD100)</f>
        <v>3.9672499999999999</v>
      </c>
      <c r="K114">
        <f>IF(BinaryData!BE100=0,"",NormalizeData!BE100)</f>
        <v>3.8635199999999998</v>
      </c>
      <c r="L114">
        <f>IF(BinaryData!BF100=0,"",NormalizeData!BF100)</f>
        <v>3.7629790000000001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IF(BinaryData!AY101=0,"",NormalizeData!AY101)</f>
        <v>3.8920140000000001</v>
      </c>
      <c r="F115">
        <f>IF(BinaryData!AZ101=0,"",NormalizeData!AZ101)</f>
        <v>3.899108</v>
      </c>
      <c r="G115">
        <f>IF(BinaryData!BA101=0,"",NormalizeData!BA101)</f>
        <v>3.992543</v>
      </c>
      <c r="H115">
        <f>IF(BinaryData!BB101=0,"",NormalizeData!BB101)</f>
        <v>4.2018849999999999</v>
      </c>
      <c r="I115">
        <f>IF(BinaryData!BC101=0,"",NormalizeData!BC101)</f>
        <v>3.893599</v>
      </c>
      <c r="J115">
        <f>IF(BinaryData!BD101=0,"",NormalizeData!BD101)</f>
        <v>4.0243469999999997</v>
      </c>
      <c r="K115">
        <f>IF(BinaryData!BE101=0,"",NormalizeData!BE101)</f>
        <v>3.9313180000000001</v>
      </c>
      <c r="L115">
        <f>IF(BinaryData!BF101=0,"",NormalizeData!BF101)</f>
        <v>3.8075420000000002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IF(BinaryData!AY102=0,"",NormalizeData!AY102)</f>
        <v>3.9446669999999999</v>
      </c>
      <c r="F116">
        <f>IF(BinaryData!AZ102=0,"",NormalizeData!AZ102)</f>
        <v>3.956575</v>
      </c>
      <c r="G116">
        <f>IF(BinaryData!BA102=0,"",NormalizeData!BA102)</f>
        <v>4.0491900000000003</v>
      </c>
      <c r="H116">
        <f>IF(BinaryData!BB102=0,"",NormalizeData!BB102)</f>
        <v>4.2518570000000002</v>
      </c>
      <c r="I116">
        <f>IF(BinaryData!BC102=0,"",NormalizeData!BC102)</f>
        <v>3.9410150000000002</v>
      </c>
      <c r="J116">
        <f>IF(BinaryData!BD102=0,"",NormalizeData!BD102)</f>
        <v>4.0708219999999997</v>
      </c>
      <c r="K116">
        <f>IF(BinaryData!BE102=0,"",NormalizeData!BE102)</f>
        <v>3.996054</v>
      </c>
      <c r="L116">
        <f>IF(BinaryData!BF102=0,"",NormalizeData!BF102)</f>
        <v>3.874717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IF(BinaryData!AY103=0,"",NormalizeData!AY103)</f>
        <v>4.0117079999999996</v>
      </c>
      <c r="F117">
        <f>IF(BinaryData!AZ103=0,"",NormalizeData!AZ103)</f>
        <v>4.0266900000000003</v>
      </c>
      <c r="G117">
        <f>IF(BinaryData!BA103=0,"",NormalizeData!BA103)</f>
        <v>4.1055289999999998</v>
      </c>
      <c r="H117">
        <f>IF(BinaryData!BB103=0,"",NormalizeData!BB103)</f>
        <v>4.3304470000000004</v>
      </c>
      <c r="I117">
        <f>IF(BinaryData!BC103=0,"",NormalizeData!BC103)</f>
        <v>4.0005730000000002</v>
      </c>
      <c r="J117">
        <f>IF(BinaryData!BD103=0,"",NormalizeData!BD103)</f>
        <v>4.1266990000000003</v>
      </c>
      <c r="K117">
        <f>IF(BinaryData!BE103=0,"",NormalizeData!BE103)</f>
        <v>4.0545479999999996</v>
      </c>
      <c r="L117">
        <f>IF(BinaryData!BF103=0,"",NormalizeData!BF103)</f>
        <v>3.9306239999999999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IF(BinaryData!AY104=0,"",NormalizeData!AY104)</f>
        <v>4.0564609999999997</v>
      </c>
      <c r="F118">
        <f>IF(BinaryData!AZ104=0,"",NormalizeData!AZ104)</f>
        <v>4.1031779999999998</v>
      </c>
      <c r="G118">
        <f>IF(BinaryData!BA104=0,"",NormalizeData!BA104)</f>
        <v>4.1848179999999999</v>
      </c>
      <c r="H118">
        <f>IF(BinaryData!BB104=0,"",NormalizeData!BB104)</f>
        <v>4.4213279999999999</v>
      </c>
      <c r="I118">
        <f>IF(BinaryData!BC104=0,"",NormalizeData!BC104)</f>
        <v>4.0677159999999999</v>
      </c>
      <c r="J118">
        <f>IF(BinaryData!BD104=0,"",NormalizeData!BD104)</f>
        <v>4.1961490000000001</v>
      </c>
      <c r="K118">
        <f>IF(BinaryData!BE104=0,"",NormalizeData!BE104)</f>
        <v>4.1211710000000004</v>
      </c>
      <c r="L118">
        <f>IF(BinaryData!BF104=0,"",NormalizeData!BF104)</f>
        <v>3.973109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IF(BinaryData!AY105=0,"",NormalizeData!AY105)</f>
        <v>4.1129499999999997</v>
      </c>
      <c r="F119">
        <f>IF(BinaryData!AZ105=0,"",NormalizeData!AZ105)</f>
        <v>4.1396030000000001</v>
      </c>
      <c r="G119">
        <f>IF(BinaryData!BA105=0,"",NormalizeData!BA105)</f>
        <v>4.2526099999999998</v>
      </c>
      <c r="H119">
        <f>IF(BinaryData!BB105=0,"",NormalizeData!BB105)</f>
        <v>4.485913</v>
      </c>
      <c r="I119">
        <f>IF(BinaryData!BC105=0,"",NormalizeData!BC105)</f>
        <v>4.1309690000000003</v>
      </c>
      <c r="J119">
        <f>IF(BinaryData!BD105=0,"",NormalizeData!BD105)</f>
        <v>4.277825</v>
      </c>
      <c r="K119">
        <f>IF(BinaryData!BE105=0,"",NormalizeData!BE105)</f>
        <v>4.1895550000000004</v>
      </c>
      <c r="L119">
        <f>IF(BinaryData!BF105=0,"",NormalizeData!BF105)</f>
        <v>4.0523020000000001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IF(BinaryData!AY106=0,"",NormalizeData!AY106)</f>
        <v>4.1737950000000001</v>
      </c>
      <c r="F120">
        <f>IF(BinaryData!AZ106=0,"",NormalizeData!AZ106)</f>
        <v>4.2083709999999996</v>
      </c>
      <c r="G120">
        <f>IF(BinaryData!BA106=0,"",NormalizeData!BA106)</f>
        <v>4.3295389999999996</v>
      </c>
      <c r="H120">
        <f>IF(BinaryData!BB106=0,"",NormalizeData!BB106)</f>
        <v>4.5693679999999999</v>
      </c>
      <c r="I120">
        <f>IF(BinaryData!BC106=0,"",NormalizeData!BC106)</f>
        <v>4.2014500000000004</v>
      </c>
      <c r="J120">
        <f>IF(BinaryData!BD106=0,"",NormalizeData!BD106)</f>
        <v>4.3378540000000001</v>
      </c>
      <c r="K120">
        <f>IF(BinaryData!BE106=0,"",NormalizeData!BE106)</f>
        <v>4.2502180000000003</v>
      </c>
      <c r="L120">
        <f>IF(BinaryData!BF106=0,"",NormalizeData!BF106)</f>
        <v>4.1169779999999996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IF(BinaryData!AY107=0,"",NormalizeData!AY107)</f>
        <v>4.2217330000000004</v>
      </c>
      <c r="F121">
        <f>IF(BinaryData!AZ107=0,"",NormalizeData!AZ107)</f>
        <v>4.2628529999999998</v>
      </c>
      <c r="G121">
        <f>IF(BinaryData!BA107=0,"",NormalizeData!BA107)</f>
        <v>4.4088510000000003</v>
      </c>
      <c r="H121">
        <f>IF(BinaryData!BB107=0,"",NormalizeData!BB107)</f>
        <v>4.6136790000000003</v>
      </c>
      <c r="I121">
        <f>IF(BinaryData!BC107=0,"",NormalizeData!BC107)</f>
        <v>4.2683530000000003</v>
      </c>
      <c r="J121">
        <f>IF(BinaryData!BD107=0,"",NormalizeData!BD107)</f>
        <v>4.392417</v>
      </c>
      <c r="K121">
        <f>IF(BinaryData!BE107=0,"",NormalizeData!BE107)</f>
        <v>4.3347959999999999</v>
      </c>
      <c r="L121">
        <f>IF(BinaryData!BF107=0,"",NormalizeData!BF107)</f>
        <v>4.1733820000000001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IF(BinaryData!AY108=0,"",NormalizeData!AY108)</f>
        <v>4.2887729999999999</v>
      </c>
      <c r="F122">
        <f>IF(BinaryData!AZ108=0,"",NormalizeData!AZ108)</f>
        <v>4.3341289999999999</v>
      </c>
      <c r="G122">
        <f>IF(BinaryData!BA108=0,"",NormalizeData!BA108)</f>
        <v>4.463273</v>
      </c>
      <c r="H122">
        <f>IF(BinaryData!BB108=0,"",NormalizeData!BB108)</f>
        <v>4.6666660000000002</v>
      </c>
      <c r="I122">
        <f>IF(BinaryData!BC108=0,"",NormalizeData!BC108)</f>
        <v>4.3549980000000001</v>
      </c>
      <c r="J122">
        <f>IF(BinaryData!BD108=0,"",NormalizeData!BD108)</f>
        <v>4.479679</v>
      </c>
      <c r="K122">
        <f>IF(BinaryData!BE108=0,"",NormalizeData!BE108)</f>
        <v>4.4188650000000003</v>
      </c>
      <c r="L122">
        <f>IF(BinaryData!BF108=0,"",NormalizeData!BF108)</f>
        <v>4.2290190000000001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IF(BinaryData!AY109=0,"",NormalizeData!AY109)</f>
        <v>4.36965</v>
      </c>
      <c r="F123">
        <f>IF(BinaryData!AZ109=0,"",NormalizeData!AZ109)</f>
        <v>4.3779589999999997</v>
      </c>
      <c r="G123">
        <f>IF(BinaryData!BA109=0,"",NormalizeData!BA109)</f>
        <v>4.5078760000000004</v>
      </c>
      <c r="H123">
        <f>IF(BinaryData!BB109=0,"",NormalizeData!BB109)</f>
        <v>4.7292909999999999</v>
      </c>
      <c r="I123">
        <f>IF(BinaryData!BC109=0,"",NormalizeData!BC109)</f>
        <v>4.3918030000000003</v>
      </c>
      <c r="J123">
        <f>IF(BinaryData!BD109=0,"",NormalizeData!BD109)</f>
        <v>4.547237</v>
      </c>
      <c r="K123">
        <f>IF(BinaryData!BE109=0,"",NormalizeData!BE109)</f>
        <v>4.4628480000000001</v>
      </c>
      <c r="L123">
        <f>IF(BinaryData!BF109=0,"",NormalizeData!BF109)</f>
        <v>4.2980080000000003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IF(BinaryData!AY110=0,"",NormalizeData!AY110)</f>
        <v>4.4394130000000001</v>
      </c>
      <c r="F124">
        <f>IF(BinaryData!AZ110=0,"",NormalizeData!AZ110)</f>
        <v>4.4482309999999998</v>
      </c>
      <c r="G124">
        <f>IF(BinaryData!BA110=0,"",NormalizeData!BA110)</f>
        <v>4.5914619999999999</v>
      </c>
      <c r="H124">
        <f>IF(BinaryData!BB110=0,"",NormalizeData!BB110)</f>
        <v>4.8146000000000004</v>
      </c>
      <c r="I124">
        <f>IF(BinaryData!BC110=0,"",NormalizeData!BC110)</f>
        <v>4.463533</v>
      </c>
      <c r="J124">
        <f>IF(BinaryData!BD110=0,"",NormalizeData!BD110)</f>
        <v>4.6105970000000003</v>
      </c>
      <c r="K124">
        <f>IF(BinaryData!BE110=0,"",NormalizeData!BE110)</f>
        <v>4.5532159999999999</v>
      </c>
      <c r="L124">
        <f>IF(BinaryData!BF110=0,"",NormalizeData!BF110)</f>
        <v>4.3597320000000002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IF(BinaryData!AY111=0,"",NormalizeData!AY111)</f>
        <v>4.4925490000000003</v>
      </c>
      <c r="F125">
        <f>IF(BinaryData!AZ111=0,"",NormalizeData!AZ111)</f>
        <v>4.5051059999999996</v>
      </c>
      <c r="G125">
        <f>IF(BinaryData!BA111=0,"",NormalizeData!BA111)</f>
        <v>4.6600590000000004</v>
      </c>
      <c r="H125">
        <f>IF(BinaryData!BB111=0,"",NormalizeData!BB111)</f>
        <v>4.9133579999999997</v>
      </c>
      <c r="I125">
        <f>IF(BinaryData!BC111=0,"",NormalizeData!BC111)</f>
        <v>4.5137590000000003</v>
      </c>
      <c r="J125">
        <f>IF(BinaryData!BD111=0,"",NormalizeData!BD111)</f>
        <v>4.6940030000000004</v>
      </c>
      <c r="K125">
        <f>IF(BinaryData!BE111=0,"",NormalizeData!BE111)</f>
        <v>4.6261549999999998</v>
      </c>
      <c r="L125">
        <f>IF(BinaryData!BF111=0,"",NormalizeData!BF111)</f>
        <v>4.4275859999999998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IF(BinaryData!AY112=0,"",NormalizeData!AY112)</f>
        <v>4.5600699999999996</v>
      </c>
      <c r="F126">
        <f>IF(BinaryData!AZ112=0,"",NormalizeData!AZ112)</f>
        <v>4.5751049999999998</v>
      </c>
      <c r="G126">
        <f>IF(BinaryData!BA112=0,"",NormalizeData!BA112)</f>
        <v>4.6868720000000001</v>
      </c>
      <c r="H126">
        <f>IF(BinaryData!BB112=0,"",NormalizeData!BB112)</f>
        <v>4.9924090000000003</v>
      </c>
      <c r="I126">
        <f>IF(BinaryData!BC112=0,"",NormalizeData!BC112)</f>
        <v>4.5807310000000001</v>
      </c>
      <c r="J126">
        <f>IF(BinaryData!BD112=0,"",NormalizeData!BD112)</f>
        <v>4.7767780000000002</v>
      </c>
      <c r="K126">
        <f>IF(BinaryData!BE112=0,"",NormalizeData!BE112)</f>
        <v>4.701263</v>
      </c>
      <c r="L126">
        <f>IF(BinaryData!BF112=0,"",NormalizeData!BF112)</f>
        <v>4.4776829999999999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IF(BinaryData!AY113=0,"",NormalizeData!AY113)</f>
        <v>4.6532650000000002</v>
      </c>
      <c r="F127">
        <f>IF(BinaryData!AZ113=0,"",NormalizeData!AZ113)</f>
        <v>4.6280010000000003</v>
      </c>
      <c r="G127">
        <f>IF(BinaryData!BA113=0,"",NormalizeData!BA113)</f>
        <v>4.7614989999999997</v>
      </c>
      <c r="H127">
        <f>IF(BinaryData!BB113=0,"",NormalizeData!BB113)</f>
        <v>5.0781390000000002</v>
      </c>
      <c r="I127">
        <f>IF(BinaryData!BC113=0,"",NormalizeData!BC113)</f>
        <v>4.6504329999999996</v>
      </c>
      <c r="J127">
        <f>IF(BinaryData!BD113=0,"",NormalizeData!BD113)</f>
        <v>4.8395250000000001</v>
      </c>
      <c r="K127">
        <f>IF(BinaryData!BE113=0,"",NormalizeData!BE113)</f>
        <v>4.7734610000000002</v>
      </c>
      <c r="L127">
        <f>IF(BinaryData!BF113=0,"",NormalizeData!BF113)</f>
        <v>4.5154329999999998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IF(BinaryData!AY114=0,"",NormalizeData!AY114)</f>
        <v>4.7072510000000003</v>
      </c>
      <c r="F128">
        <f>IF(BinaryData!AZ114=0,"",NormalizeData!AZ114)</f>
        <v>4.7097879999999996</v>
      </c>
      <c r="G128">
        <f>IF(BinaryData!BA114=0,"",NormalizeData!BA114)</f>
        <v>4.8038449999999999</v>
      </c>
      <c r="H128">
        <f>IF(BinaryData!BB114=0,"",NormalizeData!BB114)</f>
        <v>5.1635429999999998</v>
      </c>
      <c r="I128">
        <f>IF(BinaryData!BC114=0,"",NormalizeData!BC114)</f>
        <v>4.7170719999999999</v>
      </c>
      <c r="J128">
        <f>IF(BinaryData!BD114=0,"",NormalizeData!BD114)</f>
        <v>4.9223109999999997</v>
      </c>
      <c r="K128">
        <f>IF(BinaryData!BE114=0,"",NormalizeData!BE114)</f>
        <v>4.8281099999999997</v>
      </c>
      <c r="L128">
        <f>IF(BinaryData!BF114=0,"",NormalizeData!BF114)</f>
        <v>4.5944520000000004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IF(BinaryData!AY115=0,"",NormalizeData!AY115)</f>
        <v>4.7860079999999998</v>
      </c>
      <c r="F129">
        <f>IF(BinaryData!AZ115=0,"",NormalizeData!AZ115)</f>
        <v>4.7786850000000003</v>
      </c>
      <c r="G129">
        <f>IF(BinaryData!BA115=0,"",NormalizeData!BA115)</f>
        <v>4.8851170000000002</v>
      </c>
      <c r="H129">
        <f>IF(BinaryData!BB115=0,"",NormalizeData!BB115)</f>
        <v>5.2516290000000003</v>
      </c>
      <c r="I129">
        <f>IF(BinaryData!BC115=0,"",NormalizeData!BC115)</f>
        <v>4.7631829999999997</v>
      </c>
      <c r="J129">
        <f>IF(BinaryData!BD115=0,"",NormalizeData!BD115)</f>
        <v>4.9976440000000002</v>
      </c>
      <c r="K129">
        <f>IF(BinaryData!BE115=0,"",NormalizeData!BE115)</f>
        <v>4.8893589999999998</v>
      </c>
      <c r="L129">
        <f>IF(BinaryData!BF115=0,"",NormalizeData!BF115)</f>
        <v>4.6470969999999996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IF(BinaryData!AY116=0,"",NormalizeData!AY116)</f>
        <v>4.8600130000000004</v>
      </c>
      <c r="F130">
        <f>IF(BinaryData!AZ116=0,"",NormalizeData!AZ116)</f>
        <v>4.851763</v>
      </c>
      <c r="G130">
        <f>IF(BinaryData!BA116=0,"",NormalizeData!BA116)</f>
        <v>4.9447869999999998</v>
      </c>
      <c r="H130">
        <f>IF(BinaryData!BB116=0,"",NormalizeData!BB116)</f>
        <v>5.3000179999999997</v>
      </c>
      <c r="I130">
        <f>IF(BinaryData!BC116=0,"",NormalizeData!BC116)</f>
        <v>4.8059380000000003</v>
      </c>
      <c r="J130">
        <f>IF(BinaryData!BD116=0,"",NormalizeData!BD116)</f>
        <v>5.0634430000000004</v>
      </c>
      <c r="K130">
        <f>IF(BinaryData!BE116=0,"",NormalizeData!BE116)</f>
        <v>4.9541380000000004</v>
      </c>
      <c r="L130">
        <f>IF(BinaryData!BF116=0,"",NormalizeData!BF116)</f>
        <v>4.745933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IF(BinaryData!AY117=0,"",NormalizeData!AY117)</f>
        <v>4.9333070000000001</v>
      </c>
      <c r="F131">
        <f>IF(BinaryData!AZ117=0,"",NormalizeData!AZ117)</f>
        <v>4.9148820000000004</v>
      </c>
      <c r="G131">
        <f>IF(BinaryData!BA117=0,"",NormalizeData!BA117)</f>
        <v>5.0065710000000001</v>
      </c>
      <c r="H131">
        <f>IF(BinaryData!BB117=0,"",NormalizeData!BB117)</f>
        <v>5.3632980000000003</v>
      </c>
      <c r="I131">
        <f>IF(BinaryData!BC117=0,"",NormalizeData!BC117)</f>
        <v>4.860957</v>
      </c>
      <c r="J131">
        <f>IF(BinaryData!BD117=0,"",NormalizeData!BD117)</f>
        <v>5.1305490000000002</v>
      </c>
      <c r="K131">
        <f>IF(BinaryData!BE117=0,"",NormalizeData!BE117)</f>
        <v>5.0049390000000002</v>
      </c>
      <c r="L131">
        <f>IF(BinaryData!BF117=0,"",NormalizeData!BF117)</f>
        <v>4.7828210000000002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IF(BinaryData!AY118=0,"",NormalizeData!AY118)</f>
        <v>5.0056260000000004</v>
      </c>
      <c r="F132">
        <f>IF(BinaryData!AZ118=0,"",NormalizeData!AZ118)</f>
        <v>4.9819190000000004</v>
      </c>
      <c r="G132">
        <f>IF(BinaryData!BA118=0,"",NormalizeData!BA118)</f>
        <v>5.0653730000000001</v>
      </c>
      <c r="H132">
        <f>IF(BinaryData!BB118=0,"",NormalizeData!BB118)</f>
        <v>5.4611739999999998</v>
      </c>
      <c r="I132">
        <f>IF(BinaryData!BC118=0,"",NormalizeData!BC118)</f>
        <v>4.932137</v>
      </c>
      <c r="J132">
        <f>IF(BinaryData!BD118=0,"",NormalizeData!BD118)</f>
        <v>5.2048370000000004</v>
      </c>
      <c r="K132">
        <f>IF(BinaryData!BE118=0,"",NormalizeData!BE118)</f>
        <v>5.103459</v>
      </c>
      <c r="L132">
        <f>IF(BinaryData!BF118=0,"",NormalizeData!BF118)</f>
        <v>4.8403159999999996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IF(BinaryData!AY119=0,"",NormalizeData!AY119)</f>
        <v>5.0749259999999996</v>
      </c>
      <c r="F133">
        <f>IF(BinaryData!AZ119=0,"",NormalizeData!AZ119)</f>
        <v>5.0732080000000002</v>
      </c>
      <c r="G133">
        <f>IF(BinaryData!BA119=0,"",NormalizeData!BA119)</f>
        <v>5.1482049999999999</v>
      </c>
      <c r="H133">
        <f>IF(BinaryData!BB119=0,"",NormalizeData!BB119)</f>
        <v>5.5623459999999998</v>
      </c>
      <c r="I133">
        <f>IF(BinaryData!BC119=0,"",NormalizeData!BC119)</f>
        <v>4.9972989999999999</v>
      </c>
      <c r="J133">
        <f>IF(BinaryData!BD119=0,"",NormalizeData!BD119)</f>
        <v>5.2709539999999997</v>
      </c>
      <c r="K133">
        <f>IF(BinaryData!BE119=0,"",NormalizeData!BE119)</f>
        <v>5.1828139999999996</v>
      </c>
      <c r="L133">
        <f>IF(BinaryData!BF119=0,"",NormalizeData!BF119)</f>
        <v>4.9080469999999998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IF(BinaryData!AY120=0,"",NormalizeData!AY120)</f>
        <v>5.1449980000000002</v>
      </c>
      <c r="F134">
        <f>IF(BinaryData!AZ120=0,"",NormalizeData!AZ120)</f>
        <v>5.1251600000000002</v>
      </c>
      <c r="G134">
        <f>IF(BinaryData!BA120=0,"",NormalizeData!BA120)</f>
        <v>5.1916989999999998</v>
      </c>
      <c r="H134">
        <f>IF(BinaryData!BB120=0,"",NormalizeData!BB120)</f>
        <v>5.6462770000000004</v>
      </c>
      <c r="I134">
        <f>IF(BinaryData!BC120=0,"",NormalizeData!BC120)</f>
        <v>5.0706319999999998</v>
      </c>
      <c r="J134">
        <f>IF(BinaryData!BD120=0,"",NormalizeData!BD120)</f>
        <v>5.3295529999999998</v>
      </c>
      <c r="K134">
        <f>IF(BinaryData!BE120=0,"",NormalizeData!BE120)</f>
        <v>5.2480339999999996</v>
      </c>
      <c r="L134">
        <f>IF(BinaryData!BF120=0,"",NormalizeData!BF120)</f>
        <v>4.9400089999999999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IF(BinaryData!AY121=0,"",NormalizeData!AY121)</f>
        <v>5.2018259999999996</v>
      </c>
      <c r="F135">
        <f>IF(BinaryData!AZ121=0,"",NormalizeData!AZ121)</f>
        <v>5.2317140000000002</v>
      </c>
      <c r="G135">
        <f>IF(BinaryData!BA121=0,"",NormalizeData!BA121)</f>
        <v>5.2425660000000001</v>
      </c>
      <c r="H135">
        <f>IF(BinaryData!BB121=0,"",NormalizeData!BB121)</f>
        <v>5.7415229999999999</v>
      </c>
      <c r="I135">
        <f>IF(BinaryData!BC121=0,"",NormalizeData!BC121)</f>
        <v>5.1375609999999998</v>
      </c>
      <c r="J135">
        <f>IF(BinaryData!BD121=0,"",NormalizeData!BD121)</f>
        <v>5.415502</v>
      </c>
      <c r="K135">
        <f>IF(BinaryData!BE121=0,"",NormalizeData!BE121)</f>
        <v>5.3001129999999996</v>
      </c>
      <c r="L135">
        <f>IF(BinaryData!BF121=0,"",NormalizeData!BF121)</f>
        <v>5.0182500000000001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IF(BinaryData!AY122=0,"",NormalizeData!AY122)</f>
        <v>5.2444670000000002</v>
      </c>
      <c r="F136">
        <f>IF(BinaryData!AZ122=0,"",NormalizeData!AZ122)</f>
        <v>5.300421</v>
      </c>
      <c r="G136">
        <f>IF(BinaryData!BA122=0,"",NormalizeData!BA122)</f>
        <v>5.3173450000000004</v>
      </c>
      <c r="H136">
        <f>IF(BinaryData!BB122=0,"",NormalizeData!BB122)</f>
        <v>5.7793080000000003</v>
      </c>
      <c r="I136">
        <f>IF(BinaryData!BC122=0,"",NormalizeData!BC122)</f>
        <v>5.1961349999999999</v>
      </c>
      <c r="J136">
        <f>IF(BinaryData!BD122=0,"",NormalizeData!BD122)</f>
        <v>5.50983</v>
      </c>
      <c r="K136">
        <f>IF(BinaryData!BE122=0,"",NormalizeData!BE122)</f>
        <v>5.3565880000000003</v>
      </c>
      <c r="L136">
        <f>IF(BinaryData!BF122=0,"",NormalizeData!BF122)</f>
        <v>5.0796910000000004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IF(BinaryData!AY123=0,"",NormalizeData!AY123)</f>
        <v>5.3077059999999996</v>
      </c>
      <c r="F137">
        <f>IF(BinaryData!AZ123=0,"",NormalizeData!AZ123)</f>
        <v>5.3506749999999998</v>
      </c>
      <c r="G137">
        <f>IF(BinaryData!BA123=0,"",NormalizeData!BA123)</f>
        <v>5.3948450000000001</v>
      </c>
      <c r="H137">
        <f>IF(BinaryData!BB123=0,"",NormalizeData!BB123)</f>
        <v>5.8579929999999996</v>
      </c>
      <c r="I137">
        <f>IF(BinaryData!BC123=0,"",NormalizeData!BC123)</f>
        <v>5.2842060000000002</v>
      </c>
      <c r="J137">
        <f>IF(BinaryData!BD123=0,"",NormalizeData!BD123)</f>
        <v>5.601496</v>
      </c>
      <c r="K137">
        <f>IF(BinaryData!BE123=0,"",NormalizeData!BE123)</f>
        <v>5.455959</v>
      </c>
      <c r="L137">
        <f>IF(BinaryData!BF123=0,"",NormalizeData!BF123)</f>
        <v>5.1299679999999999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IF(BinaryData!AY124=0,"",NormalizeData!AY124)</f>
        <v>5.3611820000000003</v>
      </c>
      <c r="F138">
        <f>IF(BinaryData!AZ124=0,"",NormalizeData!AZ124)</f>
        <v>5.4127739999999998</v>
      </c>
      <c r="G138">
        <f>IF(BinaryData!BA124=0,"",NormalizeData!BA124)</f>
        <v>5.4716880000000003</v>
      </c>
      <c r="H138">
        <f>IF(BinaryData!BB124=0,"",NormalizeData!BB124)</f>
        <v>5.9180840000000003</v>
      </c>
      <c r="I138">
        <f>IF(BinaryData!BC124=0,"",NormalizeData!BC124)</f>
        <v>5.3553290000000002</v>
      </c>
      <c r="J138">
        <f>IF(BinaryData!BD124=0,"",NormalizeData!BD124)</f>
        <v>5.7044180000000004</v>
      </c>
      <c r="K138">
        <f>IF(BinaryData!BE124=0,"",NormalizeData!BE124)</f>
        <v>5.5215310000000004</v>
      </c>
      <c r="L138">
        <f>IF(BinaryData!BF124=0,"",NormalizeData!BF124)</f>
        <v>5.2039520000000001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IF(BinaryData!AY125=0,"",NormalizeData!AY125)</f>
        <v>5.4296499999999996</v>
      </c>
      <c r="F139">
        <f>IF(BinaryData!AZ125=0,"",NormalizeData!AZ125)</f>
        <v>5.5124909999999998</v>
      </c>
      <c r="G139">
        <f>IF(BinaryData!BA125=0,"",NormalizeData!BA125)</f>
        <v>5.5297400000000003</v>
      </c>
      <c r="H139">
        <f>IF(BinaryData!BB125=0,"",NormalizeData!BB125)</f>
        <v>5.9668109999999999</v>
      </c>
      <c r="I139">
        <f>IF(BinaryData!BC125=0,"",NormalizeData!BC125)</f>
        <v>5.3977849999999998</v>
      </c>
      <c r="J139">
        <f>IF(BinaryData!BD125=0,"",NormalizeData!BD125)</f>
        <v>5.769755</v>
      </c>
      <c r="K139">
        <f>IF(BinaryData!BE125=0,"",NormalizeData!BE125)</f>
        <v>5.5528269999999997</v>
      </c>
      <c r="L139">
        <f>IF(BinaryData!BF125=0,"",NormalizeData!BF125)</f>
        <v>5.2873739999999998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IF(BinaryData!AY126=0,"",NormalizeData!AY126)</f>
        <v>5.4782120000000001</v>
      </c>
      <c r="F140">
        <f>IF(BinaryData!AZ126=0,"",NormalizeData!AZ126)</f>
        <v>5.5650969999999997</v>
      </c>
      <c r="G140">
        <f>IF(BinaryData!BA126=0,"",NormalizeData!BA126)</f>
        <v>5.5801920000000003</v>
      </c>
      <c r="H140">
        <f>IF(BinaryData!BB126=0,"",NormalizeData!BB126)</f>
        <v>6.0447509999999998</v>
      </c>
      <c r="I140">
        <f>IF(BinaryData!BC126=0,"",NormalizeData!BC126)</f>
        <v>5.4866830000000002</v>
      </c>
      <c r="J140">
        <f>IF(BinaryData!BD126=0,"",NormalizeData!BD126)</f>
        <v>5.8334400000000004</v>
      </c>
      <c r="K140">
        <f>IF(BinaryData!BE126=0,"",NormalizeData!BE126)</f>
        <v>5.6272820000000001</v>
      </c>
      <c r="L140">
        <f>IF(BinaryData!BF126=0,"",NormalizeData!BF126)</f>
        <v>5.3252389999999998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IF(BinaryData!AY127=0,"",NormalizeData!AY127)</f>
        <v>5.5472900000000003</v>
      </c>
      <c r="F141">
        <f>IF(BinaryData!AZ127=0,"",NormalizeData!AZ127)</f>
        <v>5.6214360000000001</v>
      </c>
      <c r="G141">
        <f>IF(BinaryData!BA127=0,"",NormalizeData!BA127)</f>
        <v>5.6628959999999999</v>
      </c>
      <c r="H141">
        <f>IF(BinaryData!BB127=0,"",NormalizeData!BB127)</f>
        <v>6.1255870000000003</v>
      </c>
      <c r="I141">
        <f>IF(BinaryData!BC127=0,"",NormalizeData!BC127)</f>
        <v>5.5782369999999997</v>
      </c>
      <c r="J141">
        <f>IF(BinaryData!BD127=0,"",NormalizeData!BD127)</f>
        <v>5.9289110000000003</v>
      </c>
      <c r="K141">
        <f>IF(BinaryData!BE127=0,"",NormalizeData!BE127)</f>
        <v>5.7092790000000004</v>
      </c>
      <c r="L141">
        <f>IF(BinaryData!BF127=0,"",NormalizeData!BF127)</f>
        <v>5.3781249999999998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IF(BinaryData!AY128=0,"",NormalizeData!AY128)</f>
        <v>5.580006</v>
      </c>
      <c r="F142">
        <f>IF(BinaryData!AZ128=0,"",NormalizeData!AZ128)</f>
        <v>5.6561700000000004</v>
      </c>
      <c r="G142">
        <f>IF(BinaryData!BA128=0,"",NormalizeData!BA128)</f>
        <v>5.723503</v>
      </c>
      <c r="H142">
        <f>IF(BinaryData!BB128=0,"",NormalizeData!BB128)</f>
        <v>6.2040319999999998</v>
      </c>
      <c r="I142">
        <f>IF(BinaryData!BC128=0,"",NormalizeData!BC128)</f>
        <v>5.6469120000000004</v>
      </c>
      <c r="J142">
        <f>IF(BinaryData!BD128=0,"",NormalizeData!BD128)</f>
        <v>5.9636240000000003</v>
      </c>
      <c r="K142">
        <f>IF(BinaryData!BE128=0,"",NormalizeData!BE128)</f>
        <v>5.7703949999999997</v>
      </c>
      <c r="L142">
        <f>IF(BinaryData!BF128=0,"",NormalizeData!BF128)</f>
        <v>5.4441509999999997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IF(BinaryData!AY129=0,"",NormalizeData!AY129)</f>
        <v>5.6435339999999998</v>
      </c>
      <c r="F143">
        <f>IF(BinaryData!AZ129=0,"",NormalizeData!AZ129)</f>
        <v>5.7490699999999997</v>
      </c>
      <c r="G143">
        <f>IF(BinaryData!BA129=0,"",NormalizeData!BA129)</f>
        <v>5.7863800000000003</v>
      </c>
      <c r="H143">
        <f>IF(BinaryData!BB129=0,"",NormalizeData!BB129)</f>
        <v>6.2840939999999996</v>
      </c>
      <c r="I143">
        <f>IF(BinaryData!BC129=0,"",NormalizeData!BC129)</f>
        <v>5.6811389999999999</v>
      </c>
      <c r="J143">
        <f>IF(BinaryData!BD129=0,"",NormalizeData!BD129)</f>
        <v>6.0328920000000004</v>
      </c>
      <c r="K143">
        <f>IF(BinaryData!BE129=0,"",NormalizeData!BE129)</f>
        <v>5.8416740000000003</v>
      </c>
      <c r="L143">
        <f>IF(BinaryData!BF129=0,"",NormalizeData!BF129)</f>
        <v>5.5089930000000003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IF(BinaryData!AY130=0,"",NormalizeData!AY130)</f>
        <v>5.7116949999999997</v>
      </c>
      <c r="F144">
        <f>IF(BinaryData!AZ130=0,"",NormalizeData!AZ130)</f>
        <v>5.8225410000000002</v>
      </c>
      <c r="G144">
        <f>IF(BinaryData!BA130=0,"",NormalizeData!BA130)</f>
        <v>5.8544700000000001</v>
      </c>
      <c r="H144">
        <f>IF(BinaryData!BB130=0,"",NormalizeData!BB130)</f>
        <v>6.3635999999999999</v>
      </c>
      <c r="I144">
        <f>IF(BinaryData!BC130=0,"",NormalizeData!BC130)</f>
        <v>5.7506579999999996</v>
      </c>
      <c r="J144">
        <f>IF(BinaryData!BD130=0,"",NormalizeData!BD130)</f>
        <v>6.0992600000000001</v>
      </c>
      <c r="K144">
        <f>IF(BinaryData!BE130=0,"",NormalizeData!BE130)</f>
        <v>5.8761950000000001</v>
      </c>
      <c r="L144">
        <f>IF(BinaryData!BF130=0,"",NormalizeData!BF130)</f>
        <v>5.5842099999999997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IF(BinaryData!AY131=0,"",NormalizeData!AY131)</f>
        <v>5.7647810000000002</v>
      </c>
      <c r="F145">
        <f>IF(BinaryData!AZ131=0,"",NormalizeData!AZ131)</f>
        <v>5.8631510000000002</v>
      </c>
      <c r="G145">
        <f>IF(BinaryData!BA131=0,"",NormalizeData!BA131)</f>
        <v>5.9341609999999996</v>
      </c>
      <c r="H145">
        <f>IF(BinaryData!BB131=0,"",NormalizeData!BB131)</f>
        <v>6.4341059999999999</v>
      </c>
      <c r="I145">
        <f>IF(BinaryData!BC131=0,"",NormalizeData!BC131)</f>
        <v>5.8273970000000004</v>
      </c>
      <c r="J145">
        <f>IF(BinaryData!BD131=0,"",NormalizeData!BD131)</f>
        <v>6.1449059999999998</v>
      </c>
      <c r="K145">
        <f>IF(BinaryData!BE131=0,"",NormalizeData!BE131)</f>
        <v>5.9485419999999998</v>
      </c>
      <c r="L145">
        <f>IF(BinaryData!BF131=0,"",NormalizeData!BF131)</f>
        <v>5.6246200000000002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IF(BinaryData!AY132=0,"",NormalizeData!AY132)</f>
        <v>5.8318240000000001</v>
      </c>
      <c r="F146">
        <f>IF(BinaryData!AZ132=0,"",NormalizeData!AZ132)</f>
        <v>5.9323439999999996</v>
      </c>
      <c r="G146">
        <f>IF(BinaryData!BA132=0,"",NormalizeData!BA132)</f>
        <v>6.0059940000000003</v>
      </c>
      <c r="H146">
        <f>IF(BinaryData!BB132=0,"",NormalizeData!BB132)</f>
        <v>6.5004150000000003</v>
      </c>
      <c r="I146">
        <f>IF(BinaryData!BC132=0,"",NormalizeData!BC132)</f>
        <v>5.8763519999999998</v>
      </c>
      <c r="J146">
        <f>IF(BinaryData!BD132=0,"",NormalizeData!BD132)</f>
        <v>6.2154999999999996</v>
      </c>
      <c r="K146">
        <f>IF(BinaryData!BE132=0,"",NormalizeData!BE132)</f>
        <v>5.9913189999999998</v>
      </c>
      <c r="L146">
        <f>IF(BinaryData!BF132=0,"",NormalizeData!BF132)</f>
        <v>5.6864749999999997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IF(BinaryData!AY133=0,"",NormalizeData!AY133)</f>
        <v>5.8956169999999997</v>
      </c>
      <c r="F147">
        <f>IF(BinaryData!AZ133=0,"",NormalizeData!AZ133)</f>
        <v>6.0008569999999999</v>
      </c>
      <c r="G147">
        <f>IF(BinaryData!BA133=0,"",NormalizeData!BA133)</f>
        <v>6.0822459999999996</v>
      </c>
      <c r="H147">
        <f>IF(BinaryData!BB133=0,"",NormalizeData!BB133)</f>
        <v>6.537731</v>
      </c>
      <c r="I147">
        <f>IF(BinaryData!BC133=0,"",NormalizeData!BC133)</f>
        <v>5.9658879999999996</v>
      </c>
      <c r="J147">
        <f>IF(BinaryData!BD133=0,"",NormalizeData!BD133)</f>
        <v>6.2778929999999997</v>
      </c>
      <c r="K147">
        <f>IF(BinaryData!BE133=0,"",NormalizeData!BE133)</f>
        <v>6.0873730000000004</v>
      </c>
      <c r="L147">
        <f>IF(BinaryData!BF133=0,"",NormalizeData!BF133)</f>
        <v>5.7319190000000004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IF(BinaryData!AY134=0,"",NormalizeData!AY134)</f>
        <v>5.9594490000000002</v>
      </c>
      <c r="F148">
        <f>IF(BinaryData!AZ134=0,"",NormalizeData!AZ134)</f>
        <v>6.0527319999999998</v>
      </c>
      <c r="G148">
        <f>IF(BinaryData!BA134=0,"",NormalizeData!BA134)</f>
        <v>6.1344760000000003</v>
      </c>
      <c r="H148">
        <f>IF(BinaryData!BB134=0,"",NormalizeData!BB134)</f>
        <v>6.6128280000000004</v>
      </c>
      <c r="I148">
        <f>IF(BinaryData!BC134=0,"",NormalizeData!BC134)</f>
        <v>6.0366390000000001</v>
      </c>
      <c r="J148">
        <f>IF(BinaryData!BD134=0,"",NormalizeData!BD134)</f>
        <v>6.3641449999999997</v>
      </c>
      <c r="K148">
        <f>IF(BinaryData!BE134=0,"",NormalizeData!BE134)</f>
        <v>6.172396</v>
      </c>
      <c r="L148">
        <f>IF(BinaryData!BF134=0,"",NormalizeData!BF134)</f>
        <v>5.7989009999999999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IF(BinaryData!AY135=0,"",NormalizeData!AY135)</f>
        <v>6.0072419999999997</v>
      </c>
      <c r="F149">
        <f>IF(BinaryData!AZ135=0,"",NormalizeData!AZ135)</f>
        <v>6.095485</v>
      </c>
      <c r="G149">
        <f>IF(BinaryData!BA135=0,"",NormalizeData!BA135)</f>
        <v>6.1873630000000004</v>
      </c>
      <c r="H149">
        <f>IF(BinaryData!BB135=0,"",NormalizeData!BB135)</f>
        <v>6.6786120000000002</v>
      </c>
      <c r="I149">
        <f>IF(BinaryData!BC135=0,"",NormalizeData!BC135)</f>
        <v>6.1090179999999998</v>
      </c>
      <c r="J149">
        <f>IF(BinaryData!BD135=0,"",NormalizeData!BD135)</f>
        <v>6.4332039999999999</v>
      </c>
      <c r="K149">
        <f>IF(BinaryData!BE135=0,"",NormalizeData!BE135)</f>
        <v>6.2405530000000002</v>
      </c>
      <c r="L149">
        <f>IF(BinaryData!BF135=0,"",NormalizeData!BF135)</f>
        <v>5.8809290000000001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IF(BinaryData!AY136=0,"",NormalizeData!AY136)</f>
        <v>6.0639950000000002</v>
      </c>
      <c r="F150">
        <f>IF(BinaryData!AZ136=0,"",NormalizeData!AZ136)</f>
        <v>6.1754800000000003</v>
      </c>
      <c r="G150">
        <f>IF(BinaryData!BA136=0,"",NormalizeData!BA136)</f>
        <v>6.2695249999999998</v>
      </c>
      <c r="H150">
        <f>IF(BinaryData!BB136=0,"",NormalizeData!BB136)</f>
        <v>6.7511700000000001</v>
      </c>
      <c r="I150">
        <f>IF(BinaryData!BC136=0,"",NormalizeData!BC136)</f>
        <v>6.1405139999999996</v>
      </c>
      <c r="J150">
        <f>IF(BinaryData!BD136=0,"",NormalizeData!BD136)</f>
        <v>6.4810559999999997</v>
      </c>
      <c r="K150">
        <f>IF(BinaryData!BE136=0,"",NormalizeData!BE136)</f>
        <v>6.2877289999999997</v>
      </c>
      <c r="L150">
        <f>IF(BinaryData!BF136=0,"",NormalizeData!BF136)</f>
        <v>5.9499959999999996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IF(BinaryData!AY137=0,"",NormalizeData!AY137)</f>
        <v>6.1171059999999997</v>
      </c>
      <c r="F151">
        <f>IF(BinaryData!AZ137=0,"",NormalizeData!AZ137)</f>
        <v>6.2159139999999997</v>
      </c>
      <c r="G151">
        <f>IF(BinaryData!BA137=0,"",NormalizeData!BA137)</f>
        <v>6.3283940000000003</v>
      </c>
      <c r="H151">
        <f>IF(BinaryData!BB137=0,"",NormalizeData!BB137)</f>
        <v>6.7993050000000004</v>
      </c>
      <c r="I151">
        <f>IF(BinaryData!BC137=0,"",NormalizeData!BC137)</f>
        <v>6.2068329999999996</v>
      </c>
      <c r="J151">
        <f>IF(BinaryData!BD137=0,"",NormalizeData!BD137)</f>
        <v>6.5795399999999997</v>
      </c>
      <c r="K151">
        <f>IF(BinaryData!BE137=0,"",NormalizeData!BE137)</f>
        <v>6.3539719999999997</v>
      </c>
      <c r="L151">
        <f>IF(BinaryData!BF137=0,"",NormalizeData!BF137)</f>
        <v>5.9896459999999996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IF(BinaryData!AY138=0,"",IF(NormalizeData!AY138=" "," ",NormalizeData!AY138))</f>
        <v>6.1674509999999998</v>
      </c>
      <c r="F152">
        <f>IF(BinaryData!AZ138=0,"",IF(NormalizeData!AZ138=" "," ",NormalizeData!AZ138))</f>
        <v>6.3109510000000002</v>
      </c>
      <c r="G152">
        <f>IF(BinaryData!BA138=0,"",IF(NormalizeData!BA138=" "," ",NormalizeData!BA138))</f>
        <v>6.413125</v>
      </c>
      <c r="H152">
        <f>IF(BinaryData!BB138=0,"",IF(NormalizeData!BB138=" "," ",NormalizeData!BB138))</f>
        <v>6.88849</v>
      </c>
      <c r="I152">
        <f>IF(BinaryData!BC138=0,"",IF(NormalizeData!BC138=" "," ",NormalizeData!BC138))</f>
        <v>6.2676699999999999</v>
      </c>
      <c r="J152">
        <f>IF(BinaryData!BD138=0,"",IF(NormalizeData!BD138=" "," ",NormalizeData!BD138))</f>
        <v>6.6510870000000004</v>
      </c>
      <c r="K152">
        <f>IF(BinaryData!BE138=0,"",IF(NormalizeData!BE138=" "," ",NormalizeData!BE138))</f>
        <v>6.4210940000000001</v>
      </c>
      <c r="L152">
        <f>IF(BinaryData!BF138=0,"",IF(NormalizeData!BF138=" "," ",NormalizeData!BF138))</f>
        <v>6.0228000000000002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IF(BinaryData!AY139=0,"",IF(NormalizeData!AY139=" "," ",NormalizeData!AY139))</f>
        <v>6.224615</v>
      </c>
      <c r="F153">
        <f>IF(BinaryData!AZ139=0,"",IF(NormalizeData!AZ139=" "," ",NormalizeData!AZ139))</f>
        <v>6.3836219999999999</v>
      </c>
      <c r="G153">
        <f>IF(BinaryData!BA139=0,"",IF(NormalizeData!BA139=" "," ",NormalizeData!BA139))</f>
        <v>6.4589939999999997</v>
      </c>
      <c r="H153">
        <f>IF(BinaryData!BB139=0,"",IF(NormalizeData!BB139=" "," ",NormalizeData!BB139))</f>
        <v>6.9820919999999997</v>
      </c>
      <c r="I153">
        <f>IF(BinaryData!BC139=0,"",IF(NormalizeData!BC139=" "," ",NormalizeData!BC139))</f>
        <v>6.3330580000000003</v>
      </c>
      <c r="J153">
        <f>IF(BinaryData!BD139=0,"",IF(NormalizeData!BD139=" "," ",NormalizeData!BD139))</f>
        <v>6.6829850000000004</v>
      </c>
      <c r="K153">
        <f>IF(BinaryData!BE139=0,"",IF(NormalizeData!BE139=" "," ",NormalizeData!BE139))</f>
        <v>6.4956680000000002</v>
      </c>
      <c r="L153">
        <f>IF(BinaryData!BF139=0,"",IF(NormalizeData!BF139=" "," ",NormalizeData!BF139))</f>
        <v>6.0645519999999999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IF(BinaryData!AY140=0,"",IF(NormalizeData!AY140=" "," ",NormalizeData!AY140))</f>
        <v>6.2737869999999996</v>
      </c>
      <c r="F154">
        <f>IF(BinaryData!AZ140=0,"",IF(NormalizeData!AZ140=" "," ",NormalizeData!AZ140))</f>
        <v>6.4222039999999998</v>
      </c>
      <c r="G154">
        <f>IF(BinaryData!BA140=0,"",IF(NormalizeData!BA140=" "," ",NormalizeData!BA140))</f>
        <v>6.5336790000000002</v>
      </c>
      <c r="H154">
        <f>IF(BinaryData!BB140=0,"",IF(NormalizeData!BB140=" "," ",NormalizeData!BB140))</f>
        <v>7.0405369999999996</v>
      </c>
      <c r="I154">
        <f>IF(BinaryData!BC140=0,"",IF(NormalizeData!BC140=" "," ",NormalizeData!BC140))</f>
        <v>6.3737149999999998</v>
      </c>
      <c r="J154">
        <f>IF(BinaryData!BD140=0,"",IF(NormalizeData!BD140=" "," ",NormalizeData!BD140))</f>
        <v>6.7729200000000001</v>
      </c>
      <c r="K154">
        <f>IF(BinaryData!BE140=0,"",IF(NormalizeData!BE140=" "," ",NormalizeData!BE140))</f>
        <v>6.5394040000000002</v>
      </c>
      <c r="L154">
        <f>IF(BinaryData!BF140=0,"",IF(NormalizeData!BF140=" "," ",NormalizeData!BF140))</f>
        <v>6.1443810000000001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IF(BinaryData!AY141=0,"",IF(NormalizeData!AY141=" "," ",NormalizeData!AY141))</f>
        <v>6.3149090000000001</v>
      </c>
      <c r="F155">
        <f>IF(BinaryData!AZ141=0,"",IF(NormalizeData!AZ141=" "," ",NormalizeData!AZ141))</f>
        <v>6.4695429999999998</v>
      </c>
      <c r="G155">
        <f>IF(BinaryData!BA141=0,"",IF(NormalizeData!BA141=" "," ",NormalizeData!BA141))</f>
        <v>6.5880650000000003</v>
      </c>
      <c r="H155">
        <f>IF(BinaryData!BB141=0,"",IF(NormalizeData!BB141=" "," ",NormalizeData!BB141))</f>
        <v>7.1267889999999996</v>
      </c>
      <c r="I155">
        <f>IF(BinaryData!BC141=0,"",IF(NormalizeData!BC141=" "," ",NormalizeData!BC141))</f>
        <v>6.4326350000000003</v>
      </c>
      <c r="J155">
        <f>IF(BinaryData!BD141=0,"",IF(NormalizeData!BD141=" "," ",NormalizeData!BD141))</f>
        <v>6.8228850000000003</v>
      </c>
      <c r="K155">
        <f>IF(BinaryData!BE141=0,"",IF(NormalizeData!BE141=" "," ",NormalizeData!BE141))</f>
        <v>6.575666</v>
      </c>
      <c r="L155">
        <f>IF(BinaryData!BF141=0,"",IF(NormalizeData!BF141=" "," ",NormalizeData!BF141))</f>
        <v>6.1791830000000001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IF(BinaryData!AY142=0,"",IF(NormalizeData!AY142=" "," ",NormalizeData!AY142))</f>
        <v>6.3863120000000002</v>
      </c>
      <c r="F156">
        <f>IF(BinaryData!AZ142=0,"",IF(NormalizeData!AZ142=" "," ",NormalizeData!AZ142))</f>
        <v>6.5161420000000003</v>
      </c>
      <c r="G156">
        <f>IF(BinaryData!BA142=0,"",IF(NormalizeData!BA142=" "," ",NormalizeData!BA142))</f>
        <v>6.6551330000000002</v>
      </c>
      <c r="H156">
        <f>IF(BinaryData!BB142=0,"",IF(NormalizeData!BB142=" "," ",NormalizeData!BB142))</f>
        <v>7.2347799999999998</v>
      </c>
      <c r="I156">
        <f>IF(BinaryData!BC142=0,"",IF(NormalizeData!BC142=" "," ",NormalizeData!BC142))</f>
        <v>6.4658329999999999</v>
      </c>
      <c r="J156">
        <f>IF(BinaryData!BD142=0,"",IF(NormalizeData!BD142=" "," ",NormalizeData!BD142))</f>
        <v>6.8843579999999998</v>
      </c>
      <c r="K156">
        <f>IF(BinaryData!BE142=0,"",IF(NormalizeData!BE142=" "," ",NormalizeData!BE142))</f>
        <v>6.6427430000000003</v>
      </c>
      <c r="L156">
        <f>IF(BinaryData!BF142=0,"",IF(NormalizeData!BF142=" "," ",NormalizeData!BF142))</f>
        <v>6.2509800000000002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IF(BinaryData!AY143=0,"",IF(NormalizeData!AY143=" "," ",NormalizeData!AY143))</f>
        <v>6.4596429999999998</v>
      </c>
      <c r="F157">
        <f>IF(BinaryData!AZ143=0,"",IF(NormalizeData!AZ143=" "," ",NormalizeData!AZ143))</f>
        <v>6.5563130000000003</v>
      </c>
      <c r="G157">
        <f>IF(BinaryData!BA143=0,"",IF(NormalizeData!BA143=" "," ",NormalizeData!BA143))</f>
        <v>6.7177740000000004</v>
      </c>
      <c r="H157">
        <f>IF(BinaryData!BB143=0,"",IF(NormalizeData!BB143=" "," ",NormalizeData!BB143))</f>
        <v>7.3259460000000001</v>
      </c>
      <c r="I157">
        <f>IF(BinaryData!BC143=0,"",IF(NormalizeData!BC143=" "," ",NormalizeData!BC143))</f>
        <v>6.5304820000000001</v>
      </c>
      <c r="J157">
        <f>IF(BinaryData!BD143=0,"",IF(NormalizeData!BD143=" "," ",NormalizeData!BD143))</f>
        <v>6.9410350000000003</v>
      </c>
      <c r="K157">
        <f>IF(BinaryData!BE143=0,"",IF(NormalizeData!BE143=" "," ",NormalizeData!BE143))</f>
        <v>6.6880620000000004</v>
      </c>
      <c r="L157">
        <f>IF(BinaryData!BF143=0,"",IF(NormalizeData!BF143=" "," ",NormalizeData!BF143))</f>
        <v>6.3115860000000001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IF(BinaryData!AY144=0,"",IF(NormalizeData!AY144=" "," ",NormalizeData!AY144))</f>
        <v>6.5241559999999996</v>
      </c>
      <c r="F158">
        <f>IF(BinaryData!AZ144=0,"",IF(NormalizeData!AZ144=" "," ",NormalizeData!AZ144))</f>
        <v>6.6192130000000002</v>
      </c>
      <c r="G158">
        <f>IF(BinaryData!BA144=0,"",IF(NormalizeData!BA144=" "," ",NormalizeData!BA144))</f>
        <v>6.761088</v>
      </c>
      <c r="H158">
        <f>IF(BinaryData!BB144=0,"",IF(NormalizeData!BB144=" "," ",NormalizeData!BB144))</f>
        <v>7.3594179999999998</v>
      </c>
      <c r="I158">
        <f>IF(BinaryData!BC144=0,"",IF(NormalizeData!BC144=" "," ",NormalizeData!BC144))</f>
        <v>6.5862319999999999</v>
      </c>
      <c r="J158">
        <f>IF(BinaryData!BD144=0,"",IF(NormalizeData!BD144=" "," ",NormalizeData!BD144))</f>
        <v>7.0187290000000004</v>
      </c>
      <c r="K158">
        <f>IF(BinaryData!BE144=0,"",IF(NormalizeData!BE144=" "," ",NormalizeData!BE144))</f>
        <v>6.7732270000000003</v>
      </c>
      <c r="L158">
        <f>IF(BinaryData!BF144=0,"",IF(NormalizeData!BF144=" "," ",NormalizeData!BF144))</f>
        <v>6.372198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IF(BinaryData!AY145=0,"",IF(NormalizeData!AY145=" "," ",NormalizeData!AY145))</f>
        <v>6.5660220000000002</v>
      </c>
      <c r="F159">
        <f>IF(BinaryData!AZ145=0,"",IF(NormalizeData!AZ145=" "," ",NormalizeData!AZ145))</f>
        <v>6.6450990000000001</v>
      </c>
      <c r="G159">
        <f>IF(BinaryData!BA145=0,"",IF(NormalizeData!BA145=" "," ",NormalizeData!BA145))</f>
        <v>6.8089690000000003</v>
      </c>
      <c r="H159">
        <f>IF(BinaryData!BB145=0,"",IF(NormalizeData!BB145=" "," ",NormalizeData!BB145))</f>
        <v>7.4105319999999999</v>
      </c>
      <c r="I159">
        <f>IF(BinaryData!BC145=0,"",IF(NormalizeData!BC145=" "," ",NormalizeData!BC145))</f>
        <v>6.6860879999999998</v>
      </c>
      <c r="J159">
        <f>IF(BinaryData!BD145=0,"",IF(NormalizeData!BD145=" "," ",NormalizeData!BD145))</f>
        <v>7.0759449999999999</v>
      </c>
      <c r="K159">
        <f>IF(BinaryData!BE145=0,"",IF(NormalizeData!BE145=" "," ",NormalizeData!BE145))</f>
        <v>6.8176899999999998</v>
      </c>
      <c r="L159">
        <f>IF(BinaryData!BF145=0,"",IF(NormalizeData!BF145=" "," ",NormalizeData!BF145))</f>
        <v>6.4117709999999999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IF(BinaryData!AY146=0,"",IF(NormalizeData!AY146=" "," ",NormalizeData!AY146))</f>
        <v>6.6496919999999999</v>
      </c>
      <c r="F160">
        <f>IF(BinaryData!AZ146=0,"",IF(NormalizeData!AZ146=" "," ",NormalizeData!AZ146))</f>
        <v>6.7452829999999997</v>
      </c>
      <c r="G160">
        <f>IF(BinaryData!BA146=0,"",IF(NormalizeData!BA146=" "," ",NormalizeData!BA146))</f>
        <v>6.8552730000000004</v>
      </c>
      <c r="H160">
        <f>IF(BinaryData!BB146=0,"",IF(NormalizeData!BB146=" "," ",NormalizeData!BB146))</f>
        <v>7.4806090000000003</v>
      </c>
      <c r="I160">
        <f>IF(BinaryData!BC146=0,"",IF(NormalizeData!BC146=" "," ",NormalizeData!BC146))</f>
        <v>6.7453029999999998</v>
      </c>
      <c r="J160">
        <f>IF(BinaryData!BD146=0,"",IF(NormalizeData!BD146=" "," ",NormalizeData!BD146))</f>
        <v>7.0959599999999998</v>
      </c>
      <c r="K160">
        <f>IF(BinaryData!BE146=0,"",IF(NormalizeData!BE146=" "," ",NormalizeData!BE146))</f>
        <v>6.8618649999999999</v>
      </c>
      <c r="L160">
        <f>IF(BinaryData!BF146=0,"",IF(NormalizeData!BF146=" "," ",NormalizeData!BF146))</f>
        <v>6.4521259999999998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IF(BinaryData!AY147=0,"",IF(NormalizeData!AY147=" "," ",NormalizeData!AY147))</f>
        <v>6.7124410000000001</v>
      </c>
      <c r="F161">
        <f>IF(BinaryData!AZ147=0,"",IF(NormalizeData!AZ147=" "," ",NormalizeData!AZ147))</f>
        <v>6.8203500000000004</v>
      </c>
      <c r="G161">
        <f>IF(BinaryData!BA147=0,"",IF(NormalizeData!BA147=" "," ",NormalizeData!BA147))</f>
        <v>6.9477989999999998</v>
      </c>
      <c r="H161">
        <f>IF(BinaryData!BB147=0,"",IF(NormalizeData!BB147=" "," ",NormalizeData!BB147))</f>
        <v>7.5343939999999998</v>
      </c>
      <c r="I161">
        <f>IF(BinaryData!BC147=0,"",IF(NormalizeData!BC147=" "," ",NormalizeData!BC147))</f>
        <v>6.7637020000000003</v>
      </c>
      <c r="J161">
        <f>IF(BinaryData!BD147=0,"",IF(NormalizeData!BD147=" "," ",NormalizeData!BD147))</f>
        <v>7.1767070000000004</v>
      </c>
      <c r="K161">
        <f>IF(BinaryData!BE147=0,"",IF(NormalizeData!BE147=" "," ",NormalizeData!BE147))</f>
        <v>6.9191500000000001</v>
      </c>
      <c r="L161">
        <f>IF(BinaryData!BF147=0,"",IF(NormalizeData!BF147=" "," ",NormalizeData!BF147))</f>
        <v>6.5229869999999996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IF(BinaryData!AY148=0,"",IF(NormalizeData!AY148=" "," ",NormalizeData!AY148))</f>
        <v>6.7489299999999997</v>
      </c>
      <c r="F162">
        <f>IF(BinaryData!AZ148=0,"",IF(NormalizeData!AZ148=" "," ",NormalizeData!AZ148))</f>
        <v>6.8726289999999999</v>
      </c>
      <c r="G162">
        <f>IF(BinaryData!BA148=0,"",IF(NormalizeData!BA148=" "," ",NormalizeData!BA148))</f>
        <v>7.0020899999999999</v>
      </c>
      <c r="H162">
        <f>IF(BinaryData!BB148=0,"",IF(NormalizeData!BB148=" "," ",NormalizeData!BB148))</f>
        <v>7.6054110000000001</v>
      </c>
      <c r="I162">
        <f>IF(BinaryData!BC148=0,"",IF(NormalizeData!BC148=" "," ",NormalizeData!BC148))</f>
        <v>6.7965330000000002</v>
      </c>
      <c r="J162">
        <f>IF(BinaryData!BD148=0,"",IF(NormalizeData!BD148=" "," ",NormalizeData!BD148))</f>
        <v>7.2347900000000003</v>
      </c>
      <c r="K162">
        <f>IF(BinaryData!BE148=0,"",IF(NormalizeData!BE148=" "," ",NormalizeData!BE148))</f>
        <v>6.9848749999999997</v>
      </c>
      <c r="L162">
        <f>IF(BinaryData!BF148=0,"",IF(NormalizeData!BF148=" "," ",NormalizeData!BF148))</f>
        <v>6.5941320000000001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IF(BinaryData!AY149=0,"",IF(NormalizeData!AY149=" "," ",NormalizeData!AY149))</f>
        <v>6.7894509999999997</v>
      </c>
      <c r="F163">
        <f>IF(BinaryData!AZ149=0,"",IF(NormalizeData!AZ149=" "," ",NormalizeData!AZ149))</f>
        <v>6.9476230000000001</v>
      </c>
      <c r="G163">
        <f>IF(BinaryData!BA149=0,"",IF(NormalizeData!BA149=" "," ",NormalizeData!BA149))</f>
        <v>7.0681649999999996</v>
      </c>
      <c r="H163">
        <f>IF(BinaryData!BB149=0,"",IF(NormalizeData!BB149=" "," ",NormalizeData!BB149))</f>
        <v>7.6468170000000004</v>
      </c>
      <c r="I163">
        <f>IF(BinaryData!BC149=0,"",IF(NormalizeData!BC149=" "," ",NormalizeData!BC149))</f>
        <v>6.8690499999999997</v>
      </c>
      <c r="J163">
        <f>IF(BinaryData!BD149=0,"",IF(NormalizeData!BD149=" "," ",NormalizeData!BD149))</f>
        <v>7.2836379999999998</v>
      </c>
      <c r="K163">
        <f>IF(BinaryData!BE149=0,"",IF(NormalizeData!BE149=" "," ",NormalizeData!BE149))</f>
        <v>7.0383040000000001</v>
      </c>
      <c r="L163">
        <f>IF(BinaryData!BF149=0,"",IF(NormalizeData!BF149=" "," ",NormalizeData!BF149))</f>
        <v>6.6511880000000003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IF(BinaryData!AY150=0,"",IF(NormalizeData!AY150=" "," ",NormalizeData!AY150))</f>
        <v>6.8196890000000003</v>
      </c>
      <c r="F164">
        <f>IF(BinaryData!AZ150=0,"",IF(NormalizeData!AZ150=" "," ",NormalizeData!AZ150))</f>
        <v>6.9939489999999997</v>
      </c>
      <c r="G164">
        <f>IF(BinaryData!BA150=0,"",IF(NormalizeData!BA150=" "," ",NormalizeData!BA150))</f>
        <v>7.1364970000000003</v>
      </c>
      <c r="H164">
        <f>IF(BinaryData!BB150=0,"",IF(NormalizeData!BB150=" "," ",NormalizeData!BB150))</f>
        <v>7.7285849999999998</v>
      </c>
      <c r="I164">
        <f>IF(BinaryData!BC150=0,"",IF(NormalizeData!BC150=" "," ",NormalizeData!BC150))</f>
        <v>6.9241149999999996</v>
      </c>
      <c r="J164">
        <f>IF(BinaryData!BD150=0,"",IF(NormalizeData!BD150=" "," ",NormalizeData!BD150))</f>
        <v>7.3458290000000002</v>
      </c>
      <c r="K164">
        <f>IF(BinaryData!BE150=0,"",IF(NormalizeData!BE150=" "," ",NormalizeData!BE150))</f>
        <v>7.1076079999999999</v>
      </c>
      <c r="L164">
        <f>IF(BinaryData!BF150=0,"",IF(NormalizeData!BF150=" "," ",NormalizeData!BF150))</f>
        <v>6.7168450000000002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IF(BinaryData!AY151=0,"",IF(NormalizeData!AY151=" "," ",NormalizeData!AY151))</f>
        <v>6.8723150000000004</v>
      </c>
      <c r="F165">
        <f>IF(BinaryData!AZ151=0,"",IF(NormalizeData!AZ151=" "," ",NormalizeData!AZ151))</f>
        <v>7.0455579999999998</v>
      </c>
      <c r="G165">
        <f>IF(BinaryData!BA151=0,"",IF(NormalizeData!BA151=" "," ",NormalizeData!BA151))</f>
        <v>7.1897919999999997</v>
      </c>
      <c r="H165">
        <f>IF(BinaryData!BB151=0,"",IF(NormalizeData!BB151=" "," ",NormalizeData!BB151))</f>
        <v>7.8220720000000004</v>
      </c>
      <c r="I165">
        <f>IF(BinaryData!BC151=0,"",IF(NormalizeData!BC151=" "," ",NormalizeData!BC151))</f>
        <v>6.9979740000000001</v>
      </c>
      <c r="J165">
        <f>IF(BinaryData!BD151=0,"",IF(NormalizeData!BD151=" "," ",NormalizeData!BD151))</f>
        <v>7.4350180000000003</v>
      </c>
      <c r="K165">
        <f>IF(BinaryData!BE151=0,"",IF(NormalizeData!BE151=" "," ",NormalizeData!BE151))</f>
        <v>7.1671199999999997</v>
      </c>
      <c r="L165">
        <f>IF(BinaryData!BF151=0,"",IF(NormalizeData!BF151=" "," ",NormalizeData!BF151))</f>
        <v>6.761336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IF(BinaryData!AY152=0,"",IF(NormalizeData!AY152=" "," ",NormalizeData!AY152))</f>
        <v>6.9213630000000004</v>
      </c>
      <c r="F166">
        <f>IF(BinaryData!AZ152=0,"",IF(NormalizeData!AZ152=" "," ",NormalizeData!AZ152))</f>
        <v>7.1148740000000004</v>
      </c>
      <c r="G166">
        <f>IF(BinaryData!BA152=0,"",IF(NormalizeData!BA152=" "," ",NormalizeData!BA152))</f>
        <v>7.2633460000000003</v>
      </c>
      <c r="H166">
        <f>IF(BinaryData!BB152=0,"",IF(NormalizeData!BB152=" "," ",NormalizeData!BB152))</f>
        <v>7.8630120000000003</v>
      </c>
      <c r="I166">
        <f>IF(BinaryData!BC152=0,"",IF(NormalizeData!BC152=" "," ",NormalizeData!BC152))</f>
        <v>7.0769310000000001</v>
      </c>
      <c r="J166">
        <f>IF(BinaryData!BD152=0,"",IF(NormalizeData!BD152=" "," ",NormalizeData!BD152))</f>
        <v>7.4783439999999999</v>
      </c>
      <c r="K166">
        <f>IF(BinaryData!BE152=0,"",IF(NormalizeData!BE152=" "," ",NormalizeData!BE152))</f>
        <v>7.186267</v>
      </c>
      <c r="L166">
        <f>IF(BinaryData!BF152=0,"",IF(NormalizeData!BF152=" "," ",NormalizeData!BF152))</f>
        <v>6.8004930000000003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IF(BinaryData!AY153=0,"",IF(NormalizeData!AY153=" "," ",NormalizeData!AY153))</f>
        <v>6.9501059999999999</v>
      </c>
      <c r="F167">
        <f>IF(BinaryData!AZ153=0,"",IF(NormalizeData!AZ153=" "," ",NormalizeData!AZ153))</f>
        <v>7.1933800000000003</v>
      </c>
      <c r="G167">
        <f>IF(BinaryData!BA153=0,"",IF(NormalizeData!BA153=" "," ",NormalizeData!BA153))</f>
        <v>7.2851929999999996</v>
      </c>
      <c r="H167">
        <f>IF(BinaryData!BB153=0,"",IF(NormalizeData!BB153=" "," ",NormalizeData!BB153))</f>
        <v>7.9190209999999999</v>
      </c>
      <c r="I167">
        <f>IF(BinaryData!BC153=0,"",IF(NormalizeData!BC153=" "," ",NormalizeData!BC153))</f>
        <v>7.1398450000000002</v>
      </c>
      <c r="J167">
        <f>IF(BinaryData!BD153=0,"",IF(NormalizeData!BD153=" "," ",NormalizeData!BD153))</f>
        <v>7.5500040000000004</v>
      </c>
      <c r="K167">
        <f>IF(BinaryData!BE153=0,"",IF(NormalizeData!BE153=" "," ",NormalizeData!BE153))</f>
        <v>7.268974</v>
      </c>
      <c r="L167">
        <f>IF(BinaryData!BF153=0,"",IF(NormalizeData!BF153=" "," ",NormalizeData!BF153))</f>
        <v>6.8727799999999997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67"/>
  <sheetViews>
    <sheetView topLeftCell="A166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TP0002000H09 100.00pM R1881</v>
      </c>
    </row>
    <row r="16" spans="1:15">
      <c r="D16" t="str">
        <f>D18&amp;" "&amp;D17</f>
        <v>100.00pM R1881</v>
      </c>
      <c r="E16" t="str">
        <f>E17&amp;" "&amp;E18</f>
        <v>TP0002000H09 100.00uM</v>
      </c>
      <c r="F16" t="str">
        <f t="shared" ref="F16:L16" si="0">F17&amp;" "&amp;F18</f>
        <v>TP0002000H09 25.00uM</v>
      </c>
      <c r="G16" t="str">
        <f t="shared" si="0"/>
        <v>TP0002000H09 6.25uM</v>
      </c>
      <c r="H16" t="str">
        <f t="shared" si="0"/>
        <v>TP0002000H09 1.56uM</v>
      </c>
      <c r="I16" t="str">
        <f t="shared" si="0"/>
        <v>TP0002000H09 0.39uM</v>
      </c>
      <c r="J16" t="str">
        <f t="shared" si="0"/>
        <v>TP0002000H09 97.66nM</v>
      </c>
      <c r="K16" t="str">
        <f t="shared" si="0"/>
        <v>TP0002000H09 24.41nM</v>
      </c>
      <c r="L16" t="str">
        <f t="shared" si="0"/>
        <v>TP0002000H09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NormalizeData!BG4</f>
        <v>TP0002000H09</v>
      </c>
      <c r="F17" t="str">
        <f>NormalizeData!BH4</f>
        <v>TP0002000H09</v>
      </c>
      <c r="G17" t="str">
        <f>NormalizeData!BI4</f>
        <v>TP0002000H09</v>
      </c>
      <c r="H17" t="str">
        <f>NormalizeData!BJ4</f>
        <v>TP0002000H09</v>
      </c>
      <c r="I17" t="str">
        <f>NormalizeData!BK4</f>
        <v>TP0002000H09</v>
      </c>
      <c r="J17" t="str">
        <f>NormalizeData!BL4</f>
        <v>TP0002000H09</v>
      </c>
      <c r="K17" t="str">
        <f>NormalizeData!BM4</f>
        <v>TP0002000H09</v>
      </c>
      <c r="L17" t="str">
        <f>NormalizeData!BN4</f>
        <v>TP0002000H09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NormalizeData!BG5</f>
        <v>100.00uM</v>
      </c>
      <c r="F18" t="str">
        <f>NormalizeData!BH5</f>
        <v>25.00uM</v>
      </c>
      <c r="G18" t="str">
        <f>NormalizeData!BI5</f>
        <v>6.25uM</v>
      </c>
      <c r="H18" t="str">
        <f>NormalizeData!BJ5</f>
        <v>1.56uM</v>
      </c>
      <c r="I18" t="str">
        <f>NormalizeData!BK5</f>
        <v>0.39uM</v>
      </c>
      <c r="J18" t="str">
        <f>NormalizeData!BL5</f>
        <v>97.66nM</v>
      </c>
      <c r="K18" t="str">
        <f>NormalizeData!BM5</f>
        <v>24.41nM</v>
      </c>
      <c r="L18" t="str">
        <f>NormalizeData!BN5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IF(NormalizeData!BG6="","",NormalizeData!BG6)</f>
        <v>R1881</v>
      </c>
      <c r="F19" t="str">
        <f>IF(NormalizeData!BH6="","",NormalizeData!BH6)</f>
        <v>R1881</v>
      </c>
      <c r="G19" t="str">
        <f>IF(NormalizeData!BI6="","",NormalizeData!BI6)</f>
        <v>R1881</v>
      </c>
      <c r="H19" t="str">
        <f>IF(NormalizeData!BJ6="","",NormalizeData!BJ6)</f>
        <v>R1881</v>
      </c>
      <c r="I19" t="str">
        <f>IF(NormalizeData!BK6="","",NormalizeData!BK6)</f>
        <v>R1881</v>
      </c>
      <c r="J19" t="str">
        <f>IF(NormalizeData!BL6="","",NormalizeData!BL6)</f>
        <v>R1881</v>
      </c>
      <c r="K19" t="str">
        <f>IF(NormalizeData!BM6="","",NormalizeData!BM6)</f>
        <v>R1881</v>
      </c>
      <c r="L19" t="str">
        <f>IF(NormalizeData!BN6="","",NormalizeData!BN6)</f>
        <v>R1881</v>
      </c>
    </row>
    <row r="20" spans="1:15">
      <c r="B20" t="str">
        <f>NormalizeData!A7</f>
        <v>Conc2</v>
      </c>
      <c r="E20" t="str">
        <f>IF(NormalizeData!BG7="","",NormalizeData!BG7)</f>
        <v>100.00pM</v>
      </c>
      <c r="F20" t="str">
        <f>IF(NormalizeData!BH7="","",NormalizeData!BH7)</f>
        <v>100.00pM</v>
      </c>
      <c r="G20" t="str">
        <f>IF(NormalizeData!BI7="","",NormalizeData!BI7)</f>
        <v>100.00pM</v>
      </c>
      <c r="H20" t="str">
        <f>IF(NormalizeData!BJ7="","",NormalizeData!BJ7)</f>
        <v>100.00pM</v>
      </c>
      <c r="I20" t="str">
        <f>IF(NormalizeData!BK7="","",NormalizeData!BK7)</f>
        <v>100.00pM</v>
      </c>
      <c r="J20" t="str">
        <f>IF(NormalizeData!BL7="","",NormalizeData!BL7)</f>
        <v>100.00pM</v>
      </c>
      <c r="K20" t="str">
        <f>IF(NormalizeData!BM7="","",NormalizeData!BM7)</f>
        <v>100.00pM</v>
      </c>
      <c r="L20" t="str">
        <f>IF(NormalizeData!BN7="","",NormalizeData!BN7)</f>
        <v>100.00pM</v>
      </c>
    </row>
    <row r="21" spans="1:15">
      <c r="A21" s="57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NormalizeData!BG8</f>
        <v>G2</v>
      </c>
      <c r="F22" t="str">
        <f>NormalizeData!BH8</f>
        <v>G3</v>
      </c>
      <c r="G22" t="str">
        <f>NormalizeData!BI8</f>
        <v>G4</v>
      </c>
      <c r="H22" t="str">
        <f>NormalizeData!BJ8</f>
        <v>G5</v>
      </c>
      <c r="I22" t="str">
        <f>NormalizeData!BK8</f>
        <v>G6</v>
      </c>
      <c r="J22" t="str">
        <f>NormalizeData!BL8</f>
        <v>G7</v>
      </c>
      <c r="K22" t="str">
        <f>NormalizeData!BM8</f>
        <v>G8</v>
      </c>
      <c r="L22" t="str">
        <f>NormalizeData!BN8</f>
        <v>G9</v>
      </c>
    </row>
    <row r="23" spans="1:15">
      <c r="A23">
        <f>NormalizeData!A9</f>
        <v>2.7780000000000001E-3</v>
      </c>
      <c r="B23">
        <f>CONTROLS!B22</f>
        <v>-24.513221999999999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IF(BinaryData!BG10=0,"",NormalizeData!BG10)</f>
        <v>0.18609300000000001</v>
      </c>
      <c r="F24">
        <f>IF(BinaryData!BH10=0,"",NormalizeData!BH10)</f>
        <v>0.19834599999999999</v>
      </c>
      <c r="G24">
        <f>IF(BinaryData!BI10=0,"",NormalizeData!BI10)</f>
        <v>0.183114</v>
      </c>
      <c r="H24">
        <f>IF(BinaryData!BJ10=0,"",NormalizeData!BJ10)</f>
        <v>0.19539400000000001</v>
      </c>
      <c r="I24">
        <f>IF(BinaryData!BK10=0,"",NormalizeData!BK10)</f>
        <v>0.19211900000000001</v>
      </c>
      <c r="J24">
        <f>IF(BinaryData!BL10=0,"",NormalizeData!BL10)</f>
        <v>0.194967</v>
      </c>
      <c r="K24">
        <f>IF(BinaryData!BM10=0,"",NormalizeData!BM10)</f>
        <v>0.18477499999999999</v>
      </c>
      <c r="L24">
        <f>IF(BinaryData!BN10=0,"",NormalizeData!BN10)</f>
        <v>0.19484599999999999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IF(BinaryData!BG11=0,"",NormalizeData!BG11)</f>
        <v>0.222332</v>
      </c>
      <c r="F25">
        <f>IF(BinaryData!BH11=0,"",NormalizeData!BH11)</f>
        <v>0.24018</v>
      </c>
      <c r="G25">
        <f>IF(BinaryData!BI11=0,"",NormalizeData!BI11)</f>
        <v>0.22189300000000001</v>
      </c>
      <c r="H25">
        <f>IF(BinaryData!BJ11=0,"",NormalizeData!BJ11)</f>
        <v>0.236265</v>
      </c>
      <c r="I25">
        <f>IF(BinaryData!BK11=0,"",NormalizeData!BK11)</f>
        <v>0.245563</v>
      </c>
      <c r="J25">
        <f>IF(BinaryData!BL11=0,"",NormalizeData!BL11)</f>
        <v>0.23996400000000001</v>
      </c>
      <c r="K25">
        <f>IF(BinaryData!BM11=0,"",NormalizeData!BM11)</f>
        <v>0.22872799999999999</v>
      </c>
      <c r="L25">
        <f>IF(BinaryData!BN11=0,"",NormalizeData!BN11)</f>
        <v>0.24249499999999999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IF(BinaryData!BG12=0,"",NormalizeData!BG12)</f>
        <v>0.22650799999999999</v>
      </c>
      <c r="F26">
        <f>IF(BinaryData!BH12=0,"",NormalizeData!BH12)</f>
        <v>0.25661899999999999</v>
      </c>
      <c r="G26">
        <f>IF(BinaryData!BI12=0,"",NormalizeData!BI12)</f>
        <v>0.23199700000000001</v>
      </c>
      <c r="H26">
        <f>IF(BinaryData!BJ12=0,"",NormalizeData!BJ12)</f>
        <v>0.253085</v>
      </c>
      <c r="I26">
        <f>IF(BinaryData!BK12=0,"",NormalizeData!BK12)</f>
        <v>0.25795899999999999</v>
      </c>
      <c r="J26">
        <f>IF(BinaryData!BL12=0,"",NormalizeData!BL12)</f>
        <v>0.257025</v>
      </c>
      <c r="K26">
        <f>IF(BinaryData!BM12=0,"",NormalizeData!BM12)</f>
        <v>0.24529300000000001</v>
      </c>
      <c r="L26">
        <f>IF(BinaryData!BN12=0,"",NormalizeData!BN12)</f>
        <v>0.25205899999999998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IF(BinaryData!BG13=0,"",NormalizeData!BG13)</f>
        <v>0.23968200000000001</v>
      </c>
      <c r="F27">
        <f>IF(BinaryData!BH13=0,"",NormalizeData!BH13)</f>
        <v>0.26635999999999999</v>
      </c>
      <c r="G27">
        <f>IF(BinaryData!BI13=0,"",NormalizeData!BI13)</f>
        <v>0.24393000000000001</v>
      </c>
      <c r="H27">
        <f>IF(BinaryData!BJ13=0,"",NormalizeData!BJ13)</f>
        <v>0.26671299999999998</v>
      </c>
      <c r="I27">
        <f>IF(BinaryData!BK13=0,"",NormalizeData!BK13)</f>
        <v>0.27810499999999999</v>
      </c>
      <c r="J27">
        <f>IF(BinaryData!BL13=0,"",NormalizeData!BL13)</f>
        <v>0.27583400000000002</v>
      </c>
      <c r="K27">
        <f>IF(BinaryData!BM13=0,"",NormalizeData!BM13)</f>
        <v>0.25404199999999999</v>
      </c>
      <c r="L27">
        <f>IF(BinaryData!BN13=0,"",NormalizeData!BN13)</f>
        <v>0.26959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IF(BinaryData!BG14=0,"",NormalizeData!BG14)</f>
        <v>0.25081599999999998</v>
      </c>
      <c r="F28">
        <f>IF(BinaryData!BH14=0,"",NormalizeData!BH14)</f>
        <v>0.27643800000000002</v>
      </c>
      <c r="G28">
        <f>IF(BinaryData!BI14=0,"",NormalizeData!BI14)</f>
        <v>0.25396200000000002</v>
      </c>
      <c r="H28">
        <f>IF(BinaryData!BJ14=0,"",NormalizeData!BJ14)</f>
        <v>0.27772999999999998</v>
      </c>
      <c r="I28">
        <f>IF(BinaryData!BK14=0,"",NormalizeData!BK14)</f>
        <v>0.28906900000000002</v>
      </c>
      <c r="J28">
        <f>IF(BinaryData!BL14=0,"",NormalizeData!BL14)</f>
        <v>0.28847200000000001</v>
      </c>
      <c r="K28">
        <f>IF(BinaryData!BM14=0,"",NormalizeData!BM14)</f>
        <v>0.26626499999999997</v>
      </c>
      <c r="L28">
        <f>IF(BinaryData!BN14=0,"",NormalizeData!BN14)</f>
        <v>0.27720400000000001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IF(BinaryData!BG15=0,"",NormalizeData!BG15)</f>
        <v>0.26665499999999998</v>
      </c>
      <c r="F29">
        <f>IF(BinaryData!BH15=0,"",NormalizeData!BH15)</f>
        <v>0.29255999999999999</v>
      </c>
      <c r="G29">
        <f>IF(BinaryData!BI15=0,"",NormalizeData!BI15)</f>
        <v>0.26724399999999998</v>
      </c>
      <c r="H29">
        <f>IF(BinaryData!BJ15=0,"",NormalizeData!BJ15)</f>
        <v>0.292381</v>
      </c>
      <c r="I29">
        <f>IF(BinaryData!BK15=0,"",NormalizeData!BK15)</f>
        <v>0.30424699999999999</v>
      </c>
      <c r="J29">
        <f>IF(BinaryData!BL15=0,"",NormalizeData!BL15)</f>
        <v>0.30279600000000001</v>
      </c>
      <c r="K29">
        <f>IF(BinaryData!BM15=0,"",NormalizeData!BM15)</f>
        <v>0.27994000000000002</v>
      </c>
      <c r="L29">
        <f>IF(BinaryData!BN15=0,"",NormalizeData!BN15)</f>
        <v>0.28884599999999999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IF(BinaryData!BG16=0,"",NormalizeData!BG16)</f>
        <v>0.281024</v>
      </c>
      <c r="F30">
        <f>IF(BinaryData!BH16=0,"",NormalizeData!BH16)</f>
        <v>0.31536900000000001</v>
      </c>
      <c r="G30">
        <f>IF(BinaryData!BI16=0,"",NormalizeData!BI16)</f>
        <v>0.28278999999999999</v>
      </c>
      <c r="H30">
        <f>IF(BinaryData!BJ16=0,"",NormalizeData!BJ16)</f>
        <v>0.31098199999999998</v>
      </c>
      <c r="I30">
        <f>IF(BinaryData!BK16=0,"",NormalizeData!BK16)</f>
        <v>0.32641900000000001</v>
      </c>
      <c r="J30">
        <f>IF(BinaryData!BL16=0,"",NormalizeData!BL16)</f>
        <v>0.31980599999999998</v>
      </c>
      <c r="K30">
        <f>IF(BinaryData!BM16=0,"",NormalizeData!BM16)</f>
        <v>0.29855599999999999</v>
      </c>
      <c r="L30">
        <f>IF(BinaryData!BN16=0,"",NormalizeData!BN16)</f>
        <v>0.30857499999999999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IF(BinaryData!BG17=0,"",NormalizeData!BG17)</f>
        <v>0.30817800000000001</v>
      </c>
      <c r="F31">
        <f>IF(BinaryData!BH17=0,"",NormalizeData!BH17)</f>
        <v>0.33352500000000002</v>
      </c>
      <c r="G31">
        <f>IF(BinaryData!BI17=0,"",NormalizeData!BI17)</f>
        <v>0.306948</v>
      </c>
      <c r="H31">
        <f>IF(BinaryData!BJ17=0,"",NormalizeData!BJ17)</f>
        <v>0.33823199999999998</v>
      </c>
      <c r="I31">
        <f>IF(BinaryData!BK17=0,"",NormalizeData!BK17)</f>
        <v>0.34706900000000002</v>
      </c>
      <c r="J31">
        <f>IF(BinaryData!BL17=0,"",NormalizeData!BL17)</f>
        <v>0.34614099999999998</v>
      </c>
      <c r="K31">
        <f>IF(BinaryData!BM17=0,"",NormalizeData!BM17)</f>
        <v>0.32186599999999999</v>
      </c>
      <c r="L31">
        <f>IF(BinaryData!BN17=0,"",NormalizeData!BN17)</f>
        <v>0.33048699999999998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IF(BinaryData!BG18=0,"",NormalizeData!BG18)</f>
        <v>0.33873500000000001</v>
      </c>
      <c r="F32">
        <f>IF(BinaryData!BH18=0,"",NormalizeData!BH18)</f>
        <v>0.365338</v>
      </c>
      <c r="G32">
        <f>IF(BinaryData!BI18=0,"",NormalizeData!BI18)</f>
        <v>0.33755000000000002</v>
      </c>
      <c r="H32">
        <f>IF(BinaryData!BJ18=0,"",NormalizeData!BJ18)</f>
        <v>0.36343999999999999</v>
      </c>
      <c r="I32">
        <f>IF(BinaryData!BK18=0,"",NormalizeData!BK18)</f>
        <v>0.37599900000000003</v>
      </c>
      <c r="J32">
        <f>IF(BinaryData!BL18=0,"",NormalizeData!BL18)</f>
        <v>0.371367</v>
      </c>
      <c r="K32">
        <f>IF(BinaryData!BM18=0,"",NormalizeData!BM18)</f>
        <v>0.35254200000000002</v>
      </c>
      <c r="L32">
        <f>IF(BinaryData!BN18=0,"",NormalizeData!BN18)</f>
        <v>0.358983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IF(BinaryData!BG19=0,"",NormalizeData!BG19)</f>
        <v>0.36908200000000002</v>
      </c>
      <c r="F33">
        <f>IF(BinaryData!BH19=0,"",NormalizeData!BH19)</f>
        <v>0.39841900000000002</v>
      </c>
      <c r="G33">
        <f>IF(BinaryData!BI19=0,"",NormalizeData!BI19)</f>
        <v>0.37274299999999999</v>
      </c>
      <c r="H33">
        <f>IF(BinaryData!BJ19=0,"",NormalizeData!BJ19)</f>
        <v>0.39949000000000001</v>
      </c>
      <c r="I33">
        <f>IF(BinaryData!BK19=0,"",NormalizeData!BK19)</f>
        <v>0.40542400000000001</v>
      </c>
      <c r="J33">
        <f>IF(BinaryData!BL19=0,"",NormalizeData!BL19)</f>
        <v>0.40407799999999999</v>
      </c>
      <c r="K33">
        <f>IF(BinaryData!BM19=0,"",NormalizeData!BM19)</f>
        <v>0.38505200000000001</v>
      </c>
      <c r="L33">
        <f>IF(BinaryData!BN19=0,"",NormalizeData!BN19)</f>
        <v>0.39277099999999998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IF(BinaryData!BG20=0,"",NormalizeData!BG20)</f>
        <v>0.405445</v>
      </c>
      <c r="F34">
        <f>IF(BinaryData!BH20=0,"",NormalizeData!BH20)</f>
        <v>0.43410100000000001</v>
      </c>
      <c r="G34">
        <f>IF(BinaryData!BI20=0,"",NormalizeData!BI20)</f>
        <v>0.40807500000000002</v>
      </c>
      <c r="H34">
        <f>IF(BinaryData!BJ20=0,"",NormalizeData!BJ20)</f>
        <v>0.43696800000000002</v>
      </c>
      <c r="I34">
        <f>IF(BinaryData!BK20=0,"",NormalizeData!BK20)</f>
        <v>0.44262400000000002</v>
      </c>
      <c r="J34">
        <f>IF(BinaryData!BL20=0,"",NormalizeData!BL20)</f>
        <v>0.43983100000000003</v>
      </c>
      <c r="K34">
        <f>IF(BinaryData!BM20=0,"",NormalizeData!BM20)</f>
        <v>0.42044700000000002</v>
      </c>
      <c r="L34">
        <f>IF(BinaryData!BN20=0,"",NormalizeData!BN20)</f>
        <v>0.43260999999999999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IF(BinaryData!BG21=0,"",NormalizeData!BG21)</f>
        <v>0.44880799999999998</v>
      </c>
      <c r="F35">
        <f>IF(BinaryData!BH21=0,"",NormalizeData!BH21)</f>
        <v>0.473217</v>
      </c>
      <c r="G35">
        <f>IF(BinaryData!BI21=0,"",NormalizeData!BI21)</f>
        <v>0.44697700000000001</v>
      </c>
      <c r="H35">
        <f>IF(BinaryData!BJ21=0,"",NormalizeData!BJ21)</f>
        <v>0.47354499999999999</v>
      </c>
      <c r="I35">
        <f>IF(BinaryData!BK21=0,"",NormalizeData!BK21)</f>
        <v>0.47915400000000002</v>
      </c>
      <c r="J35">
        <f>IF(BinaryData!BL21=0,"",NormalizeData!BL21)</f>
        <v>0.47354600000000002</v>
      </c>
      <c r="K35">
        <f>IF(BinaryData!BM21=0,"",NormalizeData!BM21)</f>
        <v>0.45893600000000001</v>
      </c>
      <c r="L35">
        <f>IF(BinaryData!BN21=0,"",NormalizeData!BN21)</f>
        <v>0.46688499999999999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IF(BinaryData!BG22=0,"",NormalizeData!BG22)</f>
        <v>0.48225699999999999</v>
      </c>
      <c r="F36">
        <f>IF(BinaryData!BH22=0,"",NormalizeData!BH22)</f>
        <v>0.51006600000000002</v>
      </c>
      <c r="G36">
        <f>IF(BinaryData!BI22=0,"",NormalizeData!BI22)</f>
        <v>0.4864</v>
      </c>
      <c r="H36">
        <f>IF(BinaryData!BJ22=0,"",NormalizeData!BJ22)</f>
        <v>0.512625</v>
      </c>
      <c r="I36">
        <f>IF(BinaryData!BK22=0,"",NormalizeData!BK22)</f>
        <v>0.51393699999999998</v>
      </c>
      <c r="J36">
        <f>IF(BinaryData!BL22=0,"",NormalizeData!BL22)</f>
        <v>0.511015</v>
      </c>
      <c r="K36">
        <f>IF(BinaryData!BM22=0,"",NormalizeData!BM22)</f>
        <v>0.49351899999999999</v>
      </c>
      <c r="L36">
        <f>IF(BinaryData!BN22=0,"",NormalizeData!BN22)</f>
        <v>0.50531400000000004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IF(BinaryData!BG23=0,"",NormalizeData!BG23)</f>
        <v>0.52205000000000001</v>
      </c>
      <c r="F37">
        <f>IF(BinaryData!BH23=0,"",NormalizeData!BH23)</f>
        <v>0.54490099999999997</v>
      </c>
      <c r="G37">
        <f>IF(BinaryData!BI23=0,"",NormalizeData!BI23)</f>
        <v>0.52330200000000004</v>
      </c>
      <c r="H37">
        <f>IF(BinaryData!BJ23=0,"",NormalizeData!BJ23)</f>
        <v>0.55027199999999998</v>
      </c>
      <c r="I37">
        <f>IF(BinaryData!BK23=0,"",NormalizeData!BK23)</f>
        <v>0.55136099999999999</v>
      </c>
      <c r="J37">
        <f>IF(BinaryData!BL23=0,"",NormalizeData!BL23)</f>
        <v>0.54792099999999999</v>
      </c>
      <c r="K37">
        <f>IF(BinaryData!BM23=0,"",NormalizeData!BM23)</f>
        <v>0.52990400000000004</v>
      </c>
      <c r="L37">
        <f>IF(BinaryData!BN23=0,"",NormalizeData!BN23)</f>
        <v>0.54097499999999998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IF(BinaryData!BG24=0,"",NormalizeData!BG24)</f>
        <v>0.562334</v>
      </c>
      <c r="F38">
        <f>IF(BinaryData!BH24=0,"",NormalizeData!BH24)</f>
        <v>0.58285900000000002</v>
      </c>
      <c r="G38">
        <f>IF(BinaryData!BI24=0,"",NormalizeData!BI24)</f>
        <v>0.56390399999999996</v>
      </c>
      <c r="H38">
        <f>IF(BinaryData!BJ24=0,"",NormalizeData!BJ24)</f>
        <v>0.58279199999999998</v>
      </c>
      <c r="I38">
        <f>IF(BinaryData!BK24=0,"",NormalizeData!BK24)</f>
        <v>0.588947</v>
      </c>
      <c r="J38">
        <f>IF(BinaryData!BL24=0,"",NormalizeData!BL24)</f>
        <v>0.58891199999999999</v>
      </c>
      <c r="K38">
        <f>IF(BinaryData!BM24=0,"",NormalizeData!BM24)</f>
        <v>0.56810099999999997</v>
      </c>
      <c r="L38">
        <f>IF(BinaryData!BN24=0,"",NormalizeData!BN24)</f>
        <v>0.57782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IF(BinaryData!BG25=0,"",NormalizeData!BG25)</f>
        <v>0.60136500000000004</v>
      </c>
      <c r="F39">
        <f>IF(BinaryData!BH25=0,"",NormalizeData!BH25)</f>
        <v>0.61594000000000004</v>
      </c>
      <c r="G39">
        <f>IF(BinaryData!BI25=0,"",NormalizeData!BI25)</f>
        <v>0.60724699999999998</v>
      </c>
      <c r="H39">
        <f>IF(BinaryData!BJ25=0,"",NormalizeData!BJ25)</f>
        <v>0.62368999999999997</v>
      </c>
      <c r="I39">
        <f>IF(BinaryData!BK25=0,"",NormalizeData!BK25)</f>
        <v>0.62669399999999997</v>
      </c>
      <c r="J39">
        <f>IF(BinaryData!BL25=0,"",NormalizeData!BL25)</f>
        <v>0.62055099999999996</v>
      </c>
      <c r="K39">
        <f>IF(BinaryData!BM25=0,"",NormalizeData!BM25)</f>
        <v>0.60526599999999997</v>
      </c>
      <c r="L39">
        <f>IF(BinaryData!BN25=0,"",NormalizeData!BN25)</f>
        <v>0.61065899999999995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IF(BinaryData!BG26=0,"",NormalizeData!BG26)</f>
        <v>0.64133200000000001</v>
      </c>
      <c r="F40">
        <f>IF(BinaryData!BH26=0,"",NormalizeData!BH26)</f>
        <v>0.65516399999999997</v>
      </c>
      <c r="G40">
        <f>IF(BinaryData!BI26=0,"",NormalizeData!BI26)</f>
        <v>0.64541800000000005</v>
      </c>
      <c r="H40">
        <f>IF(BinaryData!BJ26=0,"",NormalizeData!BJ26)</f>
        <v>0.660914</v>
      </c>
      <c r="I40">
        <f>IF(BinaryData!BK26=0,"",NormalizeData!BK26)</f>
        <v>0.66534000000000004</v>
      </c>
      <c r="J40">
        <f>IF(BinaryData!BL26=0,"",NormalizeData!BL26)</f>
        <v>0.65465899999999999</v>
      </c>
      <c r="K40">
        <f>IF(BinaryData!BM26=0,"",NormalizeData!BM26)</f>
        <v>0.64258099999999996</v>
      </c>
      <c r="L40">
        <f>IF(BinaryData!BN26=0,"",NormalizeData!BN26)</f>
        <v>0.646698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IF(BinaryData!BG27=0,"",NormalizeData!BG27)</f>
        <v>0.67548299999999994</v>
      </c>
      <c r="F41">
        <f>IF(BinaryData!BH27=0,"",NormalizeData!BH27)</f>
        <v>0.69585399999999997</v>
      </c>
      <c r="G41">
        <f>IF(BinaryData!BI27=0,"",NormalizeData!BI27)</f>
        <v>0.68253699999999995</v>
      </c>
      <c r="H41">
        <f>IF(BinaryData!BJ27=0,"",NormalizeData!BJ27)</f>
        <v>0.699098</v>
      </c>
      <c r="I41">
        <f>IF(BinaryData!BK27=0,"",NormalizeData!BK27)</f>
        <v>0.70218599999999998</v>
      </c>
      <c r="J41">
        <f>IF(BinaryData!BL27=0,"",NormalizeData!BL27)</f>
        <v>0.69592100000000001</v>
      </c>
      <c r="K41">
        <f>IF(BinaryData!BM27=0,"",NormalizeData!BM27)</f>
        <v>0.68732300000000002</v>
      </c>
      <c r="L41">
        <f>IF(BinaryData!BN27=0,"",NormalizeData!BN27)</f>
        <v>0.68979699999999999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IF(BinaryData!BG28=0,"",NormalizeData!BG28)</f>
        <v>0.72156500000000001</v>
      </c>
      <c r="F42">
        <f>IF(BinaryData!BH28=0,"",NormalizeData!BH28)</f>
        <v>0.73138400000000003</v>
      </c>
      <c r="G42">
        <f>IF(BinaryData!BI28=0,"",NormalizeData!BI28)</f>
        <v>0.72885</v>
      </c>
      <c r="H42">
        <f>IF(BinaryData!BJ28=0,"",NormalizeData!BJ28)</f>
        <v>0.74094599999999999</v>
      </c>
      <c r="I42">
        <f>IF(BinaryData!BK28=0,"",NormalizeData!BK28)</f>
        <v>0.74566200000000005</v>
      </c>
      <c r="J42">
        <f>IF(BinaryData!BL28=0,"",NormalizeData!BL28)</f>
        <v>0.73616400000000004</v>
      </c>
      <c r="K42">
        <f>IF(BinaryData!BM28=0,"",NormalizeData!BM28)</f>
        <v>0.73381700000000005</v>
      </c>
      <c r="L42">
        <f>IF(BinaryData!BN28=0,"",NormalizeData!BN28)</f>
        <v>0.73252600000000001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IF(BinaryData!BG29=0,"",NormalizeData!BG29)</f>
        <v>0.769872</v>
      </c>
      <c r="F43">
        <f>IF(BinaryData!BH29=0,"",NormalizeData!BH29)</f>
        <v>0.77385599999999999</v>
      </c>
      <c r="G43">
        <f>IF(BinaryData!BI29=0,"",NormalizeData!BI29)</f>
        <v>0.77688299999999999</v>
      </c>
      <c r="H43">
        <f>IF(BinaryData!BJ29=0,"",NormalizeData!BJ29)</f>
        <v>0.77992600000000001</v>
      </c>
      <c r="I43">
        <f>IF(BinaryData!BK29=0,"",NormalizeData!BK29)</f>
        <v>0.79381100000000004</v>
      </c>
      <c r="J43">
        <f>IF(BinaryData!BL29=0,"",NormalizeData!BL29)</f>
        <v>0.78259500000000004</v>
      </c>
      <c r="K43">
        <f>IF(BinaryData!BM29=0,"",NormalizeData!BM29)</f>
        <v>0.78091200000000005</v>
      </c>
      <c r="L43">
        <f>IF(BinaryData!BN29=0,"",NormalizeData!BN29)</f>
        <v>0.77810599999999996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IF(BinaryData!BG30=0,"",NormalizeData!BG30)</f>
        <v>0.81877599999999995</v>
      </c>
      <c r="F44">
        <f>IF(BinaryData!BH30=0,"",NormalizeData!BH30)</f>
        <v>0.82612600000000003</v>
      </c>
      <c r="G44">
        <f>IF(BinaryData!BI30=0,"",NormalizeData!BI30)</f>
        <v>0.82658399999999999</v>
      </c>
      <c r="H44">
        <f>IF(BinaryData!BJ30=0,"",NormalizeData!BJ30)</f>
        <v>0.83714699999999997</v>
      </c>
      <c r="I44">
        <f>IF(BinaryData!BK30=0,"",NormalizeData!BK30)</f>
        <v>0.84171399999999996</v>
      </c>
      <c r="J44">
        <f>IF(BinaryData!BL30=0,"",NormalizeData!BL30)</f>
        <v>0.83554300000000004</v>
      </c>
      <c r="K44">
        <f>IF(BinaryData!BM30=0,"",NormalizeData!BM30)</f>
        <v>0.83364000000000005</v>
      </c>
      <c r="L44">
        <f>IF(BinaryData!BN30=0,"",NormalizeData!BN30)</f>
        <v>0.83143800000000001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IF(BinaryData!BG31=0,"",NormalizeData!BG31)</f>
        <v>0.88300199999999995</v>
      </c>
      <c r="F45">
        <f>IF(BinaryData!BH31=0,"",NormalizeData!BH31)</f>
        <v>0.88197899999999996</v>
      </c>
      <c r="G45">
        <f>IF(BinaryData!BI31=0,"",NormalizeData!BI31)</f>
        <v>0.88783100000000004</v>
      </c>
      <c r="H45">
        <f>IF(BinaryData!BJ31=0,"",NormalizeData!BJ31)</f>
        <v>0.89161999999999997</v>
      </c>
      <c r="I45">
        <f>IF(BinaryData!BK31=0,"",NormalizeData!BK31)</f>
        <v>0.89872200000000002</v>
      </c>
      <c r="J45">
        <f>IF(BinaryData!BL31=0,"",NormalizeData!BL31)</f>
        <v>0.88966000000000001</v>
      </c>
      <c r="K45">
        <f>IF(BinaryData!BM31=0,"",NormalizeData!BM31)</f>
        <v>0.88960799999999995</v>
      </c>
      <c r="L45">
        <f>IF(BinaryData!BN31=0,"",NormalizeData!BN31)</f>
        <v>0.89150799999999997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IF(BinaryData!BG32=0,"",NormalizeData!BG32)</f>
        <v>0.94534300000000004</v>
      </c>
      <c r="F46">
        <f>IF(BinaryData!BH32=0,"",NormalizeData!BH32)</f>
        <v>0.93956499999999998</v>
      </c>
      <c r="G46">
        <f>IF(BinaryData!BI32=0,"",NormalizeData!BI32)</f>
        <v>0.94182100000000002</v>
      </c>
      <c r="H46">
        <f>IF(BinaryData!BJ32=0,"",NormalizeData!BJ32)</f>
        <v>0.94714399999999999</v>
      </c>
      <c r="I46">
        <f>IF(BinaryData!BK32=0,"",NormalizeData!BK32)</f>
        <v>0.94921299999999997</v>
      </c>
      <c r="J46">
        <f>IF(BinaryData!BL32=0,"",NormalizeData!BL32)</f>
        <v>0.94736299999999996</v>
      </c>
      <c r="K46">
        <f>IF(BinaryData!BM32=0,"",NormalizeData!BM32)</f>
        <v>0.94703899999999996</v>
      </c>
      <c r="L46">
        <f>IF(BinaryData!BN32=0,"",NormalizeData!BN32)</f>
        <v>0.94358299999999995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IF(BinaryData!BG33=0,"",NormalizeData!BG33)</f>
        <v>1</v>
      </c>
      <c r="F47">
        <f>IF(BinaryData!BH33=0,"",NormalizeData!BH33)</f>
        <v>1</v>
      </c>
      <c r="G47">
        <f>IF(BinaryData!BI33=0,"",NormalizeData!BI33)</f>
        <v>1</v>
      </c>
      <c r="H47">
        <f>IF(BinaryData!BJ33=0,"",NormalizeData!BJ33)</f>
        <v>1</v>
      </c>
      <c r="I47">
        <f>IF(BinaryData!BK33=0,"",NormalizeData!BK33)</f>
        <v>1</v>
      </c>
      <c r="J47">
        <f>IF(BinaryData!BL33=0,"",NormalizeData!BL33)</f>
        <v>1</v>
      </c>
      <c r="K47">
        <f>IF(BinaryData!BM33=0,"",NormalizeData!BM33)</f>
        <v>1</v>
      </c>
      <c r="L47">
        <f>IF(BinaryData!BN33=0,"",NormalizeData!BN33)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IF(BinaryData!BG34=0,"",NormalizeData!BG34)</f>
        <v>1.3275809999999999</v>
      </c>
      <c r="F48">
        <f>IF(BinaryData!BH34=0,"",NormalizeData!BH34)</f>
        <v>1.050468</v>
      </c>
      <c r="G48">
        <f>IF(BinaryData!BI34=0,"",NormalizeData!BI34)</f>
        <v>1.0018229999999999</v>
      </c>
      <c r="H48">
        <f>IF(BinaryData!BJ34=0,"",NormalizeData!BJ34)</f>
        <v>1.001374</v>
      </c>
      <c r="I48">
        <f>IF(BinaryData!BK34=0,"",NormalizeData!BK34)</f>
        <v>1.009682</v>
      </c>
      <c r="J48">
        <f>IF(BinaryData!BL34=0,"",NormalizeData!BL34)</f>
        <v>1.0160849999999999</v>
      </c>
      <c r="K48">
        <f>IF(BinaryData!BM34=0,"",NormalizeData!BM34)</f>
        <v>1.018562</v>
      </c>
      <c r="L48">
        <f>IF(BinaryData!BN34=0,"",NormalizeData!BN34)</f>
        <v>1.0214080000000001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IF(BinaryData!BG35=0,"",NormalizeData!BG35)</f>
        <v>0.84716499999999995</v>
      </c>
      <c r="F49">
        <f>IF(BinaryData!BH35=0,"",NormalizeData!BH35)</f>
        <v>0.91037500000000005</v>
      </c>
      <c r="G49">
        <f>IF(BinaryData!BI35=0,"",NormalizeData!BI35)</f>
        <v>1.065361</v>
      </c>
      <c r="H49">
        <f>IF(BinaryData!BJ35=0,"",NormalizeData!BJ35)</f>
        <v>1.062662</v>
      </c>
      <c r="I49">
        <f>IF(BinaryData!BK35=0,"",NormalizeData!BK35)</f>
        <v>1.0777559999999999</v>
      </c>
      <c r="J49">
        <f>IF(BinaryData!BL35=0,"",NormalizeData!BL35)</f>
        <v>1.083148</v>
      </c>
      <c r="K49">
        <f>IF(BinaryData!BM35=0,"",NormalizeData!BM35)</f>
        <v>1.0788819999999999</v>
      </c>
      <c r="L49">
        <f>IF(BinaryData!BN35=0,"",NormalizeData!BN35)</f>
        <v>1.07053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IF(BinaryData!BG36=0,"",NormalizeData!BG36)</f>
        <v>0.62284700000000004</v>
      </c>
      <c r="F50">
        <f>IF(BinaryData!BH36=0,"",NormalizeData!BH36)</f>
        <v>1.0019800000000001</v>
      </c>
      <c r="G50">
        <f>IF(BinaryData!BI36=0,"",NormalizeData!BI36)</f>
        <v>1.0440069999999999</v>
      </c>
      <c r="H50">
        <f>IF(BinaryData!BJ36=0,"",NormalizeData!BJ36)</f>
        <v>1.0484420000000001</v>
      </c>
      <c r="I50">
        <f>IF(BinaryData!BK36=0,"",NormalizeData!BK36)</f>
        <v>1.0639829999999999</v>
      </c>
      <c r="J50">
        <f>IF(BinaryData!BL36=0,"",NormalizeData!BL36)</f>
        <v>1.06548</v>
      </c>
      <c r="K50">
        <f>IF(BinaryData!BM36=0,"",NormalizeData!BM36)</f>
        <v>1.0648709999999999</v>
      </c>
      <c r="L50">
        <f>IF(BinaryData!BN36=0,"",NormalizeData!BN36)</f>
        <v>1.0532269999999999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IF(BinaryData!BG37=0,"",NormalizeData!BG37)</f>
        <v>0.57070200000000004</v>
      </c>
      <c r="F51">
        <f>IF(BinaryData!BH37=0,"",NormalizeData!BH37)</f>
        <v>1.0700400000000001</v>
      </c>
      <c r="G51">
        <f>IF(BinaryData!BI37=0,"",NormalizeData!BI37)</f>
        <v>1.083472</v>
      </c>
      <c r="H51">
        <f>IF(BinaryData!BJ37=0,"",NormalizeData!BJ37)</f>
        <v>1.085153</v>
      </c>
      <c r="I51">
        <f>IF(BinaryData!BK37=0,"",NormalizeData!BK37)</f>
        <v>1.102886</v>
      </c>
      <c r="J51">
        <f>IF(BinaryData!BL37=0,"",NormalizeData!BL37)</f>
        <v>1.0975569999999999</v>
      </c>
      <c r="K51">
        <f>IF(BinaryData!BM37=0,"",NormalizeData!BM37)</f>
        <v>1.1070660000000001</v>
      </c>
      <c r="L51">
        <f>IF(BinaryData!BN37=0,"",NormalizeData!BN37)</f>
        <v>1.081717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IF(BinaryData!BG38=0,"",NormalizeData!BG38)</f>
        <v>0.55650200000000005</v>
      </c>
      <c r="F52">
        <f>IF(BinaryData!BH38=0,"",NormalizeData!BH38)</f>
        <v>1.0911500000000001</v>
      </c>
      <c r="G52">
        <f>IF(BinaryData!BI38=0,"",NormalizeData!BI38)</f>
        <v>1.0546660000000001</v>
      </c>
      <c r="H52">
        <f>IF(BinaryData!BJ38=0,"",NormalizeData!BJ38)</f>
        <v>1.057023</v>
      </c>
      <c r="I52">
        <f>IF(BinaryData!BK38=0,"",NormalizeData!BK38)</f>
        <v>1.060257</v>
      </c>
      <c r="J52">
        <f>IF(BinaryData!BL38=0,"",NormalizeData!BL38)</f>
        <v>1.0631360000000001</v>
      </c>
      <c r="K52">
        <f>IF(BinaryData!BM38=0,"",NormalizeData!BM38)</f>
        <v>1.0697289999999999</v>
      </c>
      <c r="L52">
        <f>IF(BinaryData!BN38=0,"",NormalizeData!BN38)</f>
        <v>1.053749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IF(BinaryData!BG39=0,"",NormalizeData!BG39)</f>
        <v>0.55761899999999998</v>
      </c>
      <c r="F53">
        <f>IF(BinaryData!BH39=0,"",NormalizeData!BH39)</f>
        <v>1.0890550000000001</v>
      </c>
      <c r="G53">
        <f>IF(BinaryData!BI39=0,"",NormalizeData!BI39)</f>
        <v>1.0407040000000001</v>
      </c>
      <c r="H53">
        <f>IF(BinaryData!BJ39=0,"",NormalizeData!BJ39)</f>
        <v>1.038116</v>
      </c>
      <c r="I53">
        <f>IF(BinaryData!BK39=0,"",NormalizeData!BK39)</f>
        <v>1.0483769999999999</v>
      </c>
      <c r="J53">
        <f>IF(BinaryData!BL39=0,"",NormalizeData!BL39)</f>
        <v>1.047112</v>
      </c>
      <c r="K53">
        <f>IF(BinaryData!BM39=0,"",NormalizeData!BM39)</f>
        <v>1.040624</v>
      </c>
      <c r="L53">
        <f>IF(BinaryData!BN39=0,"",NormalizeData!BN39)</f>
        <v>1.0368059999999999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IF(BinaryData!BG40=0,"",NormalizeData!BG40)</f>
        <v>0.572685</v>
      </c>
      <c r="F54">
        <f>IF(BinaryData!BH40=0,"",NormalizeData!BH40)</f>
        <v>1.073197</v>
      </c>
      <c r="G54">
        <f>IF(BinaryData!BI40=0,"",NormalizeData!BI40)</f>
        <v>1.0469310000000001</v>
      </c>
      <c r="H54">
        <f>IF(BinaryData!BJ40=0,"",NormalizeData!BJ40)</f>
        <v>1.0433920000000001</v>
      </c>
      <c r="I54">
        <f>IF(BinaryData!BK40=0,"",NormalizeData!BK40)</f>
        <v>1.0506720000000001</v>
      </c>
      <c r="J54">
        <f>IF(BinaryData!BL40=0,"",NormalizeData!BL40)</f>
        <v>1.051242</v>
      </c>
      <c r="K54">
        <f>IF(BinaryData!BM40=0,"",NormalizeData!BM40)</f>
        <v>1.0398400000000001</v>
      </c>
      <c r="L54">
        <f>IF(BinaryData!BN40=0,"",NormalizeData!BN40)</f>
        <v>1.038114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IF(BinaryData!BG41=0,"",NormalizeData!BG41)</f>
        <v>0.589198</v>
      </c>
      <c r="F55">
        <f>IF(BinaryData!BH41=0,"",NormalizeData!BH41)</f>
        <v>1.0599460000000001</v>
      </c>
      <c r="G55">
        <f>IF(BinaryData!BI41=0,"",NormalizeData!BI41)</f>
        <v>1.0474140000000001</v>
      </c>
      <c r="H55">
        <f>IF(BinaryData!BJ41=0,"",NormalizeData!BJ41)</f>
        <v>1.0375840000000001</v>
      </c>
      <c r="I55">
        <f>IF(BinaryData!BK41=0,"",NormalizeData!BK41)</f>
        <v>1.045175</v>
      </c>
      <c r="J55">
        <f>IF(BinaryData!BL41=0,"",NormalizeData!BL41)</f>
        <v>1.050694</v>
      </c>
      <c r="K55">
        <f>IF(BinaryData!BM41=0,"",NormalizeData!BM41)</f>
        <v>1.041763</v>
      </c>
      <c r="L55">
        <f>IF(BinaryData!BN41=0,"",NormalizeData!BN41)</f>
        <v>1.039045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IF(BinaryData!BG42=0,"",NormalizeData!BG42)</f>
        <v>0.611205</v>
      </c>
      <c r="F56">
        <f>IF(BinaryData!BH42=0,"",NormalizeData!BH42)</f>
        <v>1.047914</v>
      </c>
      <c r="G56">
        <f>IF(BinaryData!BI42=0,"",NormalizeData!BI42)</f>
        <v>1.0487310000000001</v>
      </c>
      <c r="H56">
        <f>IF(BinaryData!BJ42=0,"",NormalizeData!BJ42)</f>
        <v>1.036656</v>
      </c>
      <c r="I56">
        <f>IF(BinaryData!BK42=0,"",NormalizeData!BK42)</f>
        <v>1.0452840000000001</v>
      </c>
      <c r="J56">
        <f>IF(BinaryData!BL42=0,"",NormalizeData!BL42)</f>
        <v>1.04383</v>
      </c>
      <c r="K56">
        <f>IF(BinaryData!BM42=0,"",NormalizeData!BM42)</f>
        <v>1.0420149999999999</v>
      </c>
      <c r="L56">
        <f>IF(BinaryData!BN42=0,"",NormalizeData!BN42)</f>
        <v>1.0377860000000001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IF(BinaryData!BG43=0,"",NormalizeData!BG43)</f>
        <v>0.62940600000000002</v>
      </c>
      <c r="F57">
        <f>IF(BinaryData!BH43=0,"",NormalizeData!BH43)</f>
        <v>1.0369010000000001</v>
      </c>
      <c r="G57">
        <f>IF(BinaryData!BI43=0,"",NormalizeData!BI43)</f>
        <v>1.053353</v>
      </c>
      <c r="H57">
        <f>IF(BinaryData!BJ43=0,"",NormalizeData!BJ43)</f>
        <v>1.02912</v>
      </c>
      <c r="I57">
        <f>IF(BinaryData!BK43=0,"",NormalizeData!BK43)</f>
        <v>1.040505</v>
      </c>
      <c r="J57">
        <f>IF(BinaryData!BL43=0,"",NormalizeData!BL43)</f>
        <v>1.039717</v>
      </c>
      <c r="K57">
        <f>IF(BinaryData!BM43=0,"",NormalizeData!BM43)</f>
        <v>1.0462279999999999</v>
      </c>
      <c r="L57">
        <f>IF(BinaryData!BN43=0,"",NormalizeData!BN43)</f>
        <v>1.042149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IF(BinaryData!BG44=0,"",NormalizeData!BG44)</f>
        <v>0.64155799999999996</v>
      </c>
      <c r="F58">
        <f>IF(BinaryData!BH44=0,"",NormalizeData!BH44)</f>
        <v>1.042519</v>
      </c>
      <c r="G58">
        <f>IF(BinaryData!BI44=0,"",NormalizeData!BI44)</f>
        <v>1.0600020000000001</v>
      </c>
      <c r="H58">
        <f>IF(BinaryData!BJ44=0,"",NormalizeData!BJ44)</f>
        <v>1.033196</v>
      </c>
      <c r="I58">
        <f>IF(BinaryData!BK44=0,"",NormalizeData!BK44)</f>
        <v>1.0466949999999999</v>
      </c>
      <c r="J58">
        <f>IF(BinaryData!BL44=0,"",NormalizeData!BL44)</f>
        <v>1.0393239999999999</v>
      </c>
      <c r="K58">
        <f>IF(BinaryData!BM44=0,"",NormalizeData!BM44)</f>
        <v>1.058219</v>
      </c>
      <c r="L58">
        <f>IF(BinaryData!BN44=0,"",NormalizeData!BN44)</f>
        <v>1.0420400000000001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IF(BinaryData!BG45=0,"",NormalizeData!BG45)</f>
        <v>0.65404600000000002</v>
      </c>
      <c r="F59">
        <f>IF(BinaryData!BH45=0,"",NormalizeData!BH45)</f>
        <v>1.0476460000000001</v>
      </c>
      <c r="G59">
        <f>IF(BinaryData!BI45=0,"",NormalizeData!BI45)</f>
        <v>1.0680240000000001</v>
      </c>
      <c r="H59">
        <f>IF(BinaryData!BJ45=0,"",NormalizeData!BJ45)</f>
        <v>1.036883</v>
      </c>
      <c r="I59">
        <f>IF(BinaryData!BK45=0,"",NormalizeData!BK45)</f>
        <v>1.0492969999999999</v>
      </c>
      <c r="J59">
        <f>IF(BinaryData!BL45=0,"",NormalizeData!BL45)</f>
        <v>1.042592</v>
      </c>
      <c r="K59">
        <f>IF(BinaryData!BM45=0,"",NormalizeData!BM45)</f>
        <v>1.063461</v>
      </c>
      <c r="L59">
        <f>IF(BinaryData!BN45=0,"",NormalizeData!BN45)</f>
        <v>1.0501959999999999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IF(BinaryData!BG46=0,"",NormalizeData!BG46)</f>
        <v>0.67228900000000003</v>
      </c>
      <c r="F60">
        <f>IF(BinaryData!BH46=0,"",NormalizeData!BH46)</f>
        <v>1.052951</v>
      </c>
      <c r="G60">
        <f>IF(BinaryData!BI46=0,"",NormalizeData!BI46)</f>
        <v>1.070581</v>
      </c>
      <c r="H60">
        <f>IF(BinaryData!BJ46=0,"",NormalizeData!BJ46)</f>
        <v>1.048027</v>
      </c>
      <c r="I60">
        <f>IF(BinaryData!BK46=0,"",NormalizeData!BK46)</f>
        <v>1.0556859999999999</v>
      </c>
      <c r="J60">
        <f>IF(BinaryData!BL46=0,"",NormalizeData!BL46)</f>
        <v>1.0495859999999999</v>
      </c>
      <c r="K60">
        <f>IF(BinaryData!BM46=0,"",NormalizeData!BM46)</f>
        <v>1.073439</v>
      </c>
      <c r="L60">
        <f>IF(BinaryData!BN46=0,"",NormalizeData!BN46)</f>
        <v>1.0582640000000001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IF(BinaryData!BG47=0,"",NormalizeData!BG47)</f>
        <v>0.68465799999999999</v>
      </c>
      <c r="F61">
        <f>IF(BinaryData!BH47=0,"",NormalizeData!BH47)</f>
        <v>1.0629949999999999</v>
      </c>
      <c r="G61">
        <f>IF(BinaryData!BI47=0,"",NormalizeData!BI47)</f>
        <v>1.0867530000000001</v>
      </c>
      <c r="H61">
        <f>IF(BinaryData!BJ47=0,"",NormalizeData!BJ47)</f>
        <v>1.0550409999999999</v>
      </c>
      <c r="I61">
        <f>IF(BinaryData!BK47=0,"",NormalizeData!BK47)</f>
        <v>1.06237</v>
      </c>
      <c r="J61">
        <f>IF(BinaryData!BL47=0,"",NormalizeData!BL47)</f>
        <v>1.0618570000000001</v>
      </c>
      <c r="K61">
        <f>IF(BinaryData!BM47=0,"",NormalizeData!BM47)</f>
        <v>1.0847150000000001</v>
      </c>
      <c r="L61">
        <f>IF(BinaryData!BN47=0,"",NormalizeData!BN47)</f>
        <v>1.075504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IF(BinaryData!BG48=0,"",NormalizeData!BG48)</f>
        <v>0.69392500000000001</v>
      </c>
      <c r="F62">
        <f>IF(BinaryData!BH48=0,"",NormalizeData!BH48)</f>
        <v>1.070211</v>
      </c>
      <c r="G62">
        <f>IF(BinaryData!BI48=0,"",NormalizeData!BI48)</f>
        <v>1.100122</v>
      </c>
      <c r="H62">
        <f>IF(BinaryData!BJ48=0,"",NormalizeData!BJ48)</f>
        <v>1.0655570000000001</v>
      </c>
      <c r="I62">
        <f>IF(BinaryData!BK48=0,"",NormalizeData!BK48)</f>
        <v>1.0750960000000001</v>
      </c>
      <c r="J62">
        <f>IF(BinaryData!BL48=0,"",NormalizeData!BL48)</f>
        <v>1.0705249999999999</v>
      </c>
      <c r="K62">
        <f>IF(BinaryData!BM48=0,"",NormalizeData!BM48)</f>
        <v>1.096047</v>
      </c>
      <c r="L62">
        <f>IF(BinaryData!BN48=0,"",NormalizeData!BN48)</f>
        <v>1.0932109999999999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IF(BinaryData!BG49=0,"",NormalizeData!BG49)</f>
        <v>0.70883200000000002</v>
      </c>
      <c r="F63">
        <f>IF(BinaryData!BH49=0,"",NormalizeData!BH49)</f>
        <v>1.079699</v>
      </c>
      <c r="G63">
        <f>IF(BinaryData!BI49=0,"",NormalizeData!BI49)</f>
        <v>1.113121</v>
      </c>
      <c r="H63">
        <f>IF(BinaryData!BJ49=0,"",NormalizeData!BJ49)</f>
        <v>1.0794710000000001</v>
      </c>
      <c r="I63">
        <f>IF(BinaryData!BK49=0,"",NormalizeData!BK49)</f>
        <v>1.0895300000000001</v>
      </c>
      <c r="J63">
        <f>IF(BinaryData!BL49=0,"",NormalizeData!BL49)</f>
        <v>1.0836490000000001</v>
      </c>
      <c r="K63">
        <f>IF(BinaryData!BM49=0,"",NormalizeData!BM49)</f>
        <v>1.1154729999999999</v>
      </c>
      <c r="L63">
        <f>IF(BinaryData!BN49=0,"",NormalizeData!BN49)</f>
        <v>1.107764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IF(BinaryData!BG50=0,"",NormalizeData!BG50)</f>
        <v>0.71730000000000005</v>
      </c>
      <c r="F64">
        <f>IF(BinaryData!BH50=0,"",NormalizeData!BH50)</f>
        <v>1.0937220000000001</v>
      </c>
      <c r="G64">
        <f>IF(BinaryData!BI50=0,"",NormalizeData!BI50)</f>
        <v>1.1265179999999999</v>
      </c>
      <c r="H64">
        <f>IF(BinaryData!BJ50=0,"",NormalizeData!BJ50)</f>
        <v>1.0886720000000001</v>
      </c>
      <c r="I64">
        <f>IF(BinaryData!BK50=0,"",NormalizeData!BK50)</f>
        <v>1.100085</v>
      </c>
      <c r="J64">
        <f>IF(BinaryData!BL50=0,"",NormalizeData!BL50)</f>
        <v>1.0973390000000001</v>
      </c>
      <c r="K64">
        <f>IF(BinaryData!BM50=0,"",NormalizeData!BM50)</f>
        <v>1.1255949999999999</v>
      </c>
      <c r="L64">
        <f>IF(BinaryData!BN50=0,"",NormalizeData!BN50)</f>
        <v>1.1263179999999999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IF(BinaryData!BG51=0,"",NormalizeData!BG51)</f>
        <v>0.71744399999999997</v>
      </c>
      <c r="F65">
        <f>IF(BinaryData!BH51=0,"",NormalizeData!BH51)</f>
        <v>1.1045199999999999</v>
      </c>
      <c r="G65">
        <f>IF(BinaryData!BI51=0,"",NormalizeData!BI51)</f>
        <v>1.138754</v>
      </c>
      <c r="H65">
        <f>IF(BinaryData!BJ51=0,"",NormalizeData!BJ51)</f>
        <v>1.1032519999999999</v>
      </c>
      <c r="I65">
        <f>IF(BinaryData!BK51=0,"",NormalizeData!BK51)</f>
        <v>1.111648</v>
      </c>
      <c r="J65">
        <f>IF(BinaryData!BL51=0,"",NormalizeData!BL51)</f>
        <v>1.109048</v>
      </c>
      <c r="K65">
        <f>IF(BinaryData!BM51=0,"",NormalizeData!BM51)</f>
        <v>1.141337</v>
      </c>
      <c r="L65">
        <f>IF(BinaryData!BN51=0,"",NormalizeData!BN51)</f>
        <v>1.1491899999999999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IF(BinaryData!BG52=0,"",NormalizeData!BG52)</f>
        <v>0.72194700000000001</v>
      </c>
      <c r="F66">
        <f>IF(BinaryData!BH52=0,"",NormalizeData!BH52)</f>
        <v>1.121167</v>
      </c>
      <c r="G66">
        <f>IF(BinaryData!BI52=0,"",NormalizeData!BI52)</f>
        <v>1.1532910000000001</v>
      </c>
      <c r="H66">
        <f>IF(BinaryData!BJ52=0,"",NormalizeData!BJ52)</f>
        <v>1.1185989999999999</v>
      </c>
      <c r="I66">
        <f>IF(BinaryData!BK52=0,"",NormalizeData!BK52)</f>
        <v>1.1256600000000001</v>
      </c>
      <c r="J66">
        <f>IF(BinaryData!BL52=0,"",NormalizeData!BL52)</f>
        <v>1.122182</v>
      </c>
      <c r="K66">
        <f>IF(BinaryData!BM52=0,"",NormalizeData!BM52)</f>
        <v>1.1536010000000001</v>
      </c>
      <c r="L66">
        <f>IF(BinaryData!BN52=0,"",NormalizeData!BN52)</f>
        <v>1.169438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IF(BinaryData!BG53=0,"",NormalizeData!BG53)</f>
        <v>0.72673699999999997</v>
      </c>
      <c r="F67">
        <f>IF(BinaryData!BH53=0,"",NormalizeData!BH53)</f>
        <v>1.137238</v>
      </c>
      <c r="G67">
        <f>IF(BinaryData!BI53=0,"",NormalizeData!BI53)</f>
        <v>1.165729</v>
      </c>
      <c r="H67">
        <f>IF(BinaryData!BJ53=0,"",NormalizeData!BJ53)</f>
        <v>1.135324</v>
      </c>
      <c r="I67">
        <f>IF(BinaryData!BK53=0,"",NormalizeData!BK53)</f>
        <v>1.141416</v>
      </c>
      <c r="J67">
        <f>IF(BinaryData!BL53=0,"",NormalizeData!BL53)</f>
        <v>1.1337109999999999</v>
      </c>
      <c r="K67">
        <f>IF(BinaryData!BM53=0,"",NormalizeData!BM53)</f>
        <v>1.1674709999999999</v>
      </c>
      <c r="L67">
        <f>IF(BinaryData!BN53=0,"",NormalizeData!BN53)</f>
        <v>1.1999690000000001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IF(BinaryData!BG54=0,"",NormalizeData!BG54)</f>
        <v>0.73043100000000005</v>
      </c>
      <c r="F68">
        <f>IF(BinaryData!BH54=0,"",NormalizeData!BH54)</f>
        <v>1.1941440000000001</v>
      </c>
      <c r="G68">
        <f>IF(BinaryData!BI54=0,"",NormalizeData!BI54)</f>
        <v>1.2207209999999999</v>
      </c>
      <c r="H68">
        <f>IF(BinaryData!BJ54=0,"",NormalizeData!BJ54)</f>
        <v>1.1897899999999999</v>
      </c>
      <c r="I68">
        <f>IF(BinaryData!BK54=0,"",NormalizeData!BK54)</f>
        <v>1.255854</v>
      </c>
      <c r="J68">
        <f>IF(BinaryData!BL54=0,"",NormalizeData!BL54)</f>
        <v>1.1919299999999999</v>
      </c>
      <c r="K68">
        <f>IF(BinaryData!BM54=0,"",NormalizeData!BM54)</f>
        <v>1.2424139999999999</v>
      </c>
      <c r="L68">
        <f>IF(BinaryData!BN54=0,"",NormalizeData!BN54)</f>
        <v>1.2691969999999999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IF(BinaryData!BG55=0,"",NormalizeData!BG55)</f>
        <v>0.73199099999999995</v>
      </c>
      <c r="F69">
        <f>IF(BinaryData!BH55=0,"",NormalizeData!BH55)</f>
        <v>1.237546</v>
      </c>
      <c r="G69">
        <f>IF(BinaryData!BI55=0,"",NormalizeData!BI55)</f>
        <v>1.361219</v>
      </c>
      <c r="H69">
        <f>IF(BinaryData!BJ55=0,"",NormalizeData!BJ55)</f>
        <v>1.2685839999999999</v>
      </c>
      <c r="I69">
        <f>IF(BinaryData!BK55=0,"",NormalizeData!BK55)</f>
        <v>1.3181179999999999</v>
      </c>
      <c r="J69">
        <f>IF(BinaryData!BL55=0,"",NormalizeData!BL55)</f>
        <v>1.3218890000000001</v>
      </c>
      <c r="K69">
        <f>IF(BinaryData!BM55=0,"",NormalizeData!BM55)</f>
        <v>1.394355</v>
      </c>
      <c r="L69">
        <f>IF(BinaryData!BN55=0,"",NormalizeData!BN55)</f>
        <v>1.365998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IF(BinaryData!BG56=0,"",NormalizeData!BG56)</f>
        <v>0.73377999999999999</v>
      </c>
      <c r="F70">
        <f>IF(BinaryData!BH56=0,"",NormalizeData!BH56)</f>
        <v>1.292062</v>
      </c>
      <c r="G70">
        <f>IF(BinaryData!BI56=0,"",NormalizeData!BI56)</f>
        <v>1.416614</v>
      </c>
      <c r="H70">
        <f>IF(BinaryData!BJ56=0,"",NormalizeData!BJ56)</f>
        <v>1.4066590000000001</v>
      </c>
      <c r="I70">
        <f>IF(BinaryData!BK56=0,"",NormalizeData!BK56)</f>
        <v>1.367016</v>
      </c>
      <c r="J70">
        <f>IF(BinaryData!BL56=0,"",NormalizeData!BL56)</f>
        <v>1.401127</v>
      </c>
      <c r="K70">
        <f>IF(BinaryData!BM56=0,"",NormalizeData!BM56)</f>
        <v>1.451244</v>
      </c>
      <c r="L70">
        <f>IF(BinaryData!BN56=0,"",NormalizeData!BN56)</f>
        <v>1.3912720000000001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IF(BinaryData!BG57=0,"",NormalizeData!BG57)</f>
        <v>0.73589499999999997</v>
      </c>
      <c r="F71">
        <f>IF(BinaryData!BH57=0,"",NormalizeData!BH57)</f>
        <v>1.419719</v>
      </c>
      <c r="G71">
        <f>IF(BinaryData!BI57=0,"",NormalizeData!BI57)</f>
        <v>1.4554879999999999</v>
      </c>
      <c r="H71">
        <f>IF(BinaryData!BJ57=0,"",NormalizeData!BJ57)</f>
        <v>1.4250240000000001</v>
      </c>
      <c r="I71">
        <f>IF(BinaryData!BK57=0,"",NormalizeData!BK57)</f>
        <v>1.381454</v>
      </c>
      <c r="J71">
        <f>IF(BinaryData!BL57=0,"",NormalizeData!BL57)</f>
        <v>1.4450099999999999</v>
      </c>
      <c r="K71">
        <f>IF(BinaryData!BM57=0,"",NormalizeData!BM57)</f>
        <v>1.5189859999999999</v>
      </c>
      <c r="L71">
        <f>IF(BinaryData!BN57=0,"",NormalizeData!BN57)</f>
        <v>1.4640519999999999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IF(BinaryData!BG58=0,"",NormalizeData!BG58)</f>
        <v>0.74371699999999996</v>
      </c>
      <c r="F72">
        <f>IF(BinaryData!BH58=0,"",NormalizeData!BH58)</f>
        <v>1.4684029999999999</v>
      </c>
      <c r="G72">
        <f>IF(BinaryData!BI58=0,"",NormalizeData!BI58)</f>
        <v>1.508929</v>
      </c>
      <c r="H72">
        <f>IF(BinaryData!BJ58=0,"",NormalizeData!BJ58)</f>
        <v>1.498769</v>
      </c>
      <c r="I72">
        <f>IF(BinaryData!BK58=0,"",NormalizeData!BK58)</f>
        <v>1.4705029999999999</v>
      </c>
      <c r="J72">
        <f>IF(BinaryData!BL58=0,"",NormalizeData!BL58)</f>
        <v>1.5192239999999999</v>
      </c>
      <c r="K72">
        <f>IF(BinaryData!BM58=0,"",NormalizeData!BM58)</f>
        <v>1.5640499999999999</v>
      </c>
      <c r="L72">
        <f>IF(BinaryData!BN58=0,"",NormalizeData!BN58)</f>
        <v>1.517371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IF(BinaryData!BG59=0,"",NormalizeData!BG59)</f>
        <v>0.75590900000000005</v>
      </c>
      <c r="F73">
        <f>IF(BinaryData!BH59=0,"",NormalizeData!BH59)</f>
        <v>1.5458700000000001</v>
      </c>
      <c r="G73">
        <f>IF(BinaryData!BI59=0,"",NormalizeData!BI59)</f>
        <v>1.6053930000000001</v>
      </c>
      <c r="H73">
        <f>IF(BinaryData!BJ59=0,"",NormalizeData!BJ59)</f>
        <v>1.590187</v>
      </c>
      <c r="I73">
        <f>IF(BinaryData!BK59=0,"",NormalizeData!BK59)</f>
        <v>1.553118</v>
      </c>
      <c r="J73">
        <f>IF(BinaryData!BL59=0,"",NormalizeData!BL59)</f>
        <v>1.578964</v>
      </c>
      <c r="K73">
        <f>IF(BinaryData!BM59=0,"",NormalizeData!BM59)</f>
        <v>1.615089</v>
      </c>
      <c r="L73">
        <f>IF(BinaryData!BN59=0,"",NormalizeData!BN59)</f>
        <v>1.577045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IF(BinaryData!BG60=0,"",NormalizeData!BG60)</f>
        <v>0.76760799999999996</v>
      </c>
      <c r="F74">
        <f>IF(BinaryData!BH60=0,"",NormalizeData!BH60)</f>
        <v>1.6003780000000001</v>
      </c>
      <c r="G74">
        <f>IF(BinaryData!BI60=0,"",NormalizeData!BI60)</f>
        <v>1.670161</v>
      </c>
      <c r="H74">
        <f>IF(BinaryData!BJ60=0,"",NormalizeData!BJ60)</f>
        <v>1.6629719999999999</v>
      </c>
      <c r="I74">
        <f>IF(BinaryData!BK60=0,"",NormalizeData!BK60)</f>
        <v>1.6249549999999999</v>
      </c>
      <c r="J74">
        <f>IF(BinaryData!BL60=0,"",NormalizeData!BL60)</f>
        <v>1.632495</v>
      </c>
      <c r="K74">
        <f>IF(BinaryData!BM60=0,"",NormalizeData!BM60)</f>
        <v>1.6576390000000001</v>
      </c>
      <c r="L74">
        <f>IF(BinaryData!BN60=0,"",NormalizeData!BN60)</f>
        <v>1.6323909999999999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IF(BinaryData!BG61=0,"",NormalizeData!BG61)</f>
        <v>0.77937800000000002</v>
      </c>
      <c r="F75">
        <f>IF(BinaryData!BH61=0,"",NormalizeData!BH61)</f>
        <v>1.6633579999999999</v>
      </c>
      <c r="G75">
        <f>IF(BinaryData!BI61=0,"",NormalizeData!BI61)</f>
        <v>1.718135</v>
      </c>
      <c r="H75">
        <f>IF(BinaryData!BJ61=0,"",NormalizeData!BJ61)</f>
        <v>1.7146159999999999</v>
      </c>
      <c r="I75">
        <f>IF(BinaryData!BK61=0,"",NormalizeData!BK61)</f>
        <v>1.6791879999999999</v>
      </c>
      <c r="J75">
        <f>IF(BinaryData!BL61=0,"",NormalizeData!BL61)</f>
        <v>1.6695930000000001</v>
      </c>
      <c r="K75">
        <f>IF(BinaryData!BM61=0,"",NormalizeData!BM61)</f>
        <v>1.718523</v>
      </c>
      <c r="L75">
        <f>IF(BinaryData!BN61=0,"",NormalizeData!BN61)</f>
        <v>1.6723840000000001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IF(BinaryData!BG62=0,"",NormalizeData!BG62)</f>
        <v>0.79653600000000002</v>
      </c>
      <c r="F76">
        <f>IF(BinaryData!BH62=0,"",NormalizeData!BH62)</f>
        <v>1.705978</v>
      </c>
      <c r="G76">
        <f>IF(BinaryData!BI62=0,"",NormalizeData!BI62)</f>
        <v>1.7695190000000001</v>
      </c>
      <c r="H76">
        <f>IF(BinaryData!BJ62=0,"",NormalizeData!BJ62)</f>
        <v>1.754632</v>
      </c>
      <c r="I76">
        <f>IF(BinaryData!BK62=0,"",NormalizeData!BK62)</f>
        <v>1.7200029999999999</v>
      </c>
      <c r="J76">
        <f>IF(BinaryData!BL62=0,"",NormalizeData!BL62)</f>
        <v>1.7151259999999999</v>
      </c>
      <c r="K76">
        <f>IF(BinaryData!BM62=0,"",NormalizeData!BM62)</f>
        <v>1.777031</v>
      </c>
      <c r="L76">
        <f>IF(BinaryData!BN62=0,"",NormalizeData!BN62)</f>
        <v>1.719503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IF(BinaryData!BG63=0,"",NormalizeData!BG63)</f>
        <v>0.81293599999999999</v>
      </c>
      <c r="F77">
        <f>IF(BinaryData!BH63=0,"",NormalizeData!BH63)</f>
        <v>1.795628</v>
      </c>
      <c r="G77">
        <f>IF(BinaryData!BI63=0,"",NormalizeData!BI63)</f>
        <v>1.8222929999999999</v>
      </c>
      <c r="H77">
        <f>IF(BinaryData!BJ63=0,"",NormalizeData!BJ63)</f>
        <v>1.803701</v>
      </c>
      <c r="I77">
        <f>IF(BinaryData!BK63=0,"",NormalizeData!BK63)</f>
        <v>1.766054</v>
      </c>
      <c r="J77">
        <f>IF(BinaryData!BL63=0,"",NormalizeData!BL63)</f>
        <v>1.762197</v>
      </c>
      <c r="K77">
        <f>IF(BinaryData!BM63=0,"",NormalizeData!BM63)</f>
        <v>1.8368990000000001</v>
      </c>
      <c r="L77">
        <f>IF(BinaryData!BN63=0,"",NormalizeData!BN63)</f>
        <v>1.760602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IF(BinaryData!BG64=0,"",NormalizeData!BG64)</f>
        <v>0.82089400000000001</v>
      </c>
      <c r="F78">
        <f>IF(BinaryData!BH64=0,"",NormalizeData!BH64)</f>
        <v>1.8329660000000001</v>
      </c>
      <c r="G78">
        <f>IF(BinaryData!BI64=0,"",NormalizeData!BI64)</f>
        <v>1.8777569999999999</v>
      </c>
      <c r="H78">
        <f>IF(BinaryData!BJ64=0,"",NormalizeData!BJ64)</f>
        <v>1.851874</v>
      </c>
      <c r="I78">
        <f>IF(BinaryData!BK64=0,"",NormalizeData!BK64)</f>
        <v>1.829607</v>
      </c>
      <c r="J78">
        <f>IF(BinaryData!BL64=0,"",NormalizeData!BL64)</f>
        <v>1.819199</v>
      </c>
      <c r="K78">
        <f>IF(BinaryData!BM64=0,"",NormalizeData!BM64)</f>
        <v>1.8885160000000001</v>
      </c>
      <c r="L78">
        <f>IF(BinaryData!BN64=0,"",NormalizeData!BN64)</f>
        <v>1.8183640000000001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IF(BinaryData!BG65=0,"",NormalizeData!BG65)</f>
        <v>0.836785</v>
      </c>
      <c r="F79">
        <f>IF(BinaryData!BH65=0,"",NormalizeData!BH65)</f>
        <v>1.8744430000000001</v>
      </c>
      <c r="G79">
        <f>IF(BinaryData!BI65=0,"",NormalizeData!BI65)</f>
        <v>1.9363619999999999</v>
      </c>
      <c r="H79">
        <f>IF(BinaryData!BJ65=0,"",NormalizeData!BJ65)</f>
        <v>1.881918</v>
      </c>
      <c r="I79">
        <f>IF(BinaryData!BK65=0,"",NormalizeData!BK65)</f>
        <v>1.879019</v>
      </c>
      <c r="J79">
        <f>IF(BinaryData!BL65=0,"",NormalizeData!BL65)</f>
        <v>1.8713360000000001</v>
      </c>
      <c r="K79">
        <f>IF(BinaryData!BM65=0,"",NormalizeData!BM65)</f>
        <v>1.949414</v>
      </c>
      <c r="L79">
        <f>IF(BinaryData!BN65=0,"",NormalizeData!BN65)</f>
        <v>1.8649150000000001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IF(BinaryData!BG66=0,"",NormalizeData!BG66)</f>
        <v>0.84792800000000002</v>
      </c>
      <c r="F80">
        <f>IF(BinaryData!BH66=0,"",NormalizeData!BH66)</f>
        <v>1.9252039999999999</v>
      </c>
      <c r="G80">
        <f>IF(BinaryData!BI66=0,"",NormalizeData!BI66)</f>
        <v>1.993517</v>
      </c>
      <c r="H80">
        <f>IF(BinaryData!BJ66=0,"",NormalizeData!BJ66)</f>
        <v>1.9515400000000001</v>
      </c>
      <c r="I80">
        <f>IF(BinaryData!BK66=0,"",NormalizeData!BK66)</f>
        <v>1.926785</v>
      </c>
      <c r="J80">
        <f>IF(BinaryData!BL66=0,"",NormalizeData!BL66)</f>
        <v>1.927751</v>
      </c>
      <c r="K80">
        <f>IF(BinaryData!BM66=0,"",NormalizeData!BM66)</f>
        <v>1.994702</v>
      </c>
      <c r="L80">
        <f>IF(BinaryData!BN66=0,"",NormalizeData!BN66)</f>
        <v>1.9317070000000001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IF(BinaryData!BG67=0,"",NormalizeData!BG67)</f>
        <v>0.857124</v>
      </c>
      <c r="F81">
        <f>IF(BinaryData!BH67=0,"",NormalizeData!BH67)</f>
        <v>1.9719150000000001</v>
      </c>
      <c r="G81">
        <f>IF(BinaryData!BI67=0,"",NormalizeData!BI67)</f>
        <v>2.0484469999999999</v>
      </c>
      <c r="H81">
        <f>IF(BinaryData!BJ67=0,"",NormalizeData!BJ67)</f>
        <v>2.0071089999999998</v>
      </c>
      <c r="I81">
        <f>IF(BinaryData!BK67=0,"",NormalizeData!BK67)</f>
        <v>1.978896</v>
      </c>
      <c r="J81">
        <f>IF(BinaryData!BL67=0,"",NormalizeData!BL67)</f>
        <v>1.9888440000000001</v>
      </c>
      <c r="K81">
        <f>IF(BinaryData!BM67=0,"",NormalizeData!BM67)</f>
        <v>2.062532</v>
      </c>
      <c r="L81">
        <f>IF(BinaryData!BN67=0,"",NormalizeData!BN67)</f>
        <v>1.982378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IF(BinaryData!BG68=0,"",NormalizeData!BG68)</f>
        <v>0.86517699999999997</v>
      </c>
      <c r="F82">
        <f>IF(BinaryData!BH68=0,"",NormalizeData!BH68)</f>
        <v>2.0196299999999998</v>
      </c>
      <c r="G82">
        <f>IF(BinaryData!BI68=0,"",NormalizeData!BI68)</f>
        <v>2.1018520000000001</v>
      </c>
      <c r="H82">
        <f>IF(BinaryData!BJ68=0,"",NormalizeData!BJ68)</f>
        <v>2.0682</v>
      </c>
      <c r="I82">
        <f>IF(BinaryData!BK68=0,"",NormalizeData!BK68)</f>
        <v>2.0480360000000002</v>
      </c>
      <c r="J82">
        <f>IF(BinaryData!BL68=0,"",NormalizeData!BL68)</f>
        <v>2.044152</v>
      </c>
      <c r="K82">
        <f>IF(BinaryData!BM68=0,"",NormalizeData!BM68)</f>
        <v>2.1180659999999998</v>
      </c>
      <c r="L82">
        <f>IF(BinaryData!BN68=0,"",NormalizeData!BN68)</f>
        <v>2.0393569999999999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IF(BinaryData!BG69=0,"",NormalizeData!BG69)</f>
        <v>0.88098600000000005</v>
      </c>
      <c r="F83">
        <f>IF(BinaryData!BH69=0,"",NormalizeData!BH69)</f>
        <v>2.0794049999999999</v>
      </c>
      <c r="G83">
        <f>IF(BinaryData!BI69=0,"",NormalizeData!BI69)</f>
        <v>2.1567159999999999</v>
      </c>
      <c r="H83">
        <f>IF(BinaryData!BJ69=0,"",NormalizeData!BJ69)</f>
        <v>2.1241020000000002</v>
      </c>
      <c r="I83">
        <f>IF(BinaryData!BK69=0,"",NormalizeData!BK69)</f>
        <v>2.110363</v>
      </c>
      <c r="J83">
        <f>IF(BinaryData!BL69=0,"",NormalizeData!BL69)</f>
        <v>2.1040610000000002</v>
      </c>
      <c r="K83">
        <f>IF(BinaryData!BM69=0,"",NormalizeData!BM69)</f>
        <v>2.175379</v>
      </c>
      <c r="L83">
        <f>IF(BinaryData!BN69=0,"",NormalizeData!BN69)</f>
        <v>2.091018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IF(BinaryData!BG70=0,"",NormalizeData!BG70)</f>
        <v>0.89185400000000004</v>
      </c>
      <c r="F84">
        <f>IF(BinaryData!BH70=0,"",NormalizeData!BH70)</f>
        <v>2.1280239999999999</v>
      </c>
      <c r="G84">
        <f>IF(BinaryData!BI70=0,"",NormalizeData!BI70)</f>
        <v>2.2108539999999999</v>
      </c>
      <c r="H84">
        <f>IF(BinaryData!BJ70=0,"",NormalizeData!BJ70)</f>
        <v>2.1842869999999999</v>
      </c>
      <c r="I84">
        <f>IF(BinaryData!BK70=0,"",NormalizeData!BK70)</f>
        <v>2.1543770000000002</v>
      </c>
      <c r="J84">
        <f>IF(BinaryData!BL70=0,"",NormalizeData!BL70)</f>
        <v>2.1612200000000001</v>
      </c>
      <c r="K84">
        <f>IF(BinaryData!BM70=0,"",NormalizeData!BM70)</f>
        <v>2.2393019999999999</v>
      </c>
      <c r="L84">
        <f>IF(BinaryData!BN70=0,"",NormalizeData!BN70)</f>
        <v>2.1386759999999998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IF(BinaryData!BG71=0,"",NormalizeData!BG71)</f>
        <v>0.90029199999999998</v>
      </c>
      <c r="F85">
        <f>IF(BinaryData!BH71=0,"",NormalizeData!BH71)</f>
        <v>2.1789900000000002</v>
      </c>
      <c r="G85">
        <f>IF(BinaryData!BI71=0,"",NormalizeData!BI71)</f>
        <v>2.2497859999999998</v>
      </c>
      <c r="H85">
        <f>IF(BinaryData!BJ71=0,"",NormalizeData!BJ71)</f>
        <v>2.2395049999999999</v>
      </c>
      <c r="I85">
        <f>IF(BinaryData!BK71=0,"",NormalizeData!BK71)</f>
        <v>2.2034020000000001</v>
      </c>
      <c r="J85">
        <f>IF(BinaryData!BL71=0,"",NormalizeData!BL71)</f>
        <v>2.1970969999999999</v>
      </c>
      <c r="K85">
        <f>IF(BinaryData!BM71=0,"",NormalizeData!BM71)</f>
        <v>2.2866529999999998</v>
      </c>
      <c r="L85">
        <f>IF(BinaryData!BN71=0,"",NormalizeData!BN71)</f>
        <v>2.1876419999999999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IF(BinaryData!BG72=0,"",NormalizeData!BG72)</f>
        <v>0.90409700000000004</v>
      </c>
      <c r="F86">
        <f>IF(BinaryData!BH72=0,"",NormalizeData!BH72)</f>
        <v>2.216008</v>
      </c>
      <c r="G86">
        <f>IF(BinaryData!BI72=0,"",NormalizeData!BI72)</f>
        <v>2.3100049999999999</v>
      </c>
      <c r="H86">
        <f>IF(BinaryData!BJ72=0,"",NormalizeData!BJ72)</f>
        <v>2.2748300000000001</v>
      </c>
      <c r="I86">
        <f>IF(BinaryData!BK72=0,"",NormalizeData!BK72)</f>
        <v>2.2471350000000001</v>
      </c>
      <c r="J86">
        <f>IF(BinaryData!BL72=0,"",NormalizeData!BL72)</f>
        <v>2.2514289999999999</v>
      </c>
      <c r="K86">
        <f>IF(BinaryData!BM72=0,"",NormalizeData!BM72)</f>
        <v>2.340986</v>
      </c>
      <c r="L86">
        <f>IF(BinaryData!BN72=0,"",NormalizeData!BN72)</f>
        <v>2.2457180000000001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IF(BinaryData!BG73=0,"",NormalizeData!BG73)</f>
        <v>0.91330999999999996</v>
      </c>
      <c r="F87">
        <f>IF(BinaryData!BH73=0,"",NormalizeData!BH73)</f>
        <v>2.2571240000000001</v>
      </c>
      <c r="G87">
        <f>IF(BinaryData!BI73=0,"",NormalizeData!BI73)</f>
        <v>2.3613919999999999</v>
      </c>
      <c r="H87">
        <f>IF(BinaryData!BJ73=0,"",NormalizeData!BJ73)</f>
        <v>2.3216230000000002</v>
      </c>
      <c r="I87">
        <f>IF(BinaryData!BK73=0,"",NormalizeData!BK73)</f>
        <v>2.2917040000000002</v>
      </c>
      <c r="J87">
        <f>IF(BinaryData!BL73=0,"",NormalizeData!BL73)</f>
        <v>2.3062290000000001</v>
      </c>
      <c r="K87">
        <f>IF(BinaryData!BM73=0,"",NormalizeData!BM73)</f>
        <v>2.4090050000000001</v>
      </c>
      <c r="L87">
        <f>IF(BinaryData!BN73=0,"",NormalizeData!BN73)</f>
        <v>2.291747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IF(BinaryData!BG74=0,"",NormalizeData!BG74)</f>
        <v>0.92377500000000001</v>
      </c>
      <c r="F88">
        <f>IF(BinaryData!BH74=0,"",NormalizeData!BH74)</f>
        <v>2.3024879999999999</v>
      </c>
      <c r="G88">
        <f>IF(BinaryData!BI74=0,"",NormalizeData!BI74)</f>
        <v>2.4033259999999999</v>
      </c>
      <c r="H88">
        <f>IF(BinaryData!BJ74=0,"",NormalizeData!BJ74)</f>
        <v>2.365437</v>
      </c>
      <c r="I88">
        <f>IF(BinaryData!BK74=0,"",NormalizeData!BK74)</f>
        <v>2.3455379999999999</v>
      </c>
      <c r="J88">
        <f>IF(BinaryData!BL74=0,"",NormalizeData!BL74)</f>
        <v>2.354546</v>
      </c>
      <c r="K88">
        <f>IF(BinaryData!BM74=0,"",NormalizeData!BM74)</f>
        <v>2.4589409999999998</v>
      </c>
      <c r="L88">
        <f>IF(BinaryData!BN74=0,"",NormalizeData!BN74)</f>
        <v>2.3274729999999999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IF(BinaryData!BG75=0,"",NormalizeData!BG75)</f>
        <v>0.93469599999999997</v>
      </c>
      <c r="F89">
        <f>IF(BinaryData!BH75=0,"",NormalizeData!BH75)</f>
        <v>2.347467</v>
      </c>
      <c r="G89">
        <f>IF(BinaryData!BI75=0,"",NormalizeData!BI75)</f>
        <v>2.4572790000000002</v>
      </c>
      <c r="H89">
        <f>IF(BinaryData!BJ75=0,"",NormalizeData!BJ75)</f>
        <v>2.4194469999999999</v>
      </c>
      <c r="I89">
        <f>IF(BinaryData!BK75=0,"",NormalizeData!BK75)</f>
        <v>2.3838810000000001</v>
      </c>
      <c r="J89">
        <f>IF(BinaryData!BL75=0,"",NormalizeData!BL75)</f>
        <v>2.4074599999999999</v>
      </c>
      <c r="K89">
        <f>IF(BinaryData!BM75=0,"",NormalizeData!BM75)</f>
        <v>2.5128539999999999</v>
      </c>
      <c r="L89">
        <f>IF(BinaryData!BN75=0,"",NormalizeData!BN75)</f>
        <v>2.3823449999999999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IF(BinaryData!BG76=0,"",NormalizeData!BG76)</f>
        <v>0.93997399999999998</v>
      </c>
      <c r="F90">
        <f>IF(BinaryData!BH76=0,"",NormalizeData!BH76)</f>
        <v>2.404242</v>
      </c>
      <c r="G90">
        <f>IF(BinaryData!BI76=0,"",NormalizeData!BI76)</f>
        <v>2.5124610000000001</v>
      </c>
      <c r="H90">
        <f>IF(BinaryData!BJ76=0,"",NormalizeData!BJ76)</f>
        <v>2.4596469999999999</v>
      </c>
      <c r="I90">
        <f>IF(BinaryData!BK76=0,"",NormalizeData!BK76)</f>
        <v>2.4386770000000002</v>
      </c>
      <c r="J90">
        <f>IF(BinaryData!BL76=0,"",NormalizeData!BL76)</f>
        <v>2.450742</v>
      </c>
      <c r="K90">
        <f>IF(BinaryData!BM76=0,"",NormalizeData!BM76)</f>
        <v>2.5633110000000001</v>
      </c>
      <c r="L90">
        <f>IF(BinaryData!BN76=0,"",NormalizeData!BN76)</f>
        <v>2.4297589999999998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IF(BinaryData!BG77=0,"",NormalizeData!BG77)</f>
        <v>0.94173300000000004</v>
      </c>
      <c r="F91">
        <f>IF(BinaryData!BH77=0,"",NormalizeData!BH77)</f>
        <v>2.4331839999999998</v>
      </c>
      <c r="G91">
        <f>IF(BinaryData!BI77=0,"",NormalizeData!BI77)</f>
        <v>2.5612200000000001</v>
      </c>
      <c r="H91">
        <f>IF(BinaryData!BJ77=0,"",NormalizeData!BJ77)</f>
        <v>2.5181179999999999</v>
      </c>
      <c r="I91">
        <f>IF(BinaryData!BK77=0,"",NormalizeData!BK77)</f>
        <v>2.4852379999999998</v>
      </c>
      <c r="J91">
        <f>IF(BinaryData!BL77=0,"",NormalizeData!BL77)</f>
        <v>2.4963739999999999</v>
      </c>
      <c r="K91">
        <f>IF(BinaryData!BM77=0,"",NormalizeData!BM77)</f>
        <v>2.6051669999999998</v>
      </c>
      <c r="L91">
        <f>IF(BinaryData!BN77=0,"",NormalizeData!BN77)</f>
        <v>2.4742899999999999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IF(BinaryData!BG78=0,"",NormalizeData!BG78)</f>
        <v>0.95187900000000003</v>
      </c>
      <c r="F92">
        <f>IF(BinaryData!BH78=0,"",NormalizeData!BH78)</f>
        <v>2.4662649999999999</v>
      </c>
      <c r="G92">
        <f>IF(BinaryData!BI78=0,"",NormalizeData!BI78)</f>
        <v>2.6193759999999999</v>
      </c>
      <c r="H92">
        <f>IF(BinaryData!BJ78=0,"",NormalizeData!BJ78)</f>
        <v>2.5630630000000001</v>
      </c>
      <c r="I92">
        <f>IF(BinaryData!BK78=0,"",NormalizeData!BK78)</f>
        <v>2.5406659999999999</v>
      </c>
      <c r="J92">
        <f>IF(BinaryData!BL78=0,"",NormalizeData!BL78)</f>
        <v>2.5581010000000002</v>
      </c>
      <c r="K92">
        <f>IF(BinaryData!BM78=0,"",NormalizeData!BM78)</f>
        <v>2.65896</v>
      </c>
      <c r="L92">
        <f>IF(BinaryData!BN78=0,"",NormalizeData!BN78)</f>
        <v>2.5177109999999998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IF(BinaryData!BG79=0,"",NormalizeData!BG79)</f>
        <v>0.95936699999999997</v>
      </c>
      <c r="F93">
        <f>IF(BinaryData!BH79=0,"",NormalizeData!BH79)</f>
        <v>2.500251</v>
      </c>
      <c r="G93">
        <f>IF(BinaryData!BI79=0,"",NormalizeData!BI79)</f>
        <v>2.6637279999999999</v>
      </c>
      <c r="H93">
        <f>IF(BinaryData!BJ79=0,"",NormalizeData!BJ79)</f>
        <v>2.6148539999999998</v>
      </c>
      <c r="I93">
        <f>IF(BinaryData!BK79=0,"",NormalizeData!BK79)</f>
        <v>2.5824129999999998</v>
      </c>
      <c r="J93">
        <f>IF(BinaryData!BL79=0,"",NormalizeData!BL79)</f>
        <v>2.6113219999999999</v>
      </c>
      <c r="K93">
        <f>IF(BinaryData!BM79=0,"",NormalizeData!BM79)</f>
        <v>2.694788</v>
      </c>
      <c r="L93">
        <f>IF(BinaryData!BN79=0,"",NormalizeData!BN79)</f>
        <v>2.5537519999999998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IF(BinaryData!BG80=0,"",NormalizeData!BG80)</f>
        <v>0.95905200000000002</v>
      </c>
      <c r="F94">
        <f>IF(BinaryData!BH80=0,"",NormalizeData!BH80)</f>
        <v>2.5485069999999999</v>
      </c>
      <c r="G94">
        <f>IF(BinaryData!BI80=0,"",NormalizeData!BI80)</f>
        <v>2.7218390000000001</v>
      </c>
      <c r="H94">
        <f>IF(BinaryData!BJ80=0,"",NormalizeData!BJ80)</f>
        <v>2.6827380000000001</v>
      </c>
      <c r="I94">
        <f>IF(BinaryData!BK80=0,"",NormalizeData!BK80)</f>
        <v>2.6373139999999999</v>
      </c>
      <c r="J94">
        <f>IF(BinaryData!BL80=0,"",NormalizeData!BL80)</f>
        <v>2.6692619999999998</v>
      </c>
      <c r="K94">
        <f>IF(BinaryData!BM80=0,"",NormalizeData!BM80)</f>
        <v>2.7445750000000002</v>
      </c>
      <c r="L94">
        <f>IF(BinaryData!BN80=0,"",NormalizeData!BN80)</f>
        <v>2.601699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IF(BinaryData!BG81=0,"",NormalizeData!BG81)</f>
        <v>0.96864600000000001</v>
      </c>
      <c r="F95">
        <f>IF(BinaryData!BH81=0,"",NormalizeData!BH81)</f>
        <v>2.5914730000000001</v>
      </c>
      <c r="G95">
        <f>IF(BinaryData!BI81=0,"",NormalizeData!BI81)</f>
        <v>2.7597049999999999</v>
      </c>
      <c r="H95">
        <f>IF(BinaryData!BJ81=0,"",NormalizeData!BJ81)</f>
        <v>2.7301510000000002</v>
      </c>
      <c r="I95">
        <f>IF(BinaryData!BK81=0,"",NormalizeData!BK81)</f>
        <v>2.684409</v>
      </c>
      <c r="J95">
        <f>IF(BinaryData!BL81=0,"",NormalizeData!BL81)</f>
        <v>2.7065079999999999</v>
      </c>
      <c r="K95">
        <f>IF(BinaryData!BM81=0,"",NormalizeData!BM81)</f>
        <v>2.8095460000000001</v>
      </c>
      <c r="L95">
        <f>IF(BinaryData!BN81=0,"",NormalizeData!BN81)</f>
        <v>2.6560630000000001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IF(BinaryData!BG82=0,"",NormalizeData!BG82)</f>
        <v>0.96877800000000003</v>
      </c>
      <c r="F96">
        <f>IF(BinaryData!BH82=0,"",NormalizeData!BH82)</f>
        <v>2.6343290000000001</v>
      </c>
      <c r="G96">
        <f>IF(BinaryData!BI82=0,"",NormalizeData!BI82)</f>
        <v>2.797755</v>
      </c>
      <c r="H96">
        <f>IF(BinaryData!BJ82=0,"",NormalizeData!BJ82)</f>
        <v>2.7776519999999998</v>
      </c>
      <c r="I96">
        <f>IF(BinaryData!BK82=0,"",NormalizeData!BK82)</f>
        <v>2.739751</v>
      </c>
      <c r="J96">
        <f>IF(BinaryData!BL82=0,"",NormalizeData!BL82)</f>
        <v>2.7548180000000002</v>
      </c>
      <c r="K96">
        <f>IF(BinaryData!BM82=0,"",NormalizeData!BM82)</f>
        <v>2.8390200000000001</v>
      </c>
      <c r="L96">
        <f>IF(BinaryData!BN82=0,"",NormalizeData!BN82)</f>
        <v>2.716758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IF(BinaryData!BG83=0,"",NormalizeData!BG83)</f>
        <v>0.97982499999999995</v>
      </c>
      <c r="F97">
        <f>IF(BinaryData!BH83=0,"",NormalizeData!BH83)</f>
        <v>2.6916090000000001</v>
      </c>
      <c r="G97">
        <f>IF(BinaryData!BI83=0,"",NormalizeData!BI83)</f>
        <v>2.8503129999999999</v>
      </c>
      <c r="H97">
        <f>IF(BinaryData!BJ83=0,"",NormalizeData!BJ83)</f>
        <v>2.8332190000000002</v>
      </c>
      <c r="I97">
        <f>IF(BinaryData!BK83=0,"",NormalizeData!BK83)</f>
        <v>2.7999170000000002</v>
      </c>
      <c r="J97">
        <f>IF(BinaryData!BL83=0,"",NormalizeData!BL83)</f>
        <v>2.801212</v>
      </c>
      <c r="K97">
        <f>IF(BinaryData!BM83=0,"",NormalizeData!BM83)</f>
        <v>2.8921939999999999</v>
      </c>
      <c r="L97">
        <f>IF(BinaryData!BN83=0,"",NormalizeData!BN83)</f>
        <v>2.7599689999999999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IF(BinaryData!BG84=0,"",NormalizeData!BG84)</f>
        <v>0.98793200000000003</v>
      </c>
      <c r="F98">
        <f>IF(BinaryData!BH84=0,"",NormalizeData!BH84)</f>
        <v>2.7622409999999999</v>
      </c>
      <c r="G98">
        <f>IF(BinaryData!BI84=0,"",NormalizeData!BI84)</f>
        <v>2.9032900000000001</v>
      </c>
      <c r="H98">
        <f>IF(BinaryData!BJ84=0,"",NormalizeData!BJ84)</f>
        <v>2.8981409999999999</v>
      </c>
      <c r="I98">
        <f>IF(BinaryData!BK84=0,"",NormalizeData!BK84)</f>
        <v>2.8609529999999999</v>
      </c>
      <c r="J98">
        <f>IF(BinaryData!BL84=0,"",NormalizeData!BL84)</f>
        <v>2.8778950000000001</v>
      </c>
      <c r="K98">
        <f>IF(BinaryData!BM84=0,"",NormalizeData!BM84)</f>
        <v>2.943419</v>
      </c>
      <c r="L98">
        <f>IF(BinaryData!BN84=0,"",NormalizeData!BN84)</f>
        <v>2.8060749999999999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IF(BinaryData!BG85=0,"",NormalizeData!BG85)</f>
        <v>0.99359299999999995</v>
      </c>
      <c r="F99">
        <f>IF(BinaryData!BH85=0,"",NormalizeData!BH85)</f>
        <v>2.8231579999999998</v>
      </c>
      <c r="G99">
        <f>IF(BinaryData!BI85=0,"",NormalizeData!BI85)</f>
        <v>2.9685920000000001</v>
      </c>
      <c r="H99">
        <f>IF(BinaryData!BJ85=0,"",NormalizeData!BJ85)</f>
        <v>2.9426549999999998</v>
      </c>
      <c r="I99">
        <f>IF(BinaryData!BK85=0,"",NormalizeData!BK85)</f>
        <v>2.907886</v>
      </c>
      <c r="J99">
        <f>IF(BinaryData!BL85=0,"",NormalizeData!BL85)</f>
        <v>2.924245</v>
      </c>
      <c r="K99">
        <f>IF(BinaryData!BM85=0,"",NormalizeData!BM85)</f>
        <v>3.010173</v>
      </c>
      <c r="L99">
        <f>IF(BinaryData!BN85=0,"",NormalizeData!BN85)</f>
        <v>2.8738320000000002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IF(BinaryData!BG86=0,"",NormalizeData!BG86)</f>
        <v>0.99726700000000001</v>
      </c>
      <c r="F100">
        <f>IF(BinaryData!BH86=0,"",NormalizeData!BH86)</f>
        <v>2.8788640000000001</v>
      </c>
      <c r="G100">
        <f>IF(BinaryData!BI86=0,"",NormalizeData!BI86)</f>
        <v>3.0287269999999999</v>
      </c>
      <c r="H100">
        <f>IF(BinaryData!BJ86=0,"",NormalizeData!BJ86)</f>
        <v>3.0165229999999998</v>
      </c>
      <c r="I100">
        <f>IF(BinaryData!BK86=0,"",NormalizeData!BK86)</f>
        <v>2.967104</v>
      </c>
      <c r="J100">
        <f>IF(BinaryData!BL86=0,"",NormalizeData!BL86)</f>
        <v>2.9898669999999998</v>
      </c>
      <c r="K100">
        <f>IF(BinaryData!BM86=0,"",NormalizeData!BM86)</f>
        <v>3.0535239999999999</v>
      </c>
      <c r="L100">
        <f>IF(BinaryData!BN86=0,"",NormalizeData!BN86)</f>
        <v>2.927886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IF(BinaryData!BG87=0,"",NormalizeData!BG87)</f>
        <v>0.99984099999999998</v>
      </c>
      <c r="F101">
        <f>IF(BinaryData!BH87=0,"",NormalizeData!BH87)</f>
        <v>2.936204</v>
      </c>
      <c r="G101">
        <f>IF(BinaryData!BI87=0,"",NormalizeData!BI87)</f>
        <v>3.10019</v>
      </c>
      <c r="H101">
        <f>IF(BinaryData!BJ87=0,"",NormalizeData!BJ87)</f>
        <v>3.0947019999999998</v>
      </c>
      <c r="I101">
        <f>IF(BinaryData!BK87=0,"",NormalizeData!BK87)</f>
        <v>3.0359029999999998</v>
      </c>
      <c r="J101">
        <f>IF(BinaryData!BL87=0,"",NormalizeData!BL87)</f>
        <v>3.0464549999999999</v>
      </c>
      <c r="K101">
        <f>IF(BinaryData!BM87=0,"",NormalizeData!BM87)</f>
        <v>3.0992000000000002</v>
      </c>
      <c r="L101">
        <f>IF(BinaryData!BN87=0,"",NormalizeData!BN87)</f>
        <v>2.9751300000000001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IF(BinaryData!BG88=0,"",NormalizeData!BG88)</f>
        <v>1.0001139999999999</v>
      </c>
      <c r="F102">
        <f>IF(BinaryData!BH88=0,"",NormalizeData!BH88)</f>
        <v>3.007679</v>
      </c>
      <c r="G102">
        <f>IF(BinaryData!BI88=0,"",NormalizeData!BI88)</f>
        <v>3.1570130000000001</v>
      </c>
      <c r="H102">
        <f>IF(BinaryData!BJ88=0,"",NormalizeData!BJ88)</f>
        <v>3.1693120000000001</v>
      </c>
      <c r="I102">
        <f>IF(BinaryData!BK88=0,"",NormalizeData!BK88)</f>
        <v>3.097807</v>
      </c>
      <c r="J102">
        <f>IF(BinaryData!BL88=0,"",NormalizeData!BL88)</f>
        <v>3.1125340000000001</v>
      </c>
      <c r="K102">
        <f>IF(BinaryData!BM88=0,"",NormalizeData!BM88)</f>
        <v>3.1546560000000001</v>
      </c>
      <c r="L102">
        <f>IF(BinaryData!BN88=0,"",NormalizeData!BN88)</f>
        <v>3.0151490000000001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IF(BinaryData!BG89=0,"",NormalizeData!BG89)</f>
        <v>1.0013160000000001</v>
      </c>
      <c r="F103">
        <f>IF(BinaryData!BH89=0,"",NormalizeData!BH89)</f>
        <v>3.0676570000000001</v>
      </c>
      <c r="G103">
        <f>IF(BinaryData!BI89=0,"",NormalizeData!BI89)</f>
        <v>3.2257850000000001</v>
      </c>
      <c r="H103">
        <f>IF(BinaryData!BJ89=0,"",NormalizeData!BJ89)</f>
        <v>3.257361</v>
      </c>
      <c r="I103">
        <f>IF(BinaryData!BK89=0,"",NormalizeData!BK89)</f>
        <v>3.1350159999999998</v>
      </c>
      <c r="J103">
        <f>IF(BinaryData!BL89=0,"",NormalizeData!BL89)</f>
        <v>3.1854809999999998</v>
      </c>
      <c r="K103">
        <f>IF(BinaryData!BM89=0,"",NormalizeData!BM89)</f>
        <v>3.2308949999999999</v>
      </c>
      <c r="L103">
        <f>IF(BinaryData!BN89=0,"",NormalizeData!BN89)</f>
        <v>3.0775649999999999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IF(BinaryData!BG90=0,"",NormalizeData!BG90)</f>
        <v>0.99802000000000002</v>
      </c>
      <c r="F104">
        <f>IF(BinaryData!BH90=0,"",NormalizeData!BH90)</f>
        <v>3.1339260000000002</v>
      </c>
      <c r="G104">
        <f>IF(BinaryData!BI90=0,"",NormalizeData!BI90)</f>
        <v>3.2796599999999998</v>
      </c>
      <c r="H104">
        <f>IF(BinaryData!BJ90=0,"",NormalizeData!BJ90)</f>
        <v>3.2920430000000001</v>
      </c>
      <c r="I104">
        <f>IF(BinaryData!BK90=0,"",NormalizeData!BK90)</f>
        <v>3.1830729999999998</v>
      </c>
      <c r="J104">
        <f>IF(BinaryData!BL90=0,"",NormalizeData!BL90)</f>
        <v>3.2558229999999999</v>
      </c>
      <c r="K104">
        <f>IF(BinaryData!BM90=0,"",NormalizeData!BM90)</f>
        <v>3.2955049999999999</v>
      </c>
      <c r="L104">
        <f>IF(BinaryData!BN90=0,"",NormalizeData!BN90)</f>
        <v>3.1364709999999998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IF(BinaryData!BG91=0,"",NormalizeData!BG91)</f>
        <v>0.99964900000000001</v>
      </c>
      <c r="F105">
        <f>IF(BinaryData!BH91=0,"",NormalizeData!BH91)</f>
        <v>3.194474</v>
      </c>
      <c r="G105">
        <f>IF(BinaryData!BI91=0,"",NormalizeData!BI91)</f>
        <v>3.334876</v>
      </c>
      <c r="H105">
        <f>IF(BinaryData!BJ91=0,"",NormalizeData!BJ91)</f>
        <v>3.3314460000000001</v>
      </c>
      <c r="I105">
        <f>IF(BinaryData!BK91=0,"",NormalizeData!BK91)</f>
        <v>3.2616689999999999</v>
      </c>
      <c r="J105">
        <f>IF(BinaryData!BL91=0,"",NormalizeData!BL91)</f>
        <v>3.3118289999999999</v>
      </c>
      <c r="K105">
        <f>IF(BinaryData!BM91=0,"",NormalizeData!BM91)</f>
        <v>3.3368310000000001</v>
      </c>
      <c r="L105">
        <f>IF(BinaryData!BN91=0,"",NormalizeData!BN91)</f>
        <v>3.175341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IF(BinaryData!BG92=0,"",NormalizeData!BG92)</f>
        <v>1.0036609999999999</v>
      </c>
      <c r="F106">
        <f>IF(BinaryData!BH92=0,"",NormalizeData!BH92)</f>
        <v>3.2420260000000001</v>
      </c>
      <c r="G106">
        <f>IF(BinaryData!BI92=0,"",NormalizeData!BI92)</f>
        <v>3.4006099999999999</v>
      </c>
      <c r="H106">
        <f>IF(BinaryData!BJ92=0,"",NormalizeData!BJ92)</f>
        <v>3.3894009999999999</v>
      </c>
      <c r="I106">
        <f>IF(BinaryData!BK92=0,"",NormalizeData!BK92)</f>
        <v>3.3381880000000002</v>
      </c>
      <c r="J106">
        <f>IF(BinaryData!BL92=0,"",NormalizeData!BL92)</f>
        <v>3.364611</v>
      </c>
      <c r="K106">
        <f>IF(BinaryData!BM92=0,"",NormalizeData!BM92)</f>
        <v>3.3907660000000002</v>
      </c>
      <c r="L106">
        <f>IF(BinaryData!BN92=0,"",NormalizeData!BN92)</f>
        <v>3.2329590000000001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IF(BinaryData!BG93=0,"",NormalizeData!BG93)</f>
        <v>1.0044200000000001</v>
      </c>
      <c r="F107">
        <f>IF(BinaryData!BH93=0,"",NormalizeData!BH93)</f>
        <v>3.295963</v>
      </c>
      <c r="G107">
        <f>IF(BinaryData!BI93=0,"",NormalizeData!BI93)</f>
        <v>3.4748100000000002</v>
      </c>
      <c r="H107">
        <f>IF(BinaryData!BJ93=0,"",NormalizeData!BJ93)</f>
        <v>3.4517350000000002</v>
      </c>
      <c r="I107">
        <f>IF(BinaryData!BK93=0,"",NormalizeData!BK93)</f>
        <v>3.4023300000000001</v>
      </c>
      <c r="J107">
        <f>IF(BinaryData!BL93=0,"",NormalizeData!BL93)</f>
        <v>3.420331</v>
      </c>
      <c r="K107">
        <f>IF(BinaryData!BM93=0,"",NormalizeData!BM93)</f>
        <v>3.4501520000000001</v>
      </c>
      <c r="L107">
        <f>IF(BinaryData!BN93=0,"",NormalizeData!BN93)</f>
        <v>3.2975819999999998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IF(BinaryData!BG94=0,"",NormalizeData!BG94)</f>
        <v>1.009053</v>
      </c>
      <c r="F108">
        <f>IF(BinaryData!BH94=0,"",NormalizeData!BH94)</f>
        <v>3.3450669999999998</v>
      </c>
      <c r="G108">
        <f>IF(BinaryData!BI94=0,"",NormalizeData!BI94)</f>
        <v>3.5463879999999999</v>
      </c>
      <c r="H108">
        <f>IF(BinaryData!BJ94=0,"",NormalizeData!BJ94)</f>
        <v>3.5319750000000001</v>
      </c>
      <c r="I108">
        <f>IF(BinaryData!BK94=0,"",NormalizeData!BK94)</f>
        <v>3.467889</v>
      </c>
      <c r="J108">
        <f>IF(BinaryData!BL94=0,"",NormalizeData!BL94)</f>
        <v>3.479365</v>
      </c>
      <c r="K108">
        <f>IF(BinaryData!BM94=0,"",NormalizeData!BM94)</f>
        <v>3.5203030000000002</v>
      </c>
      <c r="L108">
        <f>IF(BinaryData!BN94=0,"",NormalizeData!BN94)</f>
        <v>3.355658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IF(BinaryData!BG95=0,"",NormalizeData!BG95)</f>
        <v>1.006389</v>
      </c>
      <c r="F109">
        <f>IF(BinaryData!BH95=0,"",NormalizeData!BH95)</f>
        <v>3.4087809999999998</v>
      </c>
      <c r="G109">
        <f>IF(BinaryData!BI95=0,"",NormalizeData!BI95)</f>
        <v>3.6012089999999999</v>
      </c>
      <c r="H109">
        <f>IF(BinaryData!BJ95=0,"",NormalizeData!BJ95)</f>
        <v>3.5952890000000002</v>
      </c>
      <c r="I109">
        <f>IF(BinaryData!BK95=0,"",NormalizeData!BK95)</f>
        <v>3.5393059999999998</v>
      </c>
      <c r="J109">
        <f>IF(BinaryData!BL95=0,"",NormalizeData!BL95)</f>
        <v>3.5430969999999999</v>
      </c>
      <c r="K109">
        <f>IF(BinaryData!BM95=0,"",NormalizeData!BM95)</f>
        <v>3.5941190000000001</v>
      </c>
      <c r="L109">
        <f>IF(BinaryData!BN95=0,"",NormalizeData!BN95)</f>
        <v>3.4068700000000001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IF(BinaryData!BG96=0,"",NormalizeData!BG96)</f>
        <v>1.0098529999999999</v>
      </c>
      <c r="F110">
        <f>IF(BinaryData!BH96=0,"",NormalizeData!BH96)</f>
        <v>3.4749880000000002</v>
      </c>
      <c r="G110">
        <f>IF(BinaryData!BI96=0,"",NormalizeData!BI96)</f>
        <v>3.6760830000000002</v>
      </c>
      <c r="H110">
        <f>IF(BinaryData!BJ96=0,"",NormalizeData!BJ96)</f>
        <v>3.6585290000000001</v>
      </c>
      <c r="I110">
        <f>IF(BinaryData!BK96=0,"",NormalizeData!BK96)</f>
        <v>3.5889030000000002</v>
      </c>
      <c r="J110">
        <f>IF(BinaryData!BL96=0,"",NormalizeData!BL96)</f>
        <v>3.6039159999999999</v>
      </c>
      <c r="K110">
        <f>IF(BinaryData!BM96=0,"",NormalizeData!BM96)</f>
        <v>3.6625359999999998</v>
      </c>
      <c r="L110">
        <f>IF(BinaryData!BN96=0,"",NormalizeData!BN96)</f>
        <v>3.458037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IF(BinaryData!BG97=0,"",NormalizeData!BG97)</f>
        <v>1.010446</v>
      </c>
      <c r="F111">
        <f>IF(BinaryData!BH97=0,"",NormalizeData!BH97)</f>
        <v>3.5473569999999999</v>
      </c>
      <c r="G111">
        <f>IF(BinaryData!BI97=0,"",NormalizeData!BI97)</f>
        <v>3.7373949999999998</v>
      </c>
      <c r="H111">
        <f>IF(BinaryData!BJ97=0,"",NormalizeData!BJ97)</f>
        <v>3.728793</v>
      </c>
      <c r="I111">
        <f>IF(BinaryData!BK97=0,"",NormalizeData!BK97)</f>
        <v>3.6472739999999999</v>
      </c>
      <c r="J111">
        <f>IF(BinaryData!BL97=0,"",NormalizeData!BL97)</f>
        <v>3.6695489999999999</v>
      </c>
      <c r="K111">
        <f>IF(BinaryData!BM97=0,"",NormalizeData!BM97)</f>
        <v>3.7133379999999998</v>
      </c>
      <c r="L111">
        <f>IF(BinaryData!BN97=0,"",NormalizeData!BN97)</f>
        <v>3.4997769999999999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IF(BinaryData!BG98=0,"",NormalizeData!BG98)</f>
        <v>1.0159549999999999</v>
      </c>
      <c r="F112">
        <f>IF(BinaryData!BH98=0,"",NormalizeData!BH98)</f>
        <v>3.6262449999999999</v>
      </c>
      <c r="G112">
        <f>IF(BinaryData!BI98=0,"",NormalizeData!BI98)</f>
        <v>3.7854960000000002</v>
      </c>
      <c r="H112">
        <f>IF(BinaryData!BJ98=0,"",NormalizeData!BJ98)</f>
        <v>3.7853870000000001</v>
      </c>
      <c r="I112">
        <f>IF(BinaryData!BK98=0,"",NormalizeData!BK98)</f>
        <v>3.6899869999999999</v>
      </c>
      <c r="J112">
        <f>IF(BinaryData!BL98=0,"",NormalizeData!BL98)</f>
        <v>3.746848</v>
      </c>
      <c r="K112">
        <f>IF(BinaryData!BM98=0,"",NormalizeData!BM98)</f>
        <v>3.7714940000000001</v>
      </c>
      <c r="L112">
        <f>IF(BinaryData!BN98=0,"",NormalizeData!BN98)</f>
        <v>3.5583200000000001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IF(BinaryData!BG99=0,"",NormalizeData!BG99)</f>
        <v>1.014459</v>
      </c>
      <c r="F113">
        <f>IF(BinaryData!BH99=0,"",NormalizeData!BH99)</f>
        <v>3.6853189999999998</v>
      </c>
      <c r="G113">
        <f>IF(BinaryData!BI99=0,"",NormalizeData!BI99)</f>
        <v>3.8563830000000001</v>
      </c>
      <c r="H113">
        <f>IF(BinaryData!BJ99=0,"",NormalizeData!BJ99)</f>
        <v>3.846797</v>
      </c>
      <c r="I113">
        <f>IF(BinaryData!BK99=0,"",NormalizeData!BK99)</f>
        <v>3.7631770000000002</v>
      </c>
      <c r="J113">
        <f>IF(BinaryData!BL99=0,"",NormalizeData!BL99)</f>
        <v>3.8052630000000001</v>
      </c>
      <c r="K113">
        <f>IF(BinaryData!BM99=0,"",NormalizeData!BM99)</f>
        <v>3.8329080000000002</v>
      </c>
      <c r="L113">
        <f>IF(BinaryData!BN99=0,"",NormalizeData!BN99)</f>
        <v>3.6229960000000001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IF(BinaryData!BG100=0,"",NormalizeData!BG100)</f>
        <v>1.0174019999999999</v>
      </c>
      <c r="F114">
        <f>IF(BinaryData!BH100=0,"",NormalizeData!BH100)</f>
        <v>3.7528290000000002</v>
      </c>
      <c r="G114">
        <f>IF(BinaryData!BI100=0,"",NormalizeData!BI100)</f>
        <v>3.9032290000000001</v>
      </c>
      <c r="H114">
        <f>IF(BinaryData!BJ100=0,"",NormalizeData!BJ100)</f>
        <v>3.913656</v>
      </c>
      <c r="I114">
        <f>IF(BinaryData!BK100=0,"",NormalizeData!BK100)</f>
        <v>3.8207970000000002</v>
      </c>
      <c r="J114">
        <f>IF(BinaryData!BL100=0,"",NormalizeData!BL100)</f>
        <v>3.8622860000000001</v>
      </c>
      <c r="K114">
        <f>IF(BinaryData!BM100=0,"",NormalizeData!BM100)</f>
        <v>3.8764690000000002</v>
      </c>
      <c r="L114">
        <f>IF(BinaryData!BN100=0,"",NormalizeData!BN100)</f>
        <v>3.6911139999999998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IF(BinaryData!BG101=0,"",NormalizeData!BG101)</f>
        <v>1.0186580000000001</v>
      </c>
      <c r="F115">
        <f>IF(BinaryData!BH101=0,"",NormalizeData!BH101)</f>
        <v>3.823858</v>
      </c>
      <c r="G115">
        <f>IF(BinaryData!BI101=0,"",NormalizeData!BI101)</f>
        <v>3.9644870000000001</v>
      </c>
      <c r="H115">
        <f>IF(BinaryData!BJ101=0,"",NormalizeData!BJ101)</f>
        <v>3.9835820000000002</v>
      </c>
      <c r="I115">
        <f>IF(BinaryData!BK101=0,"",NormalizeData!BK101)</f>
        <v>3.872725</v>
      </c>
      <c r="J115">
        <f>IF(BinaryData!BL101=0,"",NormalizeData!BL101)</f>
        <v>3.937214</v>
      </c>
      <c r="K115">
        <f>IF(BinaryData!BM101=0,"",NormalizeData!BM101)</f>
        <v>3.9425330000000001</v>
      </c>
      <c r="L115">
        <f>IF(BinaryData!BN101=0,"",NormalizeData!BN101)</f>
        <v>3.74194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IF(BinaryData!BG102=0,"",NormalizeData!BG102)</f>
        <v>1.0171730000000001</v>
      </c>
      <c r="F116">
        <f>IF(BinaryData!BH102=0,"",NormalizeData!BH102)</f>
        <v>3.8838360000000001</v>
      </c>
      <c r="G116">
        <f>IF(BinaryData!BI102=0,"",NormalizeData!BI102)</f>
        <v>4.0207670000000002</v>
      </c>
      <c r="H116">
        <f>IF(BinaryData!BJ102=0,"",NormalizeData!BJ102)</f>
        <v>4.0443809999999996</v>
      </c>
      <c r="I116">
        <f>IF(BinaryData!BK102=0,"",NormalizeData!BK102)</f>
        <v>3.939279</v>
      </c>
      <c r="J116">
        <f>IF(BinaryData!BL102=0,"",NormalizeData!BL102)</f>
        <v>4.0024309999999996</v>
      </c>
      <c r="K116">
        <f>IF(BinaryData!BM102=0,"",NormalizeData!BM102)</f>
        <v>3.985058</v>
      </c>
      <c r="L116">
        <f>IF(BinaryData!BN102=0,"",NormalizeData!BN102)</f>
        <v>3.7952149999999998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IF(BinaryData!BG103=0,"",NormalizeData!BG103)</f>
        <v>1.0205690000000001</v>
      </c>
      <c r="F117">
        <f>IF(BinaryData!BH103=0,"",NormalizeData!BH103)</f>
        <v>3.9327649999999998</v>
      </c>
      <c r="G117">
        <f>IF(BinaryData!BI103=0,"",NormalizeData!BI103)</f>
        <v>4.0847090000000001</v>
      </c>
      <c r="H117">
        <f>IF(BinaryData!BJ103=0,"",NormalizeData!BJ103)</f>
        <v>4.0978300000000001</v>
      </c>
      <c r="I117">
        <f>IF(BinaryData!BK103=0,"",NormalizeData!BK103)</f>
        <v>4.0015689999999999</v>
      </c>
      <c r="J117">
        <f>IF(BinaryData!BL103=0,"",NormalizeData!BL103)</f>
        <v>4.0708599999999997</v>
      </c>
      <c r="K117">
        <f>IF(BinaryData!BM103=0,"",NormalizeData!BM103)</f>
        <v>4.0446429999999998</v>
      </c>
      <c r="L117">
        <f>IF(BinaryData!BN103=0,"",NormalizeData!BN103)</f>
        <v>3.8428260000000001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IF(BinaryData!BG104=0,"",NormalizeData!BG104)</f>
        <v>1.0151289999999999</v>
      </c>
      <c r="F118">
        <f>IF(BinaryData!BH104=0,"",NormalizeData!BH104)</f>
        <v>4.0059430000000003</v>
      </c>
      <c r="G118">
        <f>IF(BinaryData!BI104=0,"",NormalizeData!BI104)</f>
        <v>4.1593879999999999</v>
      </c>
      <c r="H118">
        <f>IF(BinaryData!BJ104=0,"",NormalizeData!BJ104)</f>
        <v>4.1591990000000001</v>
      </c>
      <c r="I118">
        <f>IF(BinaryData!BK104=0,"",NormalizeData!BK104)</f>
        <v>4.0455410000000001</v>
      </c>
      <c r="J118">
        <f>IF(BinaryData!BL104=0,"",NormalizeData!BL104)</f>
        <v>4.1450880000000003</v>
      </c>
      <c r="K118">
        <f>IF(BinaryData!BM104=0,"",NormalizeData!BM104)</f>
        <v>4.1093359999999999</v>
      </c>
      <c r="L118">
        <f>IF(BinaryData!BN104=0,"",NormalizeData!BN104)</f>
        <v>3.911486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IF(BinaryData!BG105=0,"",NormalizeData!BG105)</f>
        <v>1.013307</v>
      </c>
      <c r="F119">
        <f>IF(BinaryData!BH105=0,"",NormalizeData!BH105)</f>
        <v>4.0912319999999998</v>
      </c>
      <c r="G119">
        <f>IF(BinaryData!BI105=0,"",NormalizeData!BI105)</f>
        <v>4.2275229999999997</v>
      </c>
      <c r="H119">
        <f>IF(BinaryData!BJ105=0,"",NormalizeData!BJ105)</f>
        <v>4.2022399999999998</v>
      </c>
      <c r="I119">
        <f>IF(BinaryData!BK105=0,"",NormalizeData!BK105)</f>
        <v>4.1191250000000004</v>
      </c>
      <c r="J119">
        <f>IF(BinaryData!BL105=0,"",NormalizeData!BL105)</f>
        <v>4.2189959999999997</v>
      </c>
      <c r="K119">
        <f>IF(BinaryData!BM105=0,"",NormalizeData!BM105)</f>
        <v>4.1605449999999999</v>
      </c>
      <c r="L119">
        <f>IF(BinaryData!BN105=0,"",NormalizeData!BN105)</f>
        <v>3.967508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IF(BinaryData!BG106=0,"",NormalizeData!BG106)</f>
        <v>1.01813</v>
      </c>
      <c r="F120">
        <f>IF(BinaryData!BH106=0,"",NormalizeData!BH106)</f>
        <v>4.1736800000000001</v>
      </c>
      <c r="G120">
        <f>IF(BinaryData!BI106=0,"",NormalizeData!BI106)</f>
        <v>4.3039259999999997</v>
      </c>
      <c r="H120">
        <f>IF(BinaryData!BJ106=0,"",NormalizeData!BJ106)</f>
        <v>4.2879889999999996</v>
      </c>
      <c r="I120">
        <f>IF(BinaryData!BK106=0,"",NormalizeData!BK106)</f>
        <v>4.1738119999999999</v>
      </c>
      <c r="J120">
        <f>IF(BinaryData!BL106=0,"",NormalizeData!BL106)</f>
        <v>4.2822279999999999</v>
      </c>
      <c r="K120">
        <f>IF(BinaryData!BM106=0,"",NormalizeData!BM106)</f>
        <v>4.2358229999999999</v>
      </c>
      <c r="L120">
        <f>IF(BinaryData!BN106=0,"",NormalizeData!BN106)</f>
        <v>4.0190109999999999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IF(BinaryData!BG107=0,"",NormalizeData!BG107)</f>
        <v>1.0194449999999999</v>
      </c>
      <c r="F121">
        <f>IF(BinaryData!BH107=0,"",NormalizeData!BH107)</f>
        <v>4.2139439999999997</v>
      </c>
      <c r="G121">
        <f>IF(BinaryData!BI107=0,"",NormalizeData!BI107)</f>
        <v>4.3444320000000003</v>
      </c>
      <c r="H121">
        <f>IF(BinaryData!BJ107=0,"",NormalizeData!BJ107)</f>
        <v>4.3487419999999997</v>
      </c>
      <c r="I121">
        <f>IF(BinaryData!BK107=0,"",NormalizeData!BK107)</f>
        <v>4.215001</v>
      </c>
      <c r="J121">
        <f>IF(BinaryData!BL107=0,"",NormalizeData!BL107)</f>
        <v>4.3307869999999999</v>
      </c>
      <c r="K121">
        <f>IF(BinaryData!BM107=0,"",NormalizeData!BM107)</f>
        <v>4.2958619999999996</v>
      </c>
      <c r="L121">
        <f>IF(BinaryData!BN107=0,"",NormalizeData!BN107)</f>
        <v>4.089658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IF(BinaryData!BG108=0,"",NormalizeData!BG108)</f>
        <v>1.02102</v>
      </c>
      <c r="F122">
        <f>IF(BinaryData!BH108=0,"",NormalizeData!BH108)</f>
        <v>4.2446609999999998</v>
      </c>
      <c r="G122">
        <f>IF(BinaryData!BI108=0,"",NormalizeData!BI108)</f>
        <v>4.3852370000000001</v>
      </c>
      <c r="H122">
        <f>IF(BinaryData!BJ108=0,"",NormalizeData!BJ108)</f>
        <v>4.4096650000000004</v>
      </c>
      <c r="I122">
        <f>IF(BinaryData!BK108=0,"",NormalizeData!BK108)</f>
        <v>4.2965850000000003</v>
      </c>
      <c r="J122">
        <f>IF(BinaryData!BL108=0,"",NormalizeData!BL108)</f>
        <v>4.3863219999999998</v>
      </c>
      <c r="K122">
        <f>IF(BinaryData!BM108=0,"",NormalizeData!BM108)</f>
        <v>4.3659780000000001</v>
      </c>
      <c r="L122">
        <f>IF(BinaryData!BN108=0,"",NormalizeData!BN108)</f>
        <v>4.1492500000000003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IF(BinaryData!BG109=0,"",NormalizeData!BG109)</f>
        <v>1.021685</v>
      </c>
      <c r="F123">
        <f>IF(BinaryData!BH109=0,"",NormalizeData!BH109)</f>
        <v>4.2868690000000003</v>
      </c>
      <c r="G123">
        <f>IF(BinaryData!BI109=0,"",NormalizeData!BI109)</f>
        <v>4.4378000000000002</v>
      </c>
      <c r="H123">
        <f>IF(BinaryData!BJ109=0,"",NormalizeData!BJ109)</f>
        <v>4.4660219999999997</v>
      </c>
      <c r="I123">
        <f>IF(BinaryData!BK109=0,"",NormalizeData!BK109)</f>
        <v>4.34558</v>
      </c>
      <c r="J123">
        <f>IF(BinaryData!BL109=0,"",NormalizeData!BL109)</f>
        <v>4.4314770000000001</v>
      </c>
      <c r="K123">
        <f>IF(BinaryData!BM109=0,"",NormalizeData!BM109)</f>
        <v>4.4224100000000002</v>
      </c>
      <c r="L123">
        <f>IF(BinaryData!BN109=0,"",NormalizeData!BN109)</f>
        <v>4.2011580000000004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IF(BinaryData!BG110=0,"",NormalizeData!BG110)</f>
        <v>1.025339</v>
      </c>
      <c r="F124">
        <f>IF(BinaryData!BH110=0,"",NormalizeData!BH110)</f>
        <v>4.362323</v>
      </c>
      <c r="G124">
        <f>IF(BinaryData!BI110=0,"",NormalizeData!BI110)</f>
        <v>4.5057840000000002</v>
      </c>
      <c r="H124">
        <f>IF(BinaryData!BJ110=0,"",NormalizeData!BJ110)</f>
        <v>4.5285260000000003</v>
      </c>
      <c r="I124">
        <f>IF(BinaryData!BK110=0,"",NormalizeData!BK110)</f>
        <v>4.4185509999999999</v>
      </c>
      <c r="J124">
        <f>IF(BinaryData!BL110=0,"",NormalizeData!BL110)</f>
        <v>4.5174130000000003</v>
      </c>
      <c r="K124">
        <f>IF(BinaryData!BM110=0,"",NormalizeData!BM110)</f>
        <v>4.4731949999999996</v>
      </c>
      <c r="L124">
        <f>IF(BinaryData!BN110=0,"",NormalizeData!BN110)</f>
        <v>4.241676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IF(BinaryData!BG111=0,"",NormalizeData!BG111)</f>
        <v>1.0197609999999999</v>
      </c>
      <c r="F125">
        <f>IF(BinaryData!BH111=0,"",NormalizeData!BH111)</f>
        <v>4.4201360000000003</v>
      </c>
      <c r="G125">
        <f>IF(BinaryData!BI111=0,"",NormalizeData!BI111)</f>
        <v>4.5603290000000003</v>
      </c>
      <c r="H125">
        <f>IF(BinaryData!BJ111=0,"",NormalizeData!BJ111)</f>
        <v>4.606344</v>
      </c>
      <c r="I125">
        <f>IF(BinaryData!BK111=0,"",NormalizeData!BK111)</f>
        <v>4.4908650000000003</v>
      </c>
      <c r="J125">
        <f>IF(BinaryData!BL111=0,"",NormalizeData!BL111)</f>
        <v>4.6074149999999996</v>
      </c>
      <c r="K125">
        <f>IF(BinaryData!BM111=0,"",NormalizeData!BM111)</f>
        <v>4.5182289999999998</v>
      </c>
      <c r="L125">
        <f>IF(BinaryData!BN111=0,"",NormalizeData!BN111)</f>
        <v>4.3185330000000004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IF(BinaryData!BG112=0,"",NormalizeData!BG112)</f>
        <v>1.0192030000000001</v>
      </c>
      <c r="F126">
        <f>IF(BinaryData!BH112=0,"",NormalizeData!BH112)</f>
        <v>4.490361</v>
      </c>
      <c r="G126">
        <f>IF(BinaryData!BI112=0,"",NormalizeData!BI112)</f>
        <v>4.6129030000000002</v>
      </c>
      <c r="H126">
        <f>IF(BinaryData!BJ112=0,"",NormalizeData!BJ112)</f>
        <v>4.6605290000000004</v>
      </c>
      <c r="I126">
        <f>IF(BinaryData!BK112=0,"",NormalizeData!BK112)</f>
        <v>4.5742799999999999</v>
      </c>
      <c r="J126">
        <f>IF(BinaryData!BL112=0,"",NormalizeData!BL112)</f>
        <v>4.6683070000000004</v>
      </c>
      <c r="K126">
        <f>IF(BinaryData!BM112=0,"",NormalizeData!BM112)</f>
        <v>4.5994830000000002</v>
      </c>
      <c r="L126">
        <f>IF(BinaryData!BN112=0,"",NormalizeData!BN112)</f>
        <v>4.3605280000000004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IF(BinaryData!BG113=0,"",NormalizeData!BG113)</f>
        <v>1.0242329999999999</v>
      </c>
      <c r="F127">
        <f>IF(BinaryData!BH113=0,"",NormalizeData!BH113)</f>
        <v>4.5638889999999996</v>
      </c>
      <c r="G127">
        <f>IF(BinaryData!BI113=0,"",NormalizeData!BI113)</f>
        <v>4.6744579999999996</v>
      </c>
      <c r="H127">
        <f>IF(BinaryData!BJ113=0,"",NormalizeData!BJ113)</f>
        <v>4.7071899999999998</v>
      </c>
      <c r="I127">
        <f>IF(BinaryData!BK113=0,"",NormalizeData!BK113)</f>
        <v>4.6373730000000002</v>
      </c>
      <c r="J127">
        <f>IF(BinaryData!BL113=0,"",NormalizeData!BL113)</f>
        <v>4.7146020000000002</v>
      </c>
      <c r="K127">
        <f>IF(BinaryData!BM113=0,"",NormalizeData!BM113)</f>
        <v>4.6620920000000003</v>
      </c>
      <c r="L127">
        <f>IF(BinaryData!BN113=0,"",NormalizeData!BN113)</f>
        <v>4.39283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IF(BinaryData!BG114=0,"",NormalizeData!BG114)</f>
        <v>1.02813</v>
      </c>
      <c r="F128">
        <f>IF(BinaryData!BH114=0,"",NormalizeData!BH114)</f>
        <v>4.6214029999999999</v>
      </c>
      <c r="G128">
        <f>IF(BinaryData!BI114=0,"",NormalizeData!BI114)</f>
        <v>4.7375809999999996</v>
      </c>
      <c r="H128">
        <f>IF(BinaryData!BJ114=0,"",NormalizeData!BJ114)</f>
        <v>4.7859740000000004</v>
      </c>
      <c r="I128">
        <f>IF(BinaryData!BK114=0,"",NormalizeData!BK114)</f>
        <v>4.6941410000000001</v>
      </c>
      <c r="J128">
        <f>IF(BinaryData!BL114=0,"",NormalizeData!BL114)</f>
        <v>4.7958309999999997</v>
      </c>
      <c r="K128">
        <f>IF(BinaryData!BM114=0,"",NormalizeData!BM114)</f>
        <v>4.7338500000000003</v>
      </c>
      <c r="L128">
        <f>IF(BinaryData!BN114=0,"",NormalizeData!BN114)</f>
        <v>4.4635280000000002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IF(BinaryData!BG115=0,"",NormalizeData!BG115)</f>
        <v>1.030888</v>
      </c>
      <c r="F129">
        <f>IF(BinaryData!BH115=0,"",NormalizeData!BH115)</f>
        <v>4.6871770000000001</v>
      </c>
      <c r="G129">
        <f>IF(BinaryData!BI115=0,"",NormalizeData!BI115)</f>
        <v>4.8134389999999998</v>
      </c>
      <c r="H129">
        <f>IF(BinaryData!BJ115=0,"",NormalizeData!BJ115)</f>
        <v>4.8529220000000004</v>
      </c>
      <c r="I129">
        <f>IF(BinaryData!BK115=0,"",NormalizeData!BK115)</f>
        <v>4.752726</v>
      </c>
      <c r="J129">
        <f>IF(BinaryData!BL115=0,"",NormalizeData!BL115)</f>
        <v>4.8593640000000002</v>
      </c>
      <c r="K129">
        <f>IF(BinaryData!BM115=0,"",NormalizeData!BM115)</f>
        <v>4.796602</v>
      </c>
      <c r="L129">
        <f>IF(BinaryData!BN115=0,"",NormalizeData!BN115)</f>
        <v>4.5313540000000003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IF(BinaryData!BG116=0,"",NormalizeData!BG116)</f>
        <v>1.0350280000000001</v>
      </c>
      <c r="F130">
        <f>IF(BinaryData!BH116=0,"",NormalizeData!BH116)</f>
        <v>4.752834</v>
      </c>
      <c r="G130">
        <f>IF(BinaryData!BI116=0,"",NormalizeData!BI116)</f>
        <v>4.8699260000000004</v>
      </c>
      <c r="H130">
        <f>IF(BinaryData!BJ116=0,"",NormalizeData!BJ116)</f>
        <v>4.9079189999999997</v>
      </c>
      <c r="I130">
        <f>IF(BinaryData!BK116=0,"",NormalizeData!BK116)</f>
        <v>4.8132000000000001</v>
      </c>
      <c r="J130">
        <f>IF(BinaryData!BL116=0,"",NormalizeData!BL116)</f>
        <v>4.923419</v>
      </c>
      <c r="K130">
        <f>IF(BinaryData!BM116=0,"",NormalizeData!BM116)</f>
        <v>4.8688409999999998</v>
      </c>
      <c r="L130">
        <f>IF(BinaryData!BN116=0,"",NormalizeData!BN116)</f>
        <v>4.5859040000000002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IF(BinaryData!BG117=0,"",NormalizeData!BG117)</f>
        <v>1.0407500000000001</v>
      </c>
      <c r="F131">
        <f>IF(BinaryData!BH117=0,"",NormalizeData!BH117)</f>
        <v>4.839658</v>
      </c>
      <c r="G131">
        <f>IF(BinaryData!BI117=0,"",NormalizeData!BI117)</f>
        <v>4.9488630000000002</v>
      </c>
      <c r="H131">
        <f>IF(BinaryData!BJ117=0,"",NormalizeData!BJ117)</f>
        <v>4.9542479999999998</v>
      </c>
      <c r="I131">
        <f>IF(BinaryData!BK117=0,"",NormalizeData!BK117)</f>
        <v>4.8348329999999997</v>
      </c>
      <c r="J131">
        <f>IF(BinaryData!BL117=0,"",NormalizeData!BL117)</f>
        <v>4.9994630000000004</v>
      </c>
      <c r="K131">
        <f>IF(BinaryData!BM117=0,"",NormalizeData!BM117)</f>
        <v>4.9386710000000003</v>
      </c>
      <c r="L131">
        <f>IF(BinaryData!BN117=0,"",NormalizeData!BN117)</f>
        <v>4.6513939999999998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IF(BinaryData!BG118=0,"",NormalizeData!BG118)</f>
        <v>1.043428</v>
      </c>
      <c r="F132">
        <f>IF(BinaryData!BH118=0,"",NormalizeData!BH118)</f>
        <v>4.9129339999999999</v>
      </c>
      <c r="G132">
        <f>IF(BinaryData!BI118=0,"",NormalizeData!BI118)</f>
        <v>5.0482509999999996</v>
      </c>
      <c r="H132">
        <f>IF(BinaryData!BJ118=0,"",NormalizeData!BJ118)</f>
        <v>5.0311680000000001</v>
      </c>
      <c r="I132">
        <f>IF(BinaryData!BK118=0,"",NormalizeData!BK118)</f>
        <v>4.9133149999999999</v>
      </c>
      <c r="J132">
        <f>IF(BinaryData!BL118=0,"",NormalizeData!BL118)</f>
        <v>5.0647510000000002</v>
      </c>
      <c r="K132">
        <f>IF(BinaryData!BM118=0,"",NormalizeData!BM118)</f>
        <v>5.0033440000000002</v>
      </c>
      <c r="L132">
        <f>IF(BinaryData!BN118=0,"",NormalizeData!BN118)</f>
        <v>4.7144620000000002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IF(BinaryData!BG119=0,"",NormalizeData!BG119)</f>
        <v>1.045715</v>
      </c>
      <c r="F133">
        <f>IF(BinaryData!BH119=0,"",NormalizeData!BH119)</f>
        <v>4.9687549999999998</v>
      </c>
      <c r="G133">
        <f>IF(BinaryData!BI119=0,"",NormalizeData!BI119)</f>
        <v>5.1028000000000002</v>
      </c>
      <c r="H133">
        <f>IF(BinaryData!BJ119=0,"",NormalizeData!BJ119)</f>
        <v>5.0883510000000003</v>
      </c>
      <c r="I133">
        <f>IF(BinaryData!BK119=0,"",NormalizeData!BK119)</f>
        <v>5.004416</v>
      </c>
      <c r="J133">
        <f>IF(BinaryData!BL119=0,"",NormalizeData!BL119)</f>
        <v>5.1282990000000002</v>
      </c>
      <c r="K133">
        <f>IF(BinaryData!BM119=0,"",NormalizeData!BM119)</f>
        <v>5.0688380000000004</v>
      </c>
      <c r="L133">
        <f>IF(BinaryData!BN119=0,"",NormalizeData!BN119)</f>
        <v>4.7759070000000001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IF(BinaryData!BG120=0,"",NormalizeData!BG120)</f>
        <v>1.0439529999999999</v>
      </c>
      <c r="F134">
        <f>IF(BinaryData!BH120=0,"",NormalizeData!BH120)</f>
        <v>5.0428319999999998</v>
      </c>
      <c r="G134">
        <f>IF(BinaryData!BI120=0,"",NormalizeData!BI120)</f>
        <v>5.1631390000000001</v>
      </c>
      <c r="H134">
        <f>IF(BinaryData!BJ120=0,"",NormalizeData!BJ120)</f>
        <v>5.1827500000000004</v>
      </c>
      <c r="I134">
        <f>IF(BinaryData!BK120=0,"",NormalizeData!BK120)</f>
        <v>5.0564109999999998</v>
      </c>
      <c r="J134">
        <f>IF(BinaryData!BL120=0,"",NormalizeData!BL120)</f>
        <v>5.2140310000000003</v>
      </c>
      <c r="K134">
        <f>IF(BinaryData!BM120=0,"",NormalizeData!BM120)</f>
        <v>5.1412139999999997</v>
      </c>
      <c r="L134">
        <f>IF(BinaryData!BN120=0,"",NormalizeData!BN120)</f>
        <v>4.8344829999999996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IF(BinaryData!BG121=0,"",NormalizeData!BG121)</f>
        <v>1.0529930000000001</v>
      </c>
      <c r="F135">
        <f>IF(BinaryData!BH121=0,"",NormalizeData!BH121)</f>
        <v>5.1086460000000002</v>
      </c>
      <c r="G135">
        <f>IF(BinaryData!BI121=0,"",NormalizeData!BI121)</f>
        <v>5.2390829999999999</v>
      </c>
      <c r="H135">
        <f>IF(BinaryData!BJ121=0,"",NormalizeData!BJ121)</f>
        <v>5.2317549999999997</v>
      </c>
      <c r="I135">
        <f>IF(BinaryData!BK121=0,"",NormalizeData!BK121)</f>
        <v>5.1154679999999999</v>
      </c>
      <c r="J135">
        <f>IF(BinaryData!BL121=0,"",NormalizeData!BL121)</f>
        <v>5.2606210000000004</v>
      </c>
      <c r="K135">
        <f>IF(BinaryData!BM121=0,"",NormalizeData!BM121)</f>
        <v>5.1938659999999999</v>
      </c>
      <c r="L135">
        <f>IF(BinaryData!BN121=0,"",NormalizeData!BN121)</f>
        <v>4.9006410000000002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IF(BinaryData!BG122=0,"",NormalizeData!BG122)</f>
        <v>1.050157</v>
      </c>
      <c r="F136">
        <f>IF(BinaryData!BH122=0,"",NormalizeData!BH122)</f>
        <v>5.1977859999999998</v>
      </c>
      <c r="G136">
        <f>IF(BinaryData!BI122=0,"",NormalizeData!BI122)</f>
        <v>5.3072929999999996</v>
      </c>
      <c r="H136">
        <f>IF(BinaryData!BJ122=0,"",NormalizeData!BJ122)</f>
        <v>5.2782099999999996</v>
      </c>
      <c r="I136">
        <f>IF(BinaryData!BK122=0,"",NormalizeData!BK122)</f>
        <v>5.1833130000000001</v>
      </c>
      <c r="J136">
        <f>IF(BinaryData!BL122=0,"",NormalizeData!BL122)</f>
        <v>5.3383060000000002</v>
      </c>
      <c r="K136">
        <f>IF(BinaryData!BM122=0,"",NormalizeData!BM122)</f>
        <v>5.2610749999999999</v>
      </c>
      <c r="L136">
        <f>IF(BinaryData!BN122=0,"",NormalizeData!BN122)</f>
        <v>4.977773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IF(BinaryData!BG123=0,"",NormalizeData!BG123)</f>
        <v>1.050799</v>
      </c>
      <c r="F137">
        <f>IF(BinaryData!BH123=0,"",NormalizeData!BH123)</f>
        <v>5.2482870000000004</v>
      </c>
      <c r="G137">
        <f>IF(BinaryData!BI123=0,"",NormalizeData!BI123)</f>
        <v>5.3730869999999999</v>
      </c>
      <c r="H137">
        <f>IF(BinaryData!BJ123=0,"",NormalizeData!BJ123)</f>
        <v>5.3472160000000004</v>
      </c>
      <c r="I137">
        <f>IF(BinaryData!BK123=0,"",NormalizeData!BK123)</f>
        <v>5.2501119999999997</v>
      </c>
      <c r="J137">
        <f>IF(BinaryData!BL123=0,"",NormalizeData!BL123)</f>
        <v>5.4074650000000002</v>
      </c>
      <c r="K137">
        <f>IF(BinaryData!BM123=0,"",NormalizeData!BM123)</f>
        <v>5.3130119999999996</v>
      </c>
      <c r="L137">
        <f>IF(BinaryData!BN123=0,"",NormalizeData!BN123)</f>
        <v>5.0311000000000003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IF(BinaryData!BG124=0,"",NormalizeData!BG124)</f>
        <v>1.053482</v>
      </c>
      <c r="F138">
        <f>IF(BinaryData!BH124=0,"",NormalizeData!BH124)</f>
        <v>5.323925</v>
      </c>
      <c r="G138">
        <f>IF(BinaryData!BI124=0,"",NormalizeData!BI124)</f>
        <v>5.4186690000000004</v>
      </c>
      <c r="H138">
        <f>IF(BinaryData!BJ124=0,"",NormalizeData!BJ124)</f>
        <v>5.4240259999999996</v>
      </c>
      <c r="I138">
        <f>IF(BinaryData!BK124=0,"",NormalizeData!BK124)</f>
        <v>5.321936</v>
      </c>
      <c r="J138">
        <f>IF(BinaryData!BL124=0,"",NormalizeData!BL124)</f>
        <v>5.4666249999999996</v>
      </c>
      <c r="K138">
        <f>IF(BinaryData!BM124=0,"",NormalizeData!BM124)</f>
        <v>5.3870079999999998</v>
      </c>
      <c r="L138">
        <f>IF(BinaryData!BN124=0,"",NormalizeData!BN124)</f>
        <v>5.0681649999999996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IF(BinaryData!BG125=0,"",NormalizeData!BG125)</f>
        <v>1.056732</v>
      </c>
      <c r="F139">
        <f>IF(BinaryData!BH125=0,"",NormalizeData!BH125)</f>
        <v>5.3830260000000001</v>
      </c>
      <c r="G139">
        <f>IF(BinaryData!BI125=0,"",NormalizeData!BI125)</f>
        <v>5.4937389999999997</v>
      </c>
      <c r="H139">
        <f>IF(BinaryData!BJ125=0,"",NormalizeData!BJ125)</f>
        <v>5.4966140000000001</v>
      </c>
      <c r="I139">
        <f>IF(BinaryData!BK125=0,"",NormalizeData!BK125)</f>
        <v>5.3894029999999997</v>
      </c>
      <c r="J139">
        <f>IF(BinaryData!BL125=0,"",NormalizeData!BL125)</f>
        <v>5.5413569999999996</v>
      </c>
      <c r="K139">
        <f>IF(BinaryData!BM125=0,"",NormalizeData!BM125)</f>
        <v>5.4705859999999999</v>
      </c>
      <c r="L139">
        <f>IF(BinaryData!BN125=0,"",NormalizeData!BN125)</f>
        <v>5.1124729999999996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IF(BinaryData!BG126=0,"",NormalizeData!BG126)</f>
        <v>1.059671</v>
      </c>
      <c r="F140">
        <f>IF(BinaryData!BH126=0,"",NormalizeData!BH126)</f>
        <v>5.4465349999999999</v>
      </c>
      <c r="G140">
        <f>IF(BinaryData!BI126=0,"",NormalizeData!BI126)</f>
        <v>5.5499689999999999</v>
      </c>
      <c r="H140">
        <f>IF(BinaryData!BJ126=0,"",NormalizeData!BJ126)</f>
        <v>5.5949590000000002</v>
      </c>
      <c r="I140">
        <f>IF(BinaryData!BK126=0,"",NormalizeData!BK126)</f>
        <v>5.4531989999999997</v>
      </c>
      <c r="J140">
        <f>IF(BinaryData!BL126=0,"",NormalizeData!BL126)</f>
        <v>5.6194369999999996</v>
      </c>
      <c r="K140">
        <f>IF(BinaryData!BM126=0,"",NormalizeData!BM126)</f>
        <v>5.5426929999999999</v>
      </c>
      <c r="L140">
        <f>IF(BinaryData!BN126=0,"",NormalizeData!BN126)</f>
        <v>5.1812040000000001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IF(BinaryData!BG127=0,"",NormalizeData!BG127)</f>
        <v>1.060454</v>
      </c>
      <c r="F141">
        <f>IF(BinaryData!BH127=0,"",NormalizeData!BH127)</f>
        <v>5.5056039999999999</v>
      </c>
      <c r="G141">
        <f>IF(BinaryData!BI127=0,"",NormalizeData!BI127)</f>
        <v>5.6344570000000003</v>
      </c>
      <c r="H141">
        <f>IF(BinaryData!BJ127=0,"",NormalizeData!BJ127)</f>
        <v>5.6266600000000002</v>
      </c>
      <c r="I141">
        <f>IF(BinaryData!BK127=0,"",NormalizeData!BK127)</f>
        <v>5.518478</v>
      </c>
      <c r="J141">
        <f>IF(BinaryData!BL127=0,"",NormalizeData!BL127)</f>
        <v>5.7050460000000003</v>
      </c>
      <c r="K141">
        <f>IF(BinaryData!BM127=0,"",NormalizeData!BM127)</f>
        <v>5.6146989999999999</v>
      </c>
      <c r="L141">
        <f>IF(BinaryData!BN127=0,"",NormalizeData!BN127)</f>
        <v>5.2420049999999998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IF(BinaryData!BG128=0,"",NormalizeData!BG128)</f>
        <v>1.0576030000000001</v>
      </c>
      <c r="F142">
        <f>IF(BinaryData!BH128=0,"",NormalizeData!BH128)</f>
        <v>5.5845750000000001</v>
      </c>
      <c r="G142">
        <f>IF(BinaryData!BI128=0,"",NormalizeData!BI128)</f>
        <v>5.7137200000000004</v>
      </c>
      <c r="H142">
        <f>IF(BinaryData!BJ128=0,"",NormalizeData!BJ128)</f>
        <v>5.6627159999999996</v>
      </c>
      <c r="I142">
        <f>IF(BinaryData!BK128=0,"",NormalizeData!BK128)</f>
        <v>5.5702410000000002</v>
      </c>
      <c r="J142">
        <f>IF(BinaryData!BL128=0,"",NormalizeData!BL128)</f>
        <v>5.7851419999999996</v>
      </c>
      <c r="K142">
        <f>IF(BinaryData!BM128=0,"",NormalizeData!BM128)</f>
        <v>5.6702830000000004</v>
      </c>
      <c r="L142">
        <f>IF(BinaryData!BN128=0,"",NormalizeData!BN128)</f>
        <v>5.3416490000000003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IF(BinaryData!BG129=0,"",NormalizeData!BG129)</f>
        <v>1.056076</v>
      </c>
      <c r="F143">
        <f>IF(BinaryData!BH129=0,"",NormalizeData!BH129)</f>
        <v>5.6708350000000003</v>
      </c>
      <c r="G143">
        <f>IF(BinaryData!BI129=0,"",NormalizeData!BI129)</f>
        <v>5.7776959999999997</v>
      </c>
      <c r="H143">
        <f>IF(BinaryData!BJ129=0,"",NormalizeData!BJ129)</f>
        <v>5.7492020000000004</v>
      </c>
      <c r="I143">
        <f>IF(BinaryData!BK129=0,"",NormalizeData!BK129)</f>
        <v>5.6358030000000001</v>
      </c>
      <c r="J143">
        <f>IF(BinaryData!BL129=0,"",NormalizeData!BL129)</f>
        <v>5.8558669999999999</v>
      </c>
      <c r="K143">
        <f>IF(BinaryData!BM129=0,"",NormalizeData!BM129)</f>
        <v>5.7233929999999997</v>
      </c>
      <c r="L143">
        <f>IF(BinaryData!BN129=0,"",NormalizeData!BN129)</f>
        <v>5.39337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IF(BinaryData!BG130=0,"",NormalizeData!BG130)</f>
        <v>1.0591759999999999</v>
      </c>
      <c r="F144">
        <f>IF(BinaryData!BH130=0,"",NormalizeData!BH130)</f>
        <v>5.714429</v>
      </c>
      <c r="G144">
        <f>IF(BinaryData!BI130=0,"",NormalizeData!BI130)</f>
        <v>5.835102</v>
      </c>
      <c r="H144">
        <f>IF(BinaryData!BJ130=0,"",NormalizeData!BJ130)</f>
        <v>5.8238839999999996</v>
      </c>
      <c r="I144">
        <f>IF(BinaryData!BK130=0,"",NormalizeData!BK130)</f>
        <v>5.7028429999999997</v>
      </c>
      <c r="J144">
        <f>IF(BinaryData!BL130=0,"",NormalizeData!BL130)</f>
        <v>5.9227910000000001</v>
      </c>
      <c r="K144">
        <f>IF(BinaryData!BM130=0,"",NormalizeData!BM130)</f>
        <v>5.7908099999999996</v>
      </c>
      <c r="L144">
        <f>IF(BinaryData!BN130=0,"",NormalizeData!BN130)</f>
        <v>5.4500089999999997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IF(BinaryData!BG131=0,"",NormalizeData!BG131)</f>
        <v>1.0663320000000001</v>
      </c>
      <c r="F145">
        <f>IF(BinaryData!BH131=0,"",NormalizeData!BH131)</f>
        <v>5.7841430000000003</v>
      </c>
      <c r="G145">
        <f>IF(BinaryData!BI131=0,"",NormalizeData!BI131)</f>
        <v>5.8991439999999997</v>
      </c>
      <c r="H145">
        <f>IF(BinaryData!BJ131=0,"",NormalizeData!BJ131)</f>
        <v>5.8881220000000001</v>
      </c>
      <c r="I145">
        <f>IF(BinaryData!BK131=0,"",NormalizeData!BK131)</f>
        <v>5.7457510000000003</v>
      </c>
      <c r="J145">
        <f>IF(BinaryData!BL131=0,"",NormalizeData!BL131)</f>
        <v>5.9925240000000004</v>
      </c>
      <c r="K145">
        <f>IF(BinaryData!BM131=0,"",NormalizeData!BM131)</f>
        <v>5.8474360000000001</v>
      </c>
      <c r="L145">
        <f>IF(BinaryData!BN131=0,"",NormalizeData!BN131)</f>
        <v>5.5146040000000003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IF(BinaryData!BG132=0,"",NormalizeData!BG132)</f>
        <v>1.0638019999999999</v>
      </c>
      <c r="F146">
        <f>IF(BinaryData!BH132=0,"",NormalizeData!BH132)</f>
        <v>5.8721940000000004</v>
      </c>
      <c r="G146">
        <f>IF(BinaryData!BI132=0,"",NormalizeData!BI132)</f>
        <v>5.9844879999999998</v>
      </c>
      <c r="H146">
        <f>IF(BinaryData!BJ132=0,"",NormalizeData!BJ132)</f>
        <v>5.9690880000000002</v>
      </c>
      <c r="I146">
        <f>IF(BinaryData!BK132=0,"",NormalizeData!BK132)</f>
        <v>5.851318</v>
      </c>
      <c r="J146">
        <f>IF(BinaryData!BL132=0,"",NormalizeData!BL132)</f>
        <v>6.0536729999999999</v>
      </c>
      <c r="K146">
        <f>IF(BinaryData!BM132=0,"",NormalizeData!BM132)</f>
        <v>5.9378799999999998</v>
      </c>
      <c r="L146">
        <f>IF(BinaryData!BN132=0,"",NormalizeData!BN132)</f>
        <v>5.5988879999999996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IF(BinaryData!BG133=0,"",NormalizeData!BG133)</f>
        <v>1.0667720000000001</v>
      </c>
      <c r="F147">
        <f>IF(BinaryData!BH133=0,"",NormalizeData!BH133)</f>
        <v>5.9686640000000004</v>
      </c>
      <c r="G147">
        <f>IF(BinaryData!BI133=0,"",NormalizeData!BI133)</f>
        <v>6.0440620000000003</v>
      </c>
      <c r="H147">
        <f>IF(BinaryData!BJ133=0,"",NormalizeData!BJ133)</f>
        <v>6.0420259999999999</v>
      </c>
      <c r="I147">
        <f>IF(BinaryData!BK133=0,"",NormalizeData!BK133)</f>
        <v>5.874441</v>
      </c>
      <c r="J147">
        <f>IF(BinaryData!BL133=0,"",NormalizeData!BL133)</f>
        <v>6.1292249999999999</v>
      </c>
      <c r="K147">
        <f>IF(BinaryData!BM133=0,"",NormalizeData!BM133)</f>
        <v>6.0093480000000001</v>
      </c>
      <c r="L147">
        <f>IF(BinaryData!BN133=0,"",NormalizeData!BN133)</f>
        <v>5.6504139999999996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IF(BinaryData!BG134=0,"",NormalizeData!BG134)</f>
        <v>1.067455</v>
      </c>
      <c r="F148">
        <f>IF(BinaryData!BH134=0,"",NormalizeData!BH134)</f>
        <v>6.0040990000000001</v>
      </c>
      <c r="G148">
        <f>IF(BinaryData!BI134=0,"",NormalizeData!BI134)</f>
        <v>6.0979380000000001</v>
      </c>
      <c r="H148">
        <f>IF(BinaryData!BJ134=0,"",NormalizeData!BJ134)</f>
        <v>6.0862910000000001</v>
      </c>
      <c r="I148">
        <f>IF(BinaryData!BK134=0,"",NormalizeData!BK134)</f>
        <v>5.934266</v>
      </c>
      <c r="J148">
        <f>IF(BinaryData!BL134=0,"",NormalizeData!BL134)</f>
        <v>6.1917949999999999</v>
      </c>
      <c r="K148">
        <f>IF(BinaryData!BM134=0,"",NormalizeData!BM134)</f>
        <v>6.0609659999999996</v>
      </c>
      <c r="L148">
        <f>IF(BinaryData!BN134=0,"",NormalizeData!BN134)</f>
        <v>5.7107400000000004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IF(BinaryData!BG135=0,"",NormalizeData!BG135)</f>
        <v>1.0724389999999999</v>
      </c>
      <c r="F149">
        <f>IF(BinaryData!BH135=0,"",NormalizeData!BH135)</f>
        <v>6.0756759999999996</v>
      </c>
      <c r="G149">
        <f>IF(BinaryData!BI135=0,"",NormalizeData!BI135)</f>
        <v>6.1695019999999996</v>
      </c>
      <c r="H149">
        <f>IF(BinaryData!BJ135=0,"",NormalizeData!BJ135)</f>
        <v>6.173851</v>
      </c>
      <c r="I149">
        <f>IF(BinaryData!BK135=0,"",NormalizeData!BK135)</f>
        <v>5.9789890000000003</v>
      </c>
      <c r="J149">
        <f>IF(BinaryData!BL135=0,"",NormalizeData!BL135)</f>
        <v>6.283512</v>
      </c>
      <c r="K149">
        <f>IF(BinaryData!BM135=0,"",NormalizeData!BM135)</f>
        <v>6.1243829999999999</v>
      </c>
      <c r="L149">
        <f>IF(BinaryData!BN135=0,"",NormalizeData!BN135)</f>
        <v>5.7463179999999996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IF(BinaryData!BG136=0,"",NormalizeData!BG136)</f>
        <v>1.072959</v>
      </c>
      <c r="F150">
        <f>IF(BinaryData!BH136=0,"",NormalizeData!BH136)</f>
        <v>6.1350550000000004</v>
      </c>
      <c r="G150">
        <f>IF(BinaryData!BI136=0,"",NormalizeData!BI136)</f>
        <v>6.2165980000000003</v>
      </c>
      <c r="H150">
        <f>IF(BinaryData!BJ136=0,"",NormalizeData!BJ136)</f>
        <v>6.2462679999999997</v>
      </c>
      <c r="I150">
        <f>IF(BinaryData!BK136=0,"",NormalizeData!BK136)</f>
        <v>6.0252309999999998</v>
      </c>
      <c r="J150">
        <f>IF(BinaryData!BL136=0,"",NormalizeData!BL136)</f>
        <v>6.3607870000000002</v>
      </c>
      <c r="K150">
        <f>IF(BinaryData!BM136=0,"",NormalizeData!BM136)</f>
        <v>6.1718599999999997</v>
      </c>
      <c r="L150">
        <f>IF(BinaryData!BN136=0,"",NormalizeData!BN136)</f>
        <v>5.831683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IF(BinaryData!BG137=0,"",NormalizeData!BG137)</f>
        <v>1.080074</v>
      </c>
      <c r="F151">
        <f>IF(BinaryData!BH137=0,"",NormalizeData!BH137)</f>
        <v>6.2039549999999997</v>
      </c>
      <c r="G151">
        <f>IF(BinaryData!BI137=0,"",NormalizeData!BI137)</f>
        <v>6.2757440000000004</v>
      </c>
      <c r="H151">
        <f>IF(BinaryData!BJ137=0,"",NormalizeData!BJ137)</f>
        <v>6.3284989999999999</v>
      </c>
      <c r="I151">
        <f>IF(BinaryData!BK137=0,"",NormalizeData!BK137)</f>
        <v>6.1052520000000001</v>
      </c>
      <c r="J151">
        <f>IF(BinaryData!BL137=0,"",NormalizeData!BL137)</f>
        <v>6.4336650000000004</v>
      </c>
      <c r="K151">
        <f>IF(BinaryData!BM137=0,"",NormalizeData!BM137)</f>
        <v>6.2369490000000001</v>
      </c>
      <c r="L151">
        <f>IF(BinaryData!BN137=0,"",NormalizeData!BN137)</f>
        <v>5.8835449999999998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IF(BinaryData!BG138=0,"",IF(NormalizeData!BG138=" "," ",NormalizeData!BG138))</f>
        <v>1.0843940000000001</v>
      </c>
      <c r="F152">
        <f>IF(BinaryData!BH138=0,"",IF(NormalizeData!BH138=" "," ",NormalizeData!BH138))</f>
        <v>6.2575969999999996</v>
      </c>
      <c r="G152">
        <f>IF(BinaryData!BI138=0,"",IF(NormalizeData!BI138=" "," ",NormalizeData!BI138))</f>
        <v>6.3557269999999999</v>
      </c>
      <c r="H152">
        <f>IF(BinaryData!BJ138=0,"",IF(NormalizeData!BJ138=" "," ",NormalizeData!BJ138))</f>
        <v>6.3888920000000002</v>
      </c>
      <c r="I152">
        <f>IF(BinaryData!BK138=0,"",IF(NormalizeData!BK138=" "," ",NormalizeData!BK138))</f>
        <v>6.1551090000000004</v>
      </c>
      <c r="J152">
        <f>IF(BinaryData!BL138=0,"",IF(NormalizeData!BL138=" "," ",NormalizeData!BL138))</f>
        <v>6.4668710000000003</v>
      </c>
      <c r="K152">
        <f>IF(BinaryData!BM138=0,"",IF(NormalizeData!BM138=" "," ",NormalizeData!BM138))</f>
        <v>6.2900780000000003</v>
      </c>
      <c r="L152">
        <f>IF(BinaryData!BN138=0,"",IF(NormalizeData!BN138=" "," ",NormalizeData!BN138))</f>
        <v>5.9223109999999997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IF(BinaryData!BG139=0,"",IF(NormalizeData!BG139=" "," ",NormalizeData!BG139))</f>
        <v>1.0880620000000001</v>
      </c>
      <c r="F153">
        <f>IF(BinaryData!BH139=0,"",IF(NormalizeData!BH139=" "," ",NormalizeData!BH139))</f>
        <v>6.328017</v>
      </c>
      <c r="G153">
        <f>IF(BinaryData!BI139=0,"",IF(NormalizeData!BI139=" "," ",NormalizeData!BI139))</f>
        <v>6.4237169999999999</v>
      </c>
      <c r="H153">
        <f>IF(BinaryData!BJ139=0,"",IF(NormalizeData!BJ139=" "," ",NormalizeData!BJ139))</f>
        <v>6.4552430000000003</v>
      </c>
      <c r="I153">
        <f>IF(BinaryData!BK139=0,"",IF(NormalizeData!BK139=" "," ",NormalizeData!BK139))</f>
        <v>6.2222609999999996</v>
      </c>
      <c r="J153">
        <f>IF(BinaryData!BL139=0,"",IF(NormalizeData!BL139=" "," ",NormalizeData!BL139))</f>
        <v>6.534376</v>
      </c>
      <c r="K153">
        <f>IF(BinaryData!BM139=0,"",IF(NormalizeData!BM139=" "," ",NormalizeData!BM139))</f>
        <v>6.3473860000000002</v>
      </c>
      <c r="L153">
        <f>IF(BinaryData!BN139=0,"",IF(NormalizeData!BN139=" "," ",NormalizeData!BN139))</f>
        <v>5.9817600000000004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IF(BinaryData!BG140=0,"",IF(NormalizeData!BG140=" "," ",NormalizeData!BG140))</f>
        <v>1.0904830000000001</v>
      </c>
      <c r="F154">
        <f>IF(BinaryData!BH140=0,"",IF(NormalizeData!BH140=" "," ",NormalizeData!BH140))</f>
        <v>6.3786379999999996</v>
      </c>
      <c r="G154">
        <f>IF(BinaryData!BI140=0,"",IF(NormalizeData!BI140=" "," ",NormalizeData!BI140))</f>
        <v>6.4877820000000002</v>
      </c>
      <c r="H154">
        <f>IF(BinaryData!BJ140=0,"",IF(NormalizeData!BJ140=" "," ",NormalizeData!BJ140))</f>
        <v>6.515333</v>
      </c>
      <c r="I154">
        <f>IF(BinaryData!BK140=0,"",IF(NormalizeData!BK140=" "," ",NormalizeData!BK140))</f>
        <v>6.3043449999999996</v>
      </c>
      <c r="J154">
        <f>IF(BinaryData!BL140=0,"",IF(NormalizeData!BL140=" "," ",NormalizeData!BL140))</f>
        <v>6.5992439999999997</v>
      </c>
      <c r="K154">
        <f>IF(BinaryData!BM140=0,"",IF(NormalizeData!BM140=" "," ",NormalizeData!BM140))</f>
        <v>6.428458</v>
      </c>
      <c r="L154">
        <f>IF(BinaryData!BN140=0,"",IF(NormalizeData!BN140=" "," ",NormalizeData!BN140))</f>
        <v>6.0339200000000002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IF(BinaryData!BG141=0,"",IF(NormalizeData!BG141=" "," ",NormalizeData!BG141))</f>
        <v>1.091834</v>
      </c>
      <c r="F155">
        <f>IF(BinaryData!BH141=0,"",IF(NormalizeData!BH141=" "," ",NormalizeData!BH141))</f>
        <v>6.4419570000000004</v>
      </c>
      <c r="G155">
        <f>IF(BinaryData!BI141=0,"",IF(NormalizeData!BI141=" "," ",NormalizeData!BI141))</f>
        <v>6.5372969999999997</v>
      </c>
      <c r="H155">
        <f>IF(BinaryData!BJ141=0,"",IF(NormalizeData!BJ141=" "," ",NormalizeData!BJ141))</f>
        <v>6.5518359999999998</v>
      </c>
      <c r="I155">
        <f>IF(BinaryData!BK141=0,"",IF(NormalizeData!BK141=" "," ",NormalizeData!BK141))</f>
        <v>6.3789999999999996</v>
      </c>
      <c r="J155">
        <f>IF(BinaryData!BL141=0,"",IF(NormalizeData!BL141=" "," ",NormalizeData!BL141))</f>
        <v>6.6714669999999998</v>
      </c>
      <c r="K155">
        <f>IF(BinaryData!BM141=0,"",IF(NormalizeData!BM141=" "," ",NormalizeData!BM141))</f>
        <v>6.4870400000000004</v>
      </c>
      <c r="L155">
        <f>IF(BinaryData!BN141=0,"",IF(NormalizeData!BN141=" "," ",NormalizeData!BN141))</f>
        <v>6.0851639999999998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IF(BinaryData!BG142=0,"",IF(NormalizeData!BG142=" "," ",NormalizeData!BG142))</f>
        <v>1.090314</v>
      </c>
      <c r="F156">
        <f>IF(BinaryData!BH142=0,"",IF(NormalizeData!BH142=" "," ",NormalizeData!BH142))</f>
        <v>6.505484</v>
      </c>
      <c r="G156">
        <f>IF(BinaryData!BI142=0,"",IF(NormalizeData!BI142=" "," ",NormalizeData!BI142))</f>
        <v>6.5994200000000003</v>
      </c>
      <c r="H156">
        <f>IF(BinaryData!BJ142=0,"",IF(NormalizeData!BJ142=" "," ",NormalizeData!BJ142))</f>
        <v>6.6270420000000003</v>
      </c>
      <c r="I156">
        <f>IF(BinaryData!BK142=0,"",IF(NormalizeData!BK142=" "," ",NormalizeData!BK142))</f>
        <v>6.4630460000000003</v>
      </c>
      <c r="J156">
        <f>IF(BinaryData!BL142=0,"",IF(NormalizeData!BL142=" "," ",NormalizeData!BL142))</f>
        <v>6.7463730000000002</v>
      </c>
      <c r="K156">
        <f>IF(BinaryData!BM142=0,"",IF(NormalizeData!BM142=" "," ",NormalizeData!BM142))</f>
        <v>6.5652400000000002</v>
      </c>
      <c r="L156">
        <f>IF(BinaryData!BN142=0,"",IF(NormalizeData!BN142=" "," ",NormalizeData!BN142))</f>
        <v>6.161397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IF(BinaryData!BG143=0,"",IF(NormalizeData!BG143=" "," ",NormalizeData!BG143))</f>
        <v>1.0948279999999999</v>
      </c>
      <c r="F157">
        <f>IF(BinaryData!BH143=0,"",IF(NormalizeData!BH143=" "," ",NormalizeData!BH143))</f>
        <v>6.5718959999999997</v>
      </c>
      <c r="G157">
        <f>IF(BinaryData!BI143=0,"",IF(NormalizeData!BI143=" "," ",NormalizeData!BI143))</f>
        <v>6.6236199999999998</v>
      </c>
      <c r="H157">
        <f>IF(BinaryData!BJ143=0,"",IF(NormalizeData!BJ143=" "," ",NormalizeData!BJ143))</f>
        <v>6.6984890000000004</v>
      </c>
      <c r="I157">
        <f>IF(BinaryData!BK143=0,"",IF(NormalizeData!BK143=" "," ",NormalizeData!BK143))</f>
        <v>6.5277459999999996</v>
      </c>
      <c r="J157">
        <f>IF(BinaryData!BL143=0,"",IF(NormalizeData!BL143=" "," ",NormalizeData!BL143))</f>
        <v>6.8348890000000004</v>
      </c>
      <c r="K157">
        <f>IF(BinaryData!BM143=0,"",IF(NormalizeData!BM143=" "," ",NormalizeData!BM143))</f>
        <v>6.6216340000000002</v>
      </c>
      <c r="L157">
        <f>IF(BinaryData!BN143=0,"",IF(NormalizeData!BN143=" "," ",NormalizeData!BN143))</f>
        <v>6.2297330000000004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IF(BinaryData!BG144=0,"",IF(NormalizeData!BG144=" "," ",NormalizeData!BG144))</f>
        <v>1.1013790000000001</v>
      </c>
      <c r="F158">
        <f>IF(BinaryData!BH144=0,"",IF(NormalizeData!BH144=" "," ",NormalizeData!BH144))</f>
        <v>6.6130389999999997</v>
      </c>
      <c r="G158">
        <f>IF(BinaryData!BI144=0,"",IF(NormalizeData!BI144=" "," ",NormalizeData!BI144))</f>
        <v>6.6826679999999996</v>
      </c>
      <c r="H158">
        <f>IF(BinaryData!BJ144=0,"",IF(NormalizeData!BJ144=" "," ",NormalizeData!BJ144))</f>
        <v>6.7557510000000001</v>
      </c>
      <c r="I158">
        <f>IF(BinaryData!BK144=0,"",IF(NormalizeData!BK144=" "," ",NormalizeData!BK144))</f>
        <v>6.5524399999999998</v>
      </c>
      <c r="J158">
        <f>IF(BinaryData!BL144=0,"",IF(NormalizeData!BL144=" "," ",NormalizeData!BL144))</f>
        <v>6.8761910000000004</v>
      </c>
      <c r="K158">
        <f>IF(BinaryData!BM144=0,"",IF(NormalizeData!BM144=" "," ",NormalizeData!BM144))</f>
        <v>6.6504469999999998</v>
      </c>
      <c r="L158">
        <f>IF(BinaryData!BN144=0,"",IF(NormalizeData!BN144=" "," ",NormalizeData!BN144))</f>
        <v>6.2803760000000004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IF(BinaryData!BG145=0,"",IF(NormalizeData!BG145=" "," ",NormalizeData!BG145))</f>
        <v>1.102279</v>
      </c>
      <c r="F159">
        <f>IF(BinaryData!BH145=0,"",IF(NormalizeData!BH145=" "," ",NormalizeData!BH145))</f>
        <v>6.6730710000000002</v>
      </c>
      <c r="G159">
        <f>IF(BinaryData!BI145=0,"",IF(NormalizeData!BI145=" "," ",NormalizeData!BI145))</f>
        <v>6.7622609999999996</v>
      </c>
      <c r="H159">
        <f>IF(BinaryData!BJ145=0,"",IF(NormalizeData!BJ145=" "," ",NormalizeData!BJ145))</f>
        <v>6.822603</v>
      </c>
      <c r="I159">
        <f>IF(BinaryData!BK145=0,"",IF(NormalizeData!BK145=" "," ",NormalizeData!BK145))</f>
        <v>6.6288299999999998</v>
      </c>
      <c r="J159">
        <f>IF(BinaryData!BL145=0,"",IF(NormalizeData!BL145=" "," ",NormalizeData!BL145))</f>
        <v>6.9415550000000001</v>
      </c>
      <c r="K159">
        <f>IF(BinaryData!BM145=0,"",IF(NormalizeData!BM145=" "," ",NormalizeData!BM145))</f>
        <v>6.6749450000000001</v>
      </c>
      <c r="L159">
        <f>IF(BinaryData!BN145=0,"",IF(NormalizeData!BN145=" "," ",NormalizeData!BN145))</f>
        <v>6.3313360000000003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IF(BinaryData!BG146=0,"",IF(NormalizeData!BG146=" "," ",NormalizeData!BG146))</f>
        <v>1.101002</v>
      </c>
      <c r="F160">
        <f>IF(BinaryData!BH146=0,"",IF(NormalizeData!BH146=" "," ",NormalizeData!BH146))</f>
        <v>6.7394059999999998</v>
      </c>
      <c r="G160">
        <f>IF(BinaryData!BI146=0,"",IF(NormalizeData!BI146=" "," ",NormalizeData!BI146))</f>
        <v>6.8532080000000004</v>
      </c>
      <c r="H160">
        <f>IF(BinaryData!BJ146=0,"",IF(NormalizeData!BJ146=" "," ",NormalizeData!BJ146))</f>
        <v>6.8964740000000004</v>
      </c>
      <c r="I160">
        <f>IF(BinaryData!BK146=0,"",IF(NormalizeData!BK146=" "," ",NormalizeData!BK146))</f>
        <v>6.6844229999999998</v>
      </c>
      <c r="J160">
        <f>IF(BinaryData!BL146=0,"",IF(NormalizeData!BL146=" "," ",NormalizeData!BL146))</f>
        <v>6.9815969999999998</v>
      </c>
      <c r="K160">
        <f>IF(BinaryData!BM146=0,"",IF(NormalizeData!BM146=" "," ",NormalizeData!BM146))</f>
        <v>6.7024489999999997</v>
      </c>
      <c r="L160">
        <f>IF(BinaryData!BN146=0,"",IF(NormalizeData!BN146=" "," ",NormalizeData!BN146))</f>
        <v>6.3768339999999997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IF(BinaryData!BG147=0,"",IF(NormalizeData!BG147=" "," ",NormalizeData!BG147))</f>
        <v>1.099078</v>
      </c>
      <c r="F161">
        <f>IF(BinaryData!BH147=0,"",IF(NormalizeData!BH147=" "," ",NormalizeData!BH147))</f>
        <v>6.7842789999999997</v>
      </c>
      <c r="G161">
        <f>IF(BinaryData!BI147=0,"",IF(NormalizeData!BI147=" "," ",NormalizeData!BI147))</f>
        <v>6.9067319999999999</v>
      </c>
      <c r="H161">
        <f>IF(BinaryData!BJ147=0,"",IF(NormalizeData!BJ147=" "," ",NormalizeData!BJ147))</f>
        <v>6.9403100000000002</v>
      </c>
      <c r="I161">
        <f>IF(BinaryData!BK147=0,"",IF(NormalizeData!BK147=" "," ",NormalizeData!BK147))</f>
        <v>6.7508619999999997</v>
      </c>
      <c r="J161">
        <f>IF(BinaryData!BL147=0,"",IF(NormalizeData!BL147=" "," ",NormalizeData!BL147))</f>
        <v>7.0490149999999998</v>
      </c>
      <c r="K161">
        <f>IF(BinaryData!BM147=0,"",IF(NormalizeData!BM147=" "," ",NormalizeData!BM147))</f>
        <v>6.7829160000000002</v>
      </c>
      <c r="L161">
        <f>IF(BinaryData!BN147=0,"",IF(NormalizeData!BN147=" "," ",NormalizeData!BN147))</f>
        <v>6.4409400000000003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IF(BinaryData!BG148=0,"",IF(NormalizeData!BG148=" "," ",NormalizeData!BG148))</f>
        <v>1.101472</v>
      </c>
      <c r="F162">
        <f>IF(BinaryData!BH148=0,"",IF(NormalizeData!BH148=" "," ",NormalizeData!BH148))</f>
        <v>6.8570609999999999</v>
      </c>
      <c r="G162">
        <f>IF(BinaryData!BI148=0,"",IF(NormalizeData!BI148=" "," ",NormalizeData!BI148))</f>
        <v>6.9417450000000001</v>
      </c>
      <c r="H162">
        <f>IF(BinaryData!BJ148=0,"",IF(NormalizeData!BJ148=" "," ",NormalizeData!BJ148))</f>
        <v>7.0061010000000001</v>
      </c>
      <c r="I162">
        <f>IF(BinaryData!BK148=0,"",IF(NormalizeData!BK148=" "," ",NormalizeData!BK148))</f>
        <v>6.8385999999999996</v>
      </c>
      <c r="J162">
        <f>IF(BinaryData!BL148=0,"",IF(NormalizeData!BL148=" "," ",NormalizeData!BL148))</f>
        <v>7.109661</v>
      </c>
      <c r="K162">
        <f>IF(BinaryData!BM148=0,"",IF(NormalizeData!BM148=" "," ",NormalizeData!BM148))</f>
        <v>6.845002</v>
      </c>
      <c r="L162">
        <f>IF(BinaryData!BN148=0,"",IF(NormalizeData!BN148=" "," ",NormalizeData!BN148))</f>
        <v>6.5094729999999998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IF(BinaryData!BG149=0,"",IF(NormalizeData!BG149=" "," ",NormalizeData!BG149))</f>
        <v>1.1103689999999999</v>
      </c>
      <c r="F163">
        <f>IF(BinaryData!BH149=0,"",IF(NormalizeData!BH149=" "," ",NormalizeData!BH149))</f>
        <v>6.9194380000000004</v>
      </c>
      <c r="G163">
        <f>IF(BinaryData!BI149=0,"",IF(NormalizeData!BI149=" "," ",NormalizeData!BI149))</f>
        <v>7.0067589999999997</v>
      </c>
      <c r="H163">
        <f>IF(BinaryData!BJ149=0,"",IF(NormalizeData!BJ149=" "," ",NormalizeData!BJ149))</f>
        <v>7.0564780000000003</v>
      </c>
      <c r="I163">
        <f>IF(BinaryData!BK149=0,"",IF(NormalizeData!BK149=" "," ",NormalizeData!BK149))</f>
        <v>6.9057459999999997</v>
      </c>
      <c r="J163">
        <f>IF(BinaryData!BL149=0,"",IF(NormalizeData!BL149=" "," ",NormalizeData!BL149))</f>
        <v>7.1881719999999998</v>
      </c>
      <c r="K163">
        <f>IF(BinaryData!BM149=0,"",IF(NormalizeData!BM149=" "," ",NormalizeData!BM149))</f>
        <v>6.8952920000000004</v>
      </c>
      <c r="L163">
        <f>IF(BinaryData!BN149=0,"",IF(NormalizeData!BN149=" "," ",NormalizeData!BN149))</f>
        <v>6.5417969999999999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IF(BinaryData!BG150=0,"",IF(NormalizeData!BG150=" "," ",NormalizeData!BG150))</f>
        <v>1.1103369999999999</v>
      </c>
      <c r="F164">
        <f>IF(BinaryData!BH150=0,"",IF(NormalizeData!BH150=" "," ",NormalizeData!BH150))</f>
        <v>6.9643499999999996</v>
      </c>
      <c r="G164">
        <f>IF(BinaryData!BI150=0,"",IF(NormalizeData!BI150=" "," ",NormalizeData!BI150))</f>
        <v>7.067685</v>
      </c>
      <c r="H164">
        <f>IF(BinaryData!BJ150=0,"",IF(NormalizeData!BJ150=" "," ",NormalizeData!BJ150))</f>
        <v>7.1113739999999996</v>
      </c>
      <c r="I164">
        <f>IF(BinaryData!BK150=0,"",IF(NormalizeData!BK150=" "," ",NormalizeData!BK150))</f>
        <v>6.9580880000000001</v>
      </c>
      <c r="J164">
        <f>IF(BinaryData!BL150=0,"",IF(NormalizeData!BL150=" "," ",NormalizeData!BL150))</f>
        <v>7.2688119999999996</v>
      </c>
      <c r="K164">
        <f>IF(BinaryData!BM150=0,"",IF(NormalizeData!BM150=" "," ",NormalizeData!BM150))</f>
        <v>6.9236649999999997</v>
      </c>
      <c r="L164">
        <f>IF(BinaryData!BN150=0,"",IF(NormalizeData!BN150=" "," ",NormalizeData!BN150))</f>
        <v>6.5965559999999996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IF(BinaryData!BG151=0,"",IF(NormalizeData!BG151=" "," ",NormalizeData!BG151))</f>
        <v>1.113985</v>
      </c>
      <c r="F165">
        <f>IF(BinaryData!BH151=0,"",IF(NormalizeData!BH151=" "," ",NormalizeData!BH151))</f>
        <v>7.0157999999999996</v>
      </c>
      <c r="G165">
        <f>IF(BinaryData!BI151=0,"",IF(NormalizeData!BI151=" "," ",NormalizeData!BI151))</f>
        <v>7.1195469999999998</v>
      </c>
      <c r="H165">
        <f>IF(BinaryData!BJ151=0,"",IF(NormalizeData!BJ151=" "," ",NormalizeData!BJ151))</f>
        <v>7.1808519999999998</v>
      </c>
      <c r="I165">
        <f>IF(BinaryData!BK151=0,"",IF(NormalizeData!BK151=" "," ",NormalizeData!BK151))</f>
        <v>7.0336639999999999</v>
      </c>
      <c r="J165">
        <f>IF(BinaryData!BL151=0,"",IF(NormalizeData!BL151=" "," ",NormalizeData!BL151))</f>
        <v>7.3144020000000003</v>
      </c>
      <c r="K165">
        <f>IF(BinaryData!BM151=0,"",IF(NormalizeData!BM151=" "," ",NormalizeData!BM151))</f>
        <v>6.9646239999999997</v>
      </c>
      <c r="L165">
        <f>IF(BinaryData!BN151=0,"",IF(NormalizeData!BN151=" "," ",NormalizeData!BN151))</f>
        <v>6.6484949999999996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IF(BinaryData!BG152=0,"",IF(NormalizeData!BG152=" "," ",NormalizeData!BG152))</f>
        <v>1.115769</v>
      </c>
      <c r="F166">
        <f>IF(BinaryData!BH152=0,"",IF(NormalizeData!BH152=" "," ",NormalizeData!BH152))</f>
        <v>7.0458340000000002</v>
      </c>
      <c r="G166">
        <f>IF(BinaryData!BI152=0,"",IF(NormalizeData!BI152=" "," ",NormalizeData!BI152))</f>
        <v>7.1791660000000004</v>
      </c>
      <c r="H166">
        <f>IF(BinaryData!BJ152=0,"",IF(NormalizeData!BJ152=" "," ",NormalizeData!BJ152))</f>
        <v>7.2740859999999996</v>
      </c>
      <c r="I166">
        <f>IF(BinaryData!BK152=0,"",IF(NormalizeData!BK152=" "," ",NormalizeData!BK152))</f>
        <v>7.0980420000000004</v>
      </c>
      <c r="J166">
        <f>IF(BinaryData!BL152=0,"",IF(NormalizeData!BL152=" "," ",NormalizeData!BL152))</f>
        <v>7.3664259999999997</v>
      </c>
      <c r="K166">
        <f>IF(BinaryData!BM152=0,"",IF(NormalizeData!BM152=" "," ",NormalizeData!BM152))</f>
        <v>7.0035410000000002</v>
      </c>
      <c r="L166">
        <f>IF(BinaryData!BN152=0,"",IF(NormalizeData!BN152=" "," ",NormalizeData!BN152))</f>
        <v>6.691675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IF(BinaryData!BG153=0,"",IF(NormalizeData!BG153=" "," ",NormalizeData!BG153))</f>
        <v>1.1163320000000001</v>
      </c>
      <c r="F167">
        <f>IF(BinaryData!BH153=0,"",IF(NormalizeData!BH153=" "," ",NormalizeData!BH153))</f>
        <v>7.0872109999999999</v>
      </c>
      <c r="G167">
        <f>IF(BinaryData!BI153=0,"",IF(NormalizeData!BI153=" "," ",NormalizeData!BI153))</f>
        <v>7.244205</v>
      </c>
      <c r="H167">
        <f>IF(BinaryData!BJ153=0,"",IF(NormalizeData!BJ153=" "," ",NormalizeData!BJ153))</f>
        <v>7.3193219999999997</v>
      </c>
      <c r="I167">
        <f>IF(BinaryData!BK153=0,"",IF(NormalizeData!BK153=" "," ",NormalizeData!BK153))</f>
        <v>7.1428710000000004</v>
      </c>
      <c r="J167">
        <f>IF(BinaryData!BL153=0,"",IF(NormalizeData!BL153=" "," ",NormalizeData!BL153))</f>
        <v>7.4428939999999999</v>
      </c>
      <c r="K167">
        <f>IF(BinaryData!BM153=0,"",IF(NormalizeData!BM153=" "," ",NormalizeData!BM153))</f>
        <v>7.0928469999999999</v>
      </c>
      <c r="L167">
        <f>IF(BinaryData!BN153=0,"",IF(NormalizeData!BN153=" "," ",NormalizeData!BN153))</f>
        <v>6.7590339999999998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I31"/>
  <sheetViews>
    <sheetView topLeftCell="F1" zoomScale="70" zoomScaleNormal="70" workbookViewId="0">
      <selection activeCell="AC53" sqref="AC53"/>
    </sheetView>
  </sheetViews>
  <sheetFormatPr defaultRowHeight="18"/>
  <cols>
    <col min="1" max="1" width="9.109375" style="35"/>
  </cols>
  <sheetData>
    <row r="1" spans="1:35" s="27" customFormat="1" ht="23.4">
      <c r="A1" s="47" t="str">
        <f>NormalizeData!A1</f>
        <v>Experiment ID:1712071431P4_C3_P4</v>
      </c>
      <c r="B1" s="24"/>
      <c r="C1" s="24"/>
      <c r="D1" s="24"/>
      <c r="E1" s="24"/>
      <c r="F1" s="25"/>
      <c r="G1" s="25"/>
      <c r="H1" s="26"/>
      <c r="I1" s="26"/>
      <c r="J1" s="26"/>
      <c r="K1" s="26"/>
    </row>
    <row r="2" spans="1:35" s="27" customFormat="1" ht="23.4">
      <c r="A2" s="48" t="s">
        <v>38</v>
      </c>
      <c r="B2" s="28"/>
      <c r="C2" s="28"/>
      <c r="D2" s="28"/>
      <c r="E2" s="28"/>
      <c r="F2" s="29"/>
      <c r="G2" s="29"/>
      <c r="H2" s="30"/>
      <c r="I2" s="30"/>
      <c r="J2" s="31"/>
      <c r="K2" s="31"/>
      <c r="L2" s="28" t="s">
        <v>40</v>
      </c>
      <c r="M2" s="28"/>
      <c r="N2" s="28"/>
      <c r="O2" s="28"/>
      <c r="P2" s="28"/>
      <c r="Q2" s="29"/>
      <c r="R2" s="11"/>
      <c r="S2" t="str">
        <f>CONTROLS!L12</f>
        <v>exp time (hs)</v>
      </c>
      <c r="T2"/>
      <c r="U2" s="40">
        <f>CONTROLS!O12</f>
        <v>72.593999999999994</v>
      </c>
      <c r="V2" s="40">
        <f>CONTROLS!P12</f>
        <v>96.597000000000008</v>
      </c>
      <c r="Y2" s="32"/>
      <c r="Z2" s="32"/>
    </row>
    <row r="3" spans="1:35">
      <c r="L3" s="33">
        <f>CONTROLS!A20</f>
        <v>24.515999999999998</v>
      </c>
      <c r="R3" s="18" t="str">
        <f>CONTROLS!J13</f>
        <v>assay window</v>
      </c>
      <c r="S3" t="str">
        <f>CONTROLS!L13</f>
        <v>timepoint</v>
      </c>
      <c r="U3" s="40">
        <f>CONTROLS!O13</f>
        <v>97.11</v>
      </c>
      <c r="V3" s="40">
        <f>CONTROLS!P13</f>
        <v>121.113</v>
      </c>
    </row>
    <row r="4" spans="1:35">
      <c r="L4" s="33" t="s">
        <v>39</v>
      </c>
      <c r="P4" s="34"/>
      <c r="Q4" s="34"/>
      <c r="R4" s="18" t="str">
        <f>CONTROLS!J14</f>
        <v>(NCI ratio)</v>
      </c>
      <c r="S4" t="str">
        <f>CONTROLS!L14</f>
        <v>R1881/NegCntl</v>
      </c>
      <c r="U4" s="40">
        <f>CONTROLS!O14</f>
        <v>1.5626731261105491</v>
      </c>
      <c r="V4" s="40">
        <f>CONTROLS!P14</f>
        <v>1.7642545778862038</v>
      </c>
    </row>
    <row r="5" spans="1:35">
      <c r="L5" s="33" t="str">
        <f>A1</f>
        <v>Experiment ID:1712071431P4_C3_P4</v>
      </c>
      <c r="P5" s="34"/>
      <c r="Q5" s="34"/>
    </row>
    <row r="6" spans="1:35">
      <c r="L6" s="11" t="s">
        <v>105</v>
      </c>
      <c r="M6" s="11"/>
      <c r="N6" s="36">
        <f>CONTROLS!N1</f>
        <v>48.592000000000006</v>
      </c>
      <c r="O6" s="36">
        <f>CONTROLS!O1</f>
        <v>72.593999999999994</v>
      </c>
      <c r="P6" s="36">
        <f>CONTROLS!P1</f>
        <v>96.597000000000008</v>
      </c>
      <c r="Q6" s="34"/>
      <c r="R6" s="36" t="str">
        <f>CONTROLS!L6</f>
        <v>exp time (hs)</v>
      </c>
      <c r="S6" s="36">
        <f>CONTROLS!M6</f>
        <v>0</v>
      </c>
      <c r="T6" s="36">
        <f>CONTROLS!N6</f>
        <v>48.592000000000006</v>
      </c>
      <c r="U6" s="36">
        <f>CONTROLS!O6</f>
        <v>72.593999999999994</v>
      </c>
      <c r="V6" s="36">
        <f>CONTROLS!P6</f>
        <v>96.597000000000008</v>
      </c>
      <c r="W6" s="35"/>
    </row>
    <row r="7" spans="1:35">
      <c r="L7" s="39" t="str">
        <f>CONTROLS!L2</f>
        <v>timepoint</v>
      </c>
      <c r="M7" s="36">
        <f>CONTROLS!M2</f>
        <v>49.106000000000002</v>
      </c>
      <c r="N7" s="36">
        <f>CONTROLS!N2</f>
        <v>73.108000000000004</v>
      </c>
      <c r="O7" s="36">
        <f>CONTROLS!O2</f>
        <v>97.11</v>
      </c>
      <c r="P7" s="36">
        <f>CONTROLS!P2</f>
        <v>121.113</v>
      </c>
      <c r="R7" s="39" t="str">
        <f>CONTROLS!L7</f>
        <v>timepoint</v>
      </c>
      <c r="S7" s="36">
        <f>CONTROLS!M7</f>
        <v>49.106000000000002</v>
      </c>
      <c r="T7" s="36">
        <f>CONTROLS!N7</f>
        <v>73.108000000000004</v>
      </c>
      <c r="U7" s="36">
        <f>CONTROLS!O7</f>
        <v>97.11</v>
      </c>
      <c r="V7" s="36">
        <f>CONTROLS!P7</f>
        <v>121.113</v>
      </c>
      <c r="W7" s="35"/>
    </row>
    <row r="8" spans="1:35">
      <c r="L8" s="39" t="str">
        <f>CONTROLS!L3</f>
        <v>z factor</v>
      </c>
      <c r="M8" s="36">
        <f>CONTROLS!M3</f>
        <v>1.8398784972969988</v>
      </c>
      <c r="N8" s="36">
        <f>CONTROLS!N3</f>
        <v>0.78746281589673983</v>
      </c>
      <c r="O8" s="36">
        <f>CONTROLS!O3</f>
        <v>0.84977162564808573</v>
      </c>
      <c r="P8" s="36">
        <f>CONTROLS!P3</f>
        <v>0.84864982931994082</v>
      </c>
      <c r="R8" s="39" t="str">
        <f>CONTROLS!L8</f>
        <v>z factor</v>
      </c>
      <c r="S8" s="36">
        <f>CONTROLS!M8</f>
        <v>-0.13425004171961241</v>
      </c>
      <c r="T8" s="36">
        <f>CONTROLS!N8</f>
        <v>0.48005341219528486</v>
      </c>
      <c r="U8" s="36">
        <f>CONTROLS!O8</f>
        <v>0.62107521930381626</v>
      </c>
      <c r="V8" s="36">
        <f>CONTROLS!P8</f>
        <v>0.64076755655516093</v>
      </c>
      <c r="W8" s="37"/>
    </row>
    <row r="9" spans="1:35">
      <c r="L9" s="39" t="str">
        <f>CONTROLS!L4</f>
        <v>c.v. Ctrl</v>
      </c>
      <c r="M9" s="61">
        <f>CONTROLS!M4</f>
        <v>3.8192878219325599E-2</v>
      </c>
      <c r="N9" s="61">
        <f>CONTROLS!N4</f>
        <v>4.0634241241348852E-2</v>
      </c>
      <c r="O9" s="61">
        <f>CONTROLS!O4</f>
        <v>3.75788408230927E-2</v>
      </c>
      <c r="P9" s="61">
        <f>CONTROLS!P4</f>
        <v>3.9465432924666775E-2</v>
      </c>
      <c r="R9" s="39" t="str">
        <f>CONTROLS!L9</f>
        <v>c.v. Ctrl</v>
      </c>
      <c r="S9" s="61">
        <f>CONTROLS!M9</f>
        <v>3.8192878219325599E-2</v>
      </c>
      <c r="T9" s="61">
        <f>CONTROLS!N9</f>
        <v>4.0634241241348852E-2</v>
      </c>
      <c r="U9" s="61">
        <f>CONTROLS!O9</f>
        <v>3.75788408230927E-2</v>
      </c>
      <c r="V9" s="61">
        <f>CONTROLS!P9</f>
        <v>3.9465432924666775E-2</v>
      </c>
      <c r="W9" s="38"/>
    </row>
    <row r="10" spans="1:35">
      <c r="L10" s="39" t="str">
        <f>CONTROLS!L5</f>
        <v>c.v. MG132</v>
      </c>
      <c r="M10" s="61">
        <f>CONTROLS!M5</f>
        <v>4.4469925247024381E-2</v>
      </c>
      <c r="N10" s="61">
        <f>CONTROLS!N5</f>
        <v>7.8449117267720539E-2</v>
      </c>
      <c r="O10" s="61">
        <f>CONTROLS!O5</f>
        <v>0.11195998309946641</v>
      </c>
      <c r="P10" s="61">
        <f>CONTROLS!P5</f>
        <v>0.14844879154751592</v>
      </c>
      <c r="R10" s="39" t="str">
        <f>CONTROLS!L10</f>
        <v>c.v. R1881</v>
      </c>
      <c r="S10" s="61">
        <f>CONTROLS!M10</f>
        <v>1.2271462398624046E-2</v>
      </c>
      <c r="T10" s="61">
        <f>CONTROLS!N10</f>
        <v>1.4748317143344028E-2</v>
      </c>
      <c r="U10" s="61">
        <f>CONTROLS!O10</f>
        <v>2.2138235689658305E-2</v>
      </c>
      <c r="V10" s="61">
        <f>CONTROLS!P10</f>
        <v>2.9893120359580368E-2</v>
      </c>
    </row>
    <row r="11" spans="1:35">
      <c r="M11" s="73" t="str">
        <f>"with "&amp;CONTROLS!W19</f>
        <v>with MG132</v>
      </c>
      <c r="N11" s="73"/>
      <c r="O11" s="73"/>
      <c r="P11" s="73"/>
      <c r="S11" s="73" t="str">
        <f>"with "&amp;CONTROLS!AC19</f>
        <v>with R1881</v>
      </c>
      <c r="T11" s="73"/>
      <c r="U11" s="73"/>
      <c r="V11" s="73"/>
      <c r="W11" s="38"/>
    </row>
    <row r="15" spans="1:35" s="44" customFormat="1" ht="18.600000000000001" thickBot="1">
      <c r="A15" s="4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3"/>
      <c r="X15" s="43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s="44" customFormat="1" ht="28.8">
      <c r="A16" s="48" t="s">
        <v>41</v>
      </c>
      <c r="B16" s="21"/>
      <c r="C16" s="21"/>
      <c r="D16" s="21"/>
      <c r="E16" s="21"/>
      <c r="F16" s="22"/>
      <c r="G16" s="22"/>
      <c r="H16" s="23"/>
      <c r="I16" s="23"/>
      <c r="J16" s="23"/>
      <c r="K16" s="23"/>
      <c r="V16" s="45"/>
      <c r="W16" s="46"/>
      <c r="X16" s="46"/>
    </row>
    <row r="30" spans="1:35" s="44" customFormat="1" ht="15" thickBo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53" customFormat="1" ht="21">
      <c r="A31" s="50" t="s">
        <v>43</v>
      </c>
      <c r="B31" s="50"/>
      <c r="C31" s="50"/>
      <c r="D31" s="50"/>
      <c r="E31" s="50"/>
      <c r="F31" s="51"/>
      <c r="G31" s="51"/>
      <c r="H31" s="52"/>
      <c r="I31" s="52"/>
      <c r="J31" s="52"/>
      <c r="K31" s="52"/>
      <c r="V31" s="54"/>
      <c r="W31" s="55"/>
      <c r="X31" s="55"/>
    </row>
  </sheetData>
  <mergeCells count="2">
    <mergeCell ref="M11:P11"/>
    <mergeCell ref="S11:V11"/>
  </mergeCells>
  <phoneticPr fontId="15" type="noConversion"/>
  <conditionalFormatting sqref="M9:P10">
    <cfRule type="cellIs" dxfId="10" priority="15" stopIfTrue="1" operator="between">
      <formula>-0.1</formula>
      <formula>0.1</formula>
    </cfRule>
  </conditionalFormatting>
  <conditionalFormatting sqref="S9:V10">
    <cfRule type="cellIs" dxfId="9" priority="3" operator="between">
      <formula>-0.1</formula>
      <formula>0.1</formula>
    </cfRule>
    <cfRule type="cellIs" dxfId="8" priority="13" operator="lessThan">
      <formula>-0.2</formula>
    </cfRule>
  </conditionalFormatting>
  <conditionalFormatting sqref="M8:P8">
    <cfRule type="cellIs" dxfId="7" priority="4" operator="between">
      <formula>0.3</formula>
      <formula>0.5</formula>
    </cfRule>
    <cfRule type="cellIs" dxfId="6" priority="5" operator="lessThan">
      <formula>0.3</formula>
    </cfRule>
    <cfRule type="cellIs" dxfId="5" priority="11" operator="greaterThan">
      <formula>0.5</formula>
    </cfRule>
  </conditionalFormatting>
  <conditionalFormatting sqref="M9:P9">
    <cfRule type="cellIs" dxfId="4" priority="9" stopIfTrue="1" operator="notBetween">
      <formula>-0.2</formula>
      <formula>0.2</formula>
    </cfRule>
  </conditionalFormatting>
  <conditionalFormatting sqref="S8:V8">
    <cfRule type="cellIs" dxfId="3" priority="2" operator="between">
      <formula>0.5</formula>
      <formula>1</formula>
    </cfRule>
    <cfRule type="cellIs" dxfId="2" priority="6" operator="between">
      <formula>0</formula>
      <formula>0.5</formula>
    </cfRule>
    <cfRule type="cellIs" dxfId="1" priority="7" operator="lessThan">
      <formula>0</formula>
    </cfRule>
  </conditionalFormatting>
  <conditionalFormatting sqref="U4:V4">
    <cfRule type="cellIs" dxfId="0" priority="1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09"/>
  <sheetViews>
    <sheetView topLeftCell="A165" workbookViewId="0"/>
  </sheetViews>
  <sheetFormatPr defaultRowHeight="14.4"/>
  <cols>
    <col min="1" max="1" width="9.5546875" customWidth="1"/>
  </cols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114</v>
      </c>
      <c r="AJ4" s="62" t="s">
        <v>114</v>
      </c>
      <c r="AK4" s="62" t="s">
        <v>114</v>
      </c>
      <c r="AL4" s="62" t="s">
        <v>114</v>
      </c>
      <c r="AM4" s="62" t="s">
        <v>114</v>
      </c>
      <c r="AN4" s="62" t="s">
        <v>114</v>
      </c>
      <c r="AO4" s="62" t="s">
        <v>114</v>
      </c>
      <c r="AP4" s="62" t="s">
        <v>114</v>
      </c>
      <c r="AQ4" s="62" t="s">
        <v>114</v>
      </c>
      <c r="AR4" s="62" t="s">
        <v>114</v>
      </c>
      <c r="AS4" s="62" t="s">
        <v>114</v>
      </c>
      <c r="AT4" s="62" t="s">
        <v>114</v>
      </c>
      <c r="AU4" s="62" t="s">
        <v>114</v>
      </c>
      <c r="AV4" s="62" t="s">
        <v>114</v>
      </c>
      <c r="AW4" s="62" t="s">
        <v>114</v>
      </c>
      <c r="AX4" s="62" t="s">
        <v>114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113</v>
      </c>
      <c r="BH4" t="s">
        <v>113</v>
      </c>
      <c r="BI4" t="s">
        <v>113</v>
      </c>
      <c r="BJ4" t="s">
        <v>113</v>
      </c>
      <c r="BK4" t="s">
        <v>113</v>
      </c>
      <c r="BL4" t="s">
        <v>113</v>
      </c>
      <c r="BM4" t="s">
        <v>113</v>
      </c>
      <c r="BN4" t="s">
        <v>113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115</v>
      </c>
      <c r="BX4" t="s">
        <v>115</v>
      </c>
      <c r="BY4" t="s">
        <v>115</v>
      </c>
      <c r="BZ4" t="s">
        <v>115</v>
      </c>
      <c r="CA4" t="s">
        <v>115</v>
      </c>
      <c r="CB4" t="s">
        <v>115</v>
      </c>
      <c r="CC4" t="s">
        <v>115</v>
      </c>
      <c r="CD4" t="s">
        <v>115</v>
      </c>
    </row>
    <row r="5" spans="1:82">
      <c r="A5" t="s">
        <v>116</v>
      </c>
      <c r="G5" s="58" t="s">
        <v>117</v>
      </c>
      <c r="H5" s="58" t="s">
        <v>117</v>
      </c>
      <c r="I5" s="58" t="s">
        <v>117</v>
      </c>
      <c r="J5" s="58" t="s">
        <v>117</v>
      </c>
      <c r="K5" s="58" t="s">
        <v>118</v>
      </c>
      <c r="L5" s="58" t="s">
        <v>118</v>
      </c>
      <c r="M5" s="58" t="s">
        <v>118</v>
      </c>
      <c r="N5" s="58" t="s">
        <v>118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119</v>
      </c>
      <c r="T5" s="58" t="s">
        <v>120</v>
      </c>
      <c r="U5" s="58" t="s">
        <v>44</v>
      </c>
      <c r="V5" s="59" t="s">
        <v>45</v>
      </c>
      <c r="W5" s="58" t="s">
        <v>46</v>
      </c>
      <c r="X5" s="58" t="s">
        <v>121</v>
      </c>
      <c r="Y5" s="58" t="s">
        <v>122</v>
      </c>
      <c r="Z5" s="58" t="s">
        <v>123</v>
      </c>
      <c r="AA5" s="58" t="s">
        <v>119</v>
      </c>
      <c r="AB5" s="58" t="s">
        <v>120</v>
      </c>
      <c r="AC5" s="58" t="s">
        <v>44</v>
      </c>
      <c r="AD5" s="59" t="s">
        <v>45</v>
      </c>
      <c r="AE5" s="58" t="s">
        <v>46</v>
      </c>
      <c r="AF5" s="58" t="s">
        <v>121</v>
      </c>
      <c r="AG5" s="58" t="s">
        <v>122</v>
      </c>
      <c r="AH5" s="58" t="s">
        <v>123</v>
      </c>
      <c r="AI5" s="58" t="s">
        <v>119</v>
      </c>
      <c r="AJ5" s="58" t="s">
        <v>120</v>
      </c>
      <c r="AK5" s="58" t="s">
        <v>44</v>
      </c>
      <c r="AL5" s="59" t="s">
        <v>45</v>
      </c>
      <c r="AM5" s="58" t="s">
        <v>46</v>
      </c>
      <c r="AN5" s="58" t="s">
        <v>121</v>
      </c>
      <c r="AO5" s="58" t="s">
        <v>122</v>
      </c>
      <c r="AP5" s="58" t="s">
        <v>123</v>
      </c>
      <c r="AQ5" s="58" t="s">
        <v>119</v>
      </c>
      <c r="AR5" s="58" t="s">
        <v>120</v>
      </c>
      <c r="AS5" s="58" t="s">
        <v>44</v>
      </c>
      <c r="AT5" s="59" t="s">
        <v>45</v>
      </c>
      <c r="AU5" s="58" t="s">
        <v>46</v>
      </c>
      <c r="AV5" s="58" t="s">
        <v>121</v>
      </c>
      <c r="AW5" s="58" t="s">
        <v>122</v>
      </c>
      <c r="AX5" s="58" t="s">
        <v>123</v>
      </c>
      <c r="AY5" s="58" t="s">
        <v>119</v>
      </c>
      <c r="AZ5" s="58" t="s">
        <v>120</v>
      </c>
      <c r="BA5" s="58" t="s">
        <v>44</v>
      </c>
      <c r="BB5" s="59" t="s">
        <v>45</v>
      </c>
      <c r="BC5" s="58" t="s">
        <v>46</v>
      </c>
      <c r="BD5" s="58" t="s">
        <v>121</v>
      </c>
      <c r="BE5" s="58" t="s">
        <v>122</v>
      </c>
      <c r="BF5" s="58" t="s">
        <v>123</v>
      </c>
      <c r="BG5" s="58" t="s">
        <v>119</v>
      </c>
      <c r="BH5" s="58" t="s">
        <v>120</v>
      </c>
      <c r="BI5" s="58" t="s">
        <v>44</v>
      </c>
      <c r="BJ5" s="58" t="s">
        <v>45</v>
      </c>
      <c r="BK5" s="58" t="s">
        <v>46</v>
      </c>
      <c r="BL5" s="58" t="s">
        <v>121</v>
      </c>
      <c r="BM5" s="58" t="s">
        <v>122</v>
      </c>
      <c r="BN5" s="58" t="s">
        <v>123</v>
      </c>
      <c r="BO5" s="58" t="s">
        <v>124</v>
      </c>
      <c r="BP5" s="58" t="s">
        <v>125</v>
      </c>
      <c r="BQ5" s="58" t="s">
        <v>126</v>
      </c>
      <c r="BR5" s="59" t="s">
        <v>127</v>
      </c>
      <c r="BS5" s="58" t="s">
        <v>128</v>
      </c>
      <c r="BT5" s="58" t="s">
        <v>129</v>
      </c>
      <c r="BU5" s="58" t="s">
        <v>130</v>
      </c>
      <c r="BV5" s="58" t="s">
        <v>131</v>
      </c>
      <c r="BW5" t="s">
        <v>132</v>
      </c>
      <c r="BX5" t="s">
        <v>133</v>
      </c>
      <c r="BY5" t="s">
        <v>134</v>
      </c>
      <c r="BZ5" t="s">
        <v>135</v>
      </c>
      <c r="CA5" t="s">
        <v>136</v>
      </c>
      <c r="CB5" t="s">
        <v>137</v>
      </c>
      <c r="CC5" t="s">
        <v>138</v>
      </c>
      <c r="CD5" t="s">
        <v>139</v>
      </c>
    </row>
    <row r="6" spans="1:82">
      <c r="A6" t="s">
        <v>140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AY6" t="s">
        <v>112</v>
      </c>
      <c r="AZ6" t="s">
        <v>112</v>
      </c>
      <c r="BA6" t="s">
        <v>112</v>
      </c>
      <c r="BB6" t="s">
        <v>112</v>
      </c>
      <c r="BC6" t="s">
        <v>112</v>
      </c>
      <c r="BD6" t="s">
        <v>112</v>
      </c>
      <c r="BE6" t="s">
        <v>112</v>
      </c>
      <c r="BF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141</v>
      </c>
      <c r="S7" t="s">
        <v>118</v>
      </c>
      <c r="T7" t="s">
        <v>118</v>
      </c>
      <c r="U7" t="s">
        <v>118</v>
      </c>
      <c r="V7" t="s">
        <v>118</v>
      </c>
      <c r="W7" t="s">
        <v>118</v>
      </c>
      <c r="X7" t="s">
        <v>118</v>
      </c>
      <c r="Y7" t="s">
        <v>118</v>
      </c>
      <c r="Z7" t="s">
        <v>118</v>
      </c>
      <c r="AA7" t="s">
        <v>118</v>
      </c>
      <c r="AB7" t="s">
        <v>118</v>
      </c>
      <c r="AC7" t="s">
        <v>118</v>
      </c>
      <c r="AD7" t="s">
        <v>118</v>
      </c>
      <c r="AE7" t="s">
        <v>118</v>
      </c>
      <c r="AF7" t="s">
        <v>118</v>
      </c>
      <c r="AG7" t="s">
        <v>118</v>
      </c>
      <c r="AH7" t="s">
        <v>118</v>
      </c>
      <c r="AI7" t="s">
        <v>118</v>
      </c>
      <c r="AJ7" t="s">
        <v>118</v>
      </c>
      <c r="AK7" t="s">
        <v>118</v>
      </c>
      <c r="AL7" t="s">
        <v>118</v>
      </c>
      <c r="AM7" t="s">
        <v>118</v>
      </c>
      <c r="AN7" t="s">
        <v>118</v>
      </c>
      <c r="AO7" t="s">
        <v>118</v>
      </c>
      <c r="AP7" t="s">
        <v>118</v>
      </c>
      <c r="AQ7" t="s">
        <v>118</v>
      </c>
      <c r="AR7" t="s">
        <v>118</v>
      </c>
      <c r="AS7" t="s">
        <v>118</v>
      </c>
      <c r="AT7" t="s">
        <v>118</v>
      </c>
      <c r="AU7" t="s">
        <v>118</v>
      </c>
      <c r="AV7" t="s">
        <v>118</v>
      </c>
      <c r="AW7" t="s">
        <v>118</v>
      </c>
      <c r="AX7" t="s">
        <v>118</v>
      </c>
      <c r="AY7" t="s">
        <v>118</v>
      </c>
      <c r="AZ7" t="s">
        <v>118</v>
      </c>
      <c r="BA7" t="s">
        <v>118</v>
      </c>
      <c r="BB7" t="s">
        <v>118</v>
      </c>
      <c r="BC7" t="s">
        <v>118</v>
      </c>
      <c r="BD7" t="s">
        <v>118</v>
      </c>
      <c r="BE7" t="s">
        <v>118</v>
      </c>
      <c r="BF7" t="s">
        <v>118</v>
      </c>
      <c r="BG7" t="s">
        <v>118</v>
      </c>
      <c r="BH7" t="s">
        <v>118</v>
      </c>
      <c r="BI7" t="s">
        <v>118</v>
      </c>
      <c r="BJ7" t="s">
        <v>118</v>
      </c>
      <c r="BK7" t="s">
        <v>118</v>
      </c>
      <c r="BL7" t="s">
        <v>118</v>
      </c>
      <c r="BM7" t="s">
        <v>118</v>
      </c>
      <c r="BN7" t="s">
        <v>118</v>
      </c>
      <c r="BW7" t="s">
        <v>118</v>
      </c>
      <c r="BX7" t="s">
        <v>118</v>
      </c>
      <c r="BY7" t="s">
        <v>118</v>
      </c>
      <c r="BZ7" t="s">
        <v>118</v>
      </c>
      <c r="CA7" t="s">
        <v>118</v>
      </c>
      <c r="CB7" t="s">
        <v>118</v>
      </c>
      <c r="CC7" t="s">
        <v>118</v>
      </c>
      <c r="CD7" t="s">
        <v>118</v>
      </c>
    </row>
    <row r="8" spans="1:82">
      <c r="A8" t="s">
        <v>142</v>
      </c>
      <c r="B8" t="s">
        <v>143</v>
      </c>
      <c r="C8" t="s">
        <v>144</v>
      </c>
      <c r="D8" t="s">
        <v>145</v>
      </c>
      <c r="E8" t="s">
        <v>146</v>
      </c>
      <c r="F8" t="s">
        <v>147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158</v>
      </c>
      <c r="R8" t="s">
        <v>159</v>
      </c>
      <c r="S8" t="s">
        <v>160</v>
      </c>
      <c r="T8" t="s">
        <v>161</v>
      </c>
      <c r="U8" t="s">
        <v>162</v>
      </c>
      <c r="V8" t="s">
        <v>163</v>
      </c>
      <c r="W8" t="s">
        <v>164</v>
      </c>
      <c r="X8" t="s">
        <v>165</v>
      </c>
      <c r="Y8" t="s">
        <v>166</v>
      </c>
      <c r="Z8" t="s">
        <v>167</v>
      </c>
      <c r="AA8" t="s">
        <v>168</v>
      </c>
      <c r="AB8" t="s">
        <v>169</v>
      </c>
      <c r="AC8" t="s">
        <v>170</v>
      </c>
      <c r="AD8" t="s">
        <v>171</v>
      </c>
      <c r="AE8" t="s">
        <v>172</v>
      </c>
      <c r="AF8" t="s">
        <v>173</v>
      </c>
      <c r="AG8" t="s">
        <v>174</v>
      </c>
      <c r="AH8" t="s">
        <v>175</v>
      </c>
      <c r="AI8" t="s">
        <v>176</v>
      </c>
      <c r="AJ8" t="s">
        <v>177</v>
      </c>
      <c r="AK8" t="s">
        <v>178</v>
      </c>
      <c r="AL8" t="s">
        <v>179</v>
      </c>
      <c r="AM8" t="s">
        <v>180</v>
      </c>
      <c r="AN8" t="s">
        <v>181</v>
      </c>
      <c r="AO8" t="s">
        <v>182</v>
      </c>
      <c r="AP8" t="s">
        <v>183</v>
      </c>
      <c r="AQ8" t="s">
        <v>22</v>
      </c>
      <c r="AR8" t="s">
        <v>184</v>
      </c>
      <c r="AS8" t="s">
        <v>185</v>
      </c>
      <c r="AT8" t="s">
        <v>186</v>
      </c>
      <c r="AU8" t="s">
        <v>187</v>
      </c>
      <c r="AV8" t="s">
        <v>188</v>
      </c>
      <c r="AW8" t="s">
        <v>189</v>
      </c>
      <c r="AX8" t="s">
        <v>190</v>
      </c>
      <c r="AY8" t="s">
        <v>191</v>
      </c>
      <c r="AZ8" t="s">
        <v>192</v>
      </c>
      <c r="BA8" t="s">
        <v>193</v>
      </c>
      <c r="BB8" t="s">
        <v>194</v>
      </c>
      <c r="BC8" t="s">
        <v>195</v>
      </c>
      <c r="BD8" t="s">
        <v>196</v>
      </c>
      <c r="BE8" t="s">
        <v>197</v>
      </c>
      <c r="BF8" t="s">
        <v>198</v>
      </c>
      <c r="BG8" t="s">
        <v>199</v>
      </c>
      <c r="BH8" t="s">
        <v>200</v>
      </c>
      <c r="BI8" t="s">
        <v>201</v>
      </c>
      <c r="BJ8" t="s">
        <v>202</v>
      </c>
      <c r="BK8" t="s">
        <v>203</v>
      </c>
      <c r="BL8" t="s">
        <v>204</v>
      </c>
      <c r="BM8" t="s">
        <v>205</v>
      </c>
      <c r="BN8" t="s">
        <v>206</v>
      </c>
      <c r="BO8" t="s">
        <v>207</v>
      </c>
      <c r="BP8" t="s">
        <v>208</v>
      </c>
      <c r="BQ8" t="s">
        <v>209</v>
      </c>
      <c r="BR8" t="s">
        <v>210</v>
      </c>
      <c r="BS8" t="s">
        <v>211</v>
      </c>
      <c r="BT8" t="s">
        <v>212</v>
      </c>
      <c r="BU8" t="s">
        <v>213</v>
      </c>
      <c r="BV8" t="s">
        <v>214</v>
      </c>
      <c r="BW8" t="s">
        <v>215</v>
      </c>
      <c r="BX8" t="s">
        <v>216</v>
      </c>
      <c r="BY8" t="s">
        <v>217</v>
      </c>
      <c r="BZ8" t="s">
        <v>218</v>
      </c>
      <c r="CA8" t="s">
        <v>219</v>
      </c>
      <c r="CB8" t="s">
        <v>220</v>
      </c>
      <c r="CC8" t="s">
        <v>221</v>
      </c>
      <c r="CD8" t="s">
        <v>222</v>
      </c>
    </row>
    <row r="9" spans="1:82">
      <c r="A9">
        <v>2.7780000000000001E-3</v>
      </c>
      <c r="B9" s="2">
        <v>1.1574074074074073E-4</v>
      </c>
      <c r="C9">
        <v>9.2800000000000001E-4</v>
      </c>
      <c r="D9">
        <v>1.2999999999999999E-5</v>
      </c>
      <c r="E9">
        <v>6.9499999999999998E-4</v>
      </c>
      <c r="F9">
        <v>1.0790000000000001E-3</v>
      </c>
      <c r="G9">
        <v>9.01E-4</v>
      </c>
      <c r="H9">
        <v>-3.0000000000000001E-6</v>
      </c>
      <c r="I9">
        <v>2.7900000000000001E-4</v>
      </c>
      <c r="J9">
        <v>-9.3499999999999996E-4</v>
      </c>
      <c r="K9">
        <v>1.6019999999999999E-3</v>
      </c>
      <c r="L9">
        <v>-2.9500000000000001E-4</v>
      </c>
      <c r="M9">
        <v>-7.8700000000000005E-4</v>
      </c>
      <c r="N9">
        <v>-1.1900000000000001E-4</v>
      </c>
      <c r="O9">
        <v>1.585E-3</v>
      </c>
      <c r="P9">
        <v>-4.8989999999999997E-3</v>
      </c>
      <c r="Q9">
        <v>1.3940000000000001E-3</v>
      </c>
      <c r="R9">
        <v>1.372E-3</v>
      </c>
      <c r="S9">
        <v>1.111E-3</v>
      </c>
      <c r="T9">
        <v>-3.21E-4</v>
      </c>
      <c r="U9">
        <v>3.8999999999999999E-5</v>
      </c>
      <c r="V9">
        <v>9.7300000000000002E-4</v>
      </c>
      <c r="W9">
        <v>1.482E-3</v>
      </c>
      <c r="X9">
        <v>1.6609999999999999E-3</v>
      </c>
      <c r="Y9">
        <v>5.9800000000000001E-4</v>
      </c>
      <c r="Z9">
        <v>-1.774E-3</v>
      </c>
      <c r="AA9">
        <v>1.9759999999999999E-3</v>
      </c>
      <c r="AB9">
        <v>5.5599999999999996E-4</v>
      </c>
      <c r="AC9">
        <v>2.4600000000000002E-4</v>
      </c>
      <c r="AD9">
        <v>-1.787E-3</v>
      </c>
      <c r="AE9">
        <v>-1.637E-3</v>
      </c>
      <c r="AF9">
        <v>2.7700000000000001E-4</v>
      </c>
      <c r="AG9">
        <v>3.1359999999999999E-3</v>
      </c>
      <c r="AH9">
        <v>8.4500000000000005E-4</v>
      </c>
      <c r="AI9">
        <v>2.7239999999999999E-3</v>
      </c>
      <c r="AJ9">
        <v>-2.6400000000000002E-4</v>
      </c>
      <c r="AK9">
        <v>1.799E-3</v>
      </c>
      <c r="AL9">
        <v>4.1800000000000002E-4</v>
      </c>
      <c r="AM9">
        <v>3.1819999999999999E-3</v>
      </c>
      <c r="AN9">
        <v>1.1789999999999999E-3</v>
      </c>
      <c r="AO9">
        <v>-1.018E-3</v>
      </c>
      <c r="AP9">
        <v>3.0179999999999998E-3</v>
      </c>
      <c r="AQ9">
        <v>1.085E-3</v>
      </c>
      <c r="AR9">
        <v>7.7399999999999995E-4</v>
      </c>
      <c r="AS9">
        <v>2.92E-4</v>
      </c>
      <c r="AT9">
        <v>1.66E-4</v>
      </c>
      <c r="AU9">
        <v>2.385E-3</v>
      </c>
      <c r="AV9">
        <v>1.227E-3</v>
      </c>
      <c r="AW9">
        <v>-3.4900000000000003E-4</v>
      </c>
      <c r="AX9">
        <v>8.9899999999999995E-4</v>
      </c>
      <c r="AY9">
        <v>3.0509999999999999E-3</v>
      </c>
      <c r="AZ9">
        <v>-1.622E-3</v>
      </c>
      <c r="BA9">
        <v>1.5200000000000001E-4</v>
      </c>
      <c r="BB9">
        <v>9.2000000000000003E-4</v>
      </c>
      <c r="BC9">
        <v>1.9880000000000002E-3</v>
      </c>
      <c r="BD9">
        <v>2.6289999999999998E-3</v>
      </c>
      <c r="BE9">
        <v>1.384E-3</v>
      </c>
      <c r="BF9">
        <v>5.2899999999999996E-4</v>
      </c>
      <c r="BG9">
        <v>2.1410000000000001E-3</v>
      </c>
      <c r="BH9">
        <v>-4.5899999999999999E-4</v>
      </c>
      <c r="BI9">
        <v>4.08E-4</v>
      </c>
      <c r="BJ9">
        <v>1.3899999999999999E-4</v>
      </c>
      <c r="BK9">
        <v>6.4099999999999997E-4</v>
      </c>
      <c r="BL9">
        <v>4.836E-3</v>
      </c>
      <c r="BM9">
        <v>-1.9090000000000001E-3</v>
      </c>
      <c r="BN9">
        <v>-7.2499999999999995E-4</v>
      </c>
      <c r="BO9">
        <v>-3.5300000000000002E-3</v>
      </c>
      <c r="BP9">
        <v>3.4299999999999999E-4</v>
      </c>
      <c r="BQ9">
        <v>-2.7109999999999999E-3</v>
      </c>
      <c r="BR9">
        <v>-5.2099999999999998E-4</v>
      </c>
      <c r="BS9">
        <v>2.6800000000000001E-4</v>
      </c>
      <c r="BT9">
        <v>-7.8700000000000005E-4</v>
      </c>
      <c r="BU9">
        <v>-2.1689999999999999E-3</v>
      </c>
      <c r="BV9">
        <v>-6.5799999999999995E-4</v>
      </c>
      <c r="BW9">
        <v>-1.4799999999999999E-4</v>
      </c>
      <c r="BX9">
        <v>3.68E-4</v>
      </c>
      <c r="BY9">
        <v>2.1719999999999999E-3</v>
      </c>
      <c r="BZ9">
        <v>-5.6599999999999999E-4</v>
      </c>
      <c r="CA9">
        <v>-2.4130000000000002E-3</v>
      </c>
      <c r="CB9">
        <v>-5.5699999999999999E-4</v>
      </c>
      <c r="CC9">
        <v>-1.116E-3</v>
      </c>
      <c r="CD9">
        <v>1.5349999999999999E-3</v>
      </c>
    </row>
    <row r="10" spans="1:82">
      <c r="A10">
        <v>1.513889</v>
      </c>
      <c r="B10" s="2">
        <v>6.3078703703703706E-2</v>
      </c>
      <c r="C10">
        <v>0.14727100000000001</v>
      </c>
      <c r="D10">
        <v>0.12335699999999999</v>
      </c>
      <c r="E10">
        <v>0.13539599999999999</v>
      </c>
      <c r="F10">
        <v>0.118321</v>
      </c>
      <c r="G10">
        <v>0.124335</v>
      </c>
      <c r="H10">
        <v>0.121696</v>
      </c>
      <c r="I10">
        <v>0.11167000000000001</v>
      </c>
      <c r="J10">
        <v>0.10561</v>
      </c>
      <c r="K10">
        <v>0.115036</v>
      </c>
      <c r="L10">
        <v>0.11197</v>
      </c>
      <c r="M10">
        <v>0.13680500000000001</v>
      </c>
      <c r="N10">
        <v>0.114827</v>
      </c>
      <c r="O10">
        <v>0.143285</v>
      </c>
      <c r="P10">
        <v>0.12523300000000001</v>
      </c>
      <c r="Q10">
        <v>0.13123199999999999</v>
      </c>
      <c r="R10">
        <v>0.125969</v>
      </c>
      <c r="S10">
        <v>0.12621599999999999</v>
      </c>
      <c r="T10">
        <v>0.12085700000000001</v>
      </c>
      <c r="U10">
        <v>0.12748599999999999</v>
      </c>
      <c r="V10">
        <v>0.121527</v>
      </c>
      <c r="W10">
        <v>0.114124</v>
      </c>
      <c r="X10">
        <v>0.122165</v>
      </c>
      <c r="Y10">
        <v>0.122908</v>
      </c>
      <c r="Z10">
        <v>0.128771</v>
      </c>
      <c r="AA10">
        <v>0.12461999999999999</v>
      </c>
      <c r="AB10">
        <v>0.124233</v>
      </c>
      <c r="AC10">
        <v>0.12914400000000001</v>
      </c>
      <c r="AD10">
        <v>0.118409</v>
      </c>
      <c r="AE10">
        <v>0.124458</v>
      </c>
      <c r="AF10">
        <v>0.12731400000000001</v>
      </c>
      <c r="AG10">
        <v>0.12421</v>
      </c>
      <c r="AH10">
        <v>0.134155</v>
      </c>
      <c r="AI10">
        <v>0.12388200000000001</v>
      </c>
      <c r="AJ10">
        <v>0.119015</v>
      </c>
      <c r="AK10">
        <v>0.12559500000000001</v>
      </c>
      <c r="AL10">
        <v>0.119896</v>
      </c>
      <c r="AM10">
        <v>0.121904</v>
      </c>
      <c r="AN10">
        <v>0.121966</v>
      </c>
      <c r="AO10">
        <v>0.12468899999999999</v>
      </c>
      <c r="AP10">
        <v>0.134155</v>
      </c>
      <c r="AQ10">
        <v>0.131742</v>
      </c>
      <c r="AR10">
        <v>0.11212</v>
      </c>
      <c r="AS10">
        <v>0.12050900000000001</v>
      </c>
      <c r="AT10">
        <v>0.118168</v>
      </c>
      <c r="AU10">
        <v>0.117008</v>
      </c>
      <c r="AV10">
        <v>0.11433699999999999</v>
      </c>
      <c r="AW10">
        <v>0.122983</v>
      </c>
      <c r="AX10">
        <v>0.12199</v>
      </c>
      <c r="AY10">
        <v>0.121724</v>
      </c>
      <c r="AZ10">
        <v>0.115008</v>
      </c>
      <c r="BA10">
        <v>0.115467</v>
      </c>
      <c r="BB10">
        <v>0.102933</v>
      </c>
      <c r="BC10">
        <v>0.115268</v>
      </c>
      <c r="BD10">
        <v>0.11459999999999999</v>
      </c>
      <c r="BE10">
        <v>0.120008</v>
      </c>
      <c r="BF10">
        <v>0.129411</v>
      </c>
      <c r="BG10">
        <v>0.110974</v>
      </c>
      <c r="BH10">
        <v>0.133773</v>
      </c>
      <c r="BI10">
        <v>0.11880499999999999</v>
      </c>
      <c r="BJ10">
        <v>0.11952</v>
      </c>
      <c r="BK10">
        <v>0.12405099999999999</v>
      </c>
      <c r="BL10">
        <v>0.12482</v>
      </c>
      <c r="BM10">
        <v>0.118246</v>
      </c>
      <c r="BN10">
        <v>0.129243</v>
      </c>
      <c r="BO10">
        <v>0.120992</v>
      </c>
      <c r="BP10">
        <v>0.119529</v>
      </c>
      <c r="BQ10">
        <v>0.11214499999999999</v>
      </c>
      <c r="BR10">
        <v>0.114387</v>
      </c>
      <c r="BS10">
        <v>9.1193999999999997E-2</v>
      </c>
      <c r="BT10">
        <v>0.102131</v>
      </c>
      <c r="BU10">
        <v>0.116074</v>
      </c>
      <c r="BV10">
        <v>9.5385999999999999E-2</v>
      </c>
      <c r="BW10">
        <v>0.108491</v>
      </c>
      <c r="BX10">
        <v>0.111306</v>
      </c>
      <c r="BY10">
        <v>0.126693</v>
      </c>
      <c r="BZ10">
        <v>0.114431</v>
      </c>
      <c r="CA10">
        <v>0.10569199999999999</v>
      </c>
      <c r="CB10">
        <v>0.105571</v>
      </c>
      <c r="CC10">
        <v>0.10742500000000001</v>
      </c>
      <c r="CD10">
        <v>0.114028</v>
      </c>
    </row>
    <row r="11" spans="1:82">
      <c r="A11">
        <v>2.5138889999999998</v>
      </c>
      <c r="B11" s="2">
        <v>0.10474537037037036</v>
      </c>
      <c r="C11">
        <v>0.201017</v>
      </c>
      <c r="D11">
        <v>0.172902</v>
      </c>
      <c r="E11">
        <v>0.167185</v>
      </c>
      <c r="F11">
        <v>0.15274499999999999</v>
      </c>
      <c r="G11">
        <v>0.151947</v>
      </c>
      <c r="H11">
        <v>0.15299099999999999</v>
      </c>
      <c r="I11">
        <v>0.15334700000000001</v>
      </c>
      <c r="J11">
        <v>0.13314699999999999</v>
      </c>
      <c r="K11">
        <v>0.14804</v>
      </c>
      <c r="L11">
        <v>0.155783</v>
      </c>
      <c r="M11">
        <v>0.19128000000000001</v>
      </c>
      <c r="N11">
        <v>0.17080999999999999</v>
      </c>
      <c r="O11">
        <v>0.220277</v>
      </c>
      <c r="P11">
        <v>0.19306999999999999</v>
      </c>
      <c r="Q11">
        <v>0.20116800000000001</v>
      </c>
      <c r="R11">
        <v>0.19015899999999999</v>
      </c>
      <c r="S11">
        <v>0.15121999999999999</v>
      </c>
      <c r="T11">
        <v>0.14855199999999999</v>
      </c>
      <c r="U11">
        <v>0.15146399999999999</v>
      </c>
      <c r="V11">
        <v>0.14677999999999999</v>
      </c>
      <c r="W11">
        <v>0.13777700000000001</v>
      </c>
      <c r="X11">
        <v>0.15051500000000001</v>
      </c>
      <c r="Y11">
        <v>0.14583699999999999</v>
      </c>
      <c r="Z11">
        <v>0.15532499999999999</v>
      </c>
      <c r="AA11">
        <v>0.16841200000000001</v>
      </c>
      <c r="AB11">
        <v>0.16549700000000001</v>
      </c>
      <c r="AC11">
        <v>0.17363500000000001</v>
      </c>
      <c r="AD11">
        <v>0.16817599999999999</v>
      </c>
      <c r="AE11">
        <v>0.17949300000000001</v>
      </c>
      <c r="AF11">
        <v>0.168236</v>
      </c>
      <c r="AG11">
        <v>0.16489699999999999</v>
      </c>
      <c r="AH11">
        <v>0.18778300000000001</v>
      </c>
      <c r="AI11">
        <v>0.19545599999999999</v>
      </c>
      <c r="AJ11">
        <v>0.17634900000000001</v>
      </c>
      <c r="AK11">
        <v>0.181285</v>
      </c>
      <c r="AL11">
        <v>0.177175</v>
      </c>
      <c r="AM11">
        <v>0.19258900000000001</v>
      </c>
      <c r="AN11">
        <v>0.18344099999999999</v>
      </c>
      <c r="AO11">
        <v>0.18437200000000001</v>
      </c>
      <c r="AP11">
        <v>0.19833000000000001</v>
      </c>
      <c r="AQ11">
        <v>0.19478999999999999</v>
      </c>
      <c r="AR11">
        <v>0.17052999999999999</v>
      </c>
      <c r="AS11">
        <v>0.17536399999999999</v>
      </c>
      <c r="AT11">
        <v>0.18151500000000001</v>
      </c>
      <c r="AU11">
        <v>0.17433100000000001</v>
      </c>
      <c r="AV11">
        <v>0.17572299999999999</v>
      </c>
      <c r="AW11">
        <v>0.18808</v>
      </c>
      <c r="AX11">
        <v>0.18796299999999999</v>
      </c>
      <c r="AY11">
        <v>0.167129</v>
      </c>
      <c r="AZ11">
        <v>0.15965199999999999</v>
      </c>
      <c r="BA11">
        <v>0.15373700000000001</v>
      </c>
      <c r="BB11">
        <v>0.14519199999999999</v>
      </c>
      <c r="BC11">
        <v>0.16198299999999999</v>
      </c>
      <c r="BD11">
        <v>0.156504</v>
      </c>
      <c r="BE11">
        <v>0.16416</v>
      </c>
      <c r="BF11">
        <v>0.18135399999999999</v>
      </c>
      <c r="BG11">
        <v>0.13258500000000001</v>
      </c>
      <c r="BH11">
        <v>0.16198799999999999</v>
      </c>
      <c r="BI11">
        <v>0.14396500000000001</v>
      </c>
      <c r="BJ11">
        <v>0.14452100000000001</v>
      </c>
      <c r="BK11">
        <v>0.15856100000000001</v>
      </c>
      <c r="BL11">
        <v>0.15362799999999999</v>
      </c>
      <c r="BM11">
        <v>0.146373</v>
      </c>
      <c r="BN11">
        <v>0.16084999999999999</v>
      </c>
      <c r="BO11">
        <v>0.14241000000000001</v>
      </c>
      <c r="BP11">
        <v>0.13989399999999999</v>
      </c>
      <c r="BQ11">
        <v>0.12795300000000001</v>
      </c>
      <c r="BR11">
        <v>0.14077600000000001</v>
      </c>
      <c r="BS11">
        <v>0.119782</v>
      </c>
      <c r="BT11">
        <v>0.133326</v>
      </c>
      <c r="BU11">
        <v>0.13903599999999999</v>
      </c>
      <c r="BV11">
        <v>0.127468</v>
      </c>
      <c r="BW11">
        <v>0.13369900000000001</v>
      </c>
      <c r="BX11">
        <v>0.13045799999999999</v>
      </c>
      <c r="BY11">
        <v>0.13996700000000001</v>
      </c>
      <c r="BZ11">
        <v>0.140515</v>
      </c>
      <c r="CA11">
        <v>0.11938500000000001</v>
      </c>
      <c r="CB11">
        <v>0.125532</v>
      </c>
      <c r="CC11">
        <v>0.12939700000000001</v>
      </c>
      <c r="CD11">
        <v>0.13100600000000001</v>
      </c>
    </row>
    <row r="12" spans="1:82">
      <c r="A12">
        <v>3.514167</v>
      </c>
      <c r="B12" s="2">
        <v>0.1464236111111111</v>
      </c>
      <c r="C12">
        <v>0.21165600000000001</v>
      </c>
      <c r="D12">
        <v>0.18180399999999999</v>
      </c>
      <c r="E12">
        <v>0.17890700000000001</v>
      </c>
      <c r="F12">
        <v>0.161053</v>
      </c>
      <c r="G12">
        <v>0.167629</v>
      </c>
      <c r="H12">
        <v>0.169622</v>
      </c>
      <c r="I12">
        <v>0.17161499999999999</v>
      </c>
      <c r="J12">
        <v>0.154999</v>
      </c>
      <c r="K12">
        <v>0.15656800000000001</v>
      </c>
      <c r="L12">
        <v>0.16820099999999999</v>
      </c>
      <c r="M12">
        <v>0.201933</v>
      </c>
      <c r="N12">
        <v>0.18324699999999999</v>
      </c>
      <c r="O12">
        <v>0.23319300000000001</v>
      </c>
      <c r="P12">
        <v>0.20230400000000001</v>
      </c>
      <c r="Q12">
        <v>0.20798700000000001</v>
      </c>
      <c r="R12">
        <v>0.199651</v>
      </c>
      <c r="S12">
        <v>0.159577</v>
      </c>
      <c r="T12">
        <v>0.15246000000000001</v>
      </c>
      <c r="U12">
        <v>0.15875300000000001</v>
      </c>
      <c r="V12">
        <v>0.15548000000000001</v>
      </c>
      <c r="W12">
        <v>0.146065</v>
      </c>
      <c r="X12">
        <v>0.15668899999999999</v>
      </c>
      <c r="Y12">
        <v>0.15449299999999999</v>
      </c>
      <c r="Z12">
        <v>0.16294600000000001</v>
      </c>
      <c r="AA12">
        <v>0.16914699999999999</v>
      </c>
      <c r="AB12">
        <v>0.173231</v>
      </c>
      <c r="AC12">
        <v>0.18179999999999999</v>
      </c>
      <c r="AD12">
        <v>0.17480399999999999</v>
      </c>
      <c r="AE12">
        <v>0.184701</v>
      </c>
      <c r="AF12">
        <v>0.17421800000000001</v>
      </c>
      <c r="AG12">
        <v>0.170877</v>
      </c>
      <c r="AH12">
        <v>0.19939699999999999</v>
      </c>
      <c r="AI12">
        <v>0.206097</v>
      </c>
      <c r="AJ12">
        <v>0.18549099999999999</v>
      </c>
      <c r="AK12">
        <v>0.19009599999999999</v>
      </c>
      <c r="AL12">
        <v>0.18562200000000001</v>
      </c>
      <c r="AM12">
        <v>0.19876199999999999</v>
      </c>
      <c r="AN12">
        <v>0.188578</v>
      </c>
      <c r="AO12">
        <v>0.192968</v>
      </c>
      <c r="AP12">
        <v>0.20485300000000001</v>
      </c>
      <c r="AQ12">
        <v>0.20596700000000001</v>
      </c>
      <c r="AR12">
        <v>0.17674699999999999</v>
      </c>
      <c r="AS12">
        <v>0.18024399999999999</v>
      </c>
      <c r="AT12">
        <v>0.18357200000000001</v>
      </c>
      <c r="AU12">
        <v>0.17835400000000001</v>
      </c>
      <c r="AV12">
        <v>0.18196799999999999</v>
      </c>
      <c r="AW12">
        <v>0.197883</v>
      </c>
      <c r="AX12">
        <v>0.197217</v>
      </c>
      <c r="AY12">
        <v>0.172545</v>
      </c>
      <c r="AZ12">
        <v>0.165101</v>
      </c>
      <c r="BA12">
        <v>0.162832</v>
      </c>
      <c r="BB12">
        <v>0.15184600000000001</v>
      </c>
      <c r="BC12">
        <v>0.17329700000000001</v>
      </c>
      <c r="BD12">
        <v>0.16561000000000001</v>
      </c>
      <c r="BE12">
        <v>0.17347499999999999</v>
      </c>
      <c r="BF12">
        <v>0.192019</v>
      </c>
      <c r="BG12">
        <v>0.135075</v>
      </c>
      <c r="BH12">
        <v>0.17307500000000001</v>
      </c>
      <c r="BI12">
        <v>0.15052099999999999</v>
      </c>
      <c r="BJ12">
        <v>0.154809</v>
      </c>
      <c r="BK12">
        <v>0.16656499999999999</v>
      </c>
      <c r="BL12">
        <v>0.164551</v>
      </c>
      <c r="BM12">
        <v>0.156974</v>
      </c>
      <c r="BN12">
        <v>0.16719400000000001</v>
      </c>
      <c r="BO12">
        <v>0.15485299999999999</v>
      </c>
      <c r="BP12">
        <v>0.15413299999999999</v>
      </c>
      <c r="BQ12">
        <v>0.13561999999999999</v>
      </c>
      <c r="BR12">
        <v>0.15148</v>
      </c>
      <c r="BS12">
        <v>0.13781099999999999</v>
      </c>
      <c r="BT12">
        <v>0.14296800000000001</v>
      </c>
      <c r="BU12">
        <v>0.15801299999999999</v>
      </c>
      <c r="BV12">
        <v>0.15013899999999999</v>
      </c>
      <c r="BW12">
        <v>0.14966299999999999</v>
      </c>
      <c r="BX12">
        <v>0.14485300000000001</v>
      </c>
      <c r="BY12">
        <v>0.151476</v>
      </c>
      <c r="BZ12">
        <v>0.15600700000000001</v>
      </c>
      <c r="CA12">
        <v>0.13609599999999999</v>
      </c>
      <c r="CB12">
        <v>0.13819400000000001</v>
      </c>
      <c r="CC12">
        <v>0.14202999999999999</v>
      </c>
      <c r="CD12">
        <v>0.143595</v>
      </c>
    </row>
    <row r="13" spans="1:82">
      <c r="A13">
        <v>4.5141669999999996</v>
      </c>
      <c r="B13" s="2">
        <v>0.18809027777777776</v>
      </c>
      <c r="C13">
        <v>0.22586000000000001</v>
      </c>
      <c r="D13">
        <v>0.19215099999999999</v>
      </c>
      <c r="E13">
        <v>0.18818499999999999</v>
      </c>
      <c r="F13">
        <v>0.172126</v>
      </c>
      <c r="G13">
        <v>0.183529</v>
      </c>
      <c r="H13">
        <v>0.18614</v>
      </c>
      <c r="I13">
        <v>0.18597900000000001</v>
      </c>
      <c r="J13">
        <v>0.17208899999999999</v>
      </c>
      <c r="K13">
        <v>0.16567100000000001</v>
      </c>
      <c r="L13">
        <v>0.179447</v>
      </c>
      <c r="M13">
        <v>0.218088</v>
      </c>
      <c r="N13">
        <v>0.19641400000000001</v>
      </c>
      <c r="O13">
        <v>0.23768300000000001</v>
      </c>
      <c r="P13">
        <v>0.21645800000000001</v>
      </c>
      <c r="Q13">
        <v>0.218583</v>
      </c>
      <c r="R13">
        <v>0.20624899999999999</v>
      </c>
      <c r="S13">
        <v>0.16819500000000001</v>
      </c>
      <c r="T13">
        <v>0.160522</v>
      </c>
      <c r="U13">
        <v>0.167684</v>
      </c>
      <c r="V13">
        <v>0.163656</v>
      </c>
      <c r="W13">
        <v>0.15515699999999999</v>
      </c>
      <c r="X13">
        <v>0.16847500000000001</v>
      </c>
      <c r="Y13">
        <v>0.165405</v>
      </c>
      <c r="Z13">
        <v>0.17518300000000001</v>
      </c>
      <c r="AA13">
        <v>0.17838599999999999</v>
      </c>
      <c r="AB13">
        <v>0.18276400000000001</v>
      </c>
      <c r="AC13">
        <v>0.190189</v>
      </c>
      <c r="AD13">
        <v>0.18246599999999999</v>
      </c>
      <c r="AE13">
        <v>0.195212</v>
      </c>
      <c r="AF13">
        <v>0.182614</v>
      </c>
      <c r="AG13">
        <v>0.17795900000000001</v>
      </c>
      <c r="AH13">
        <v>0.20760600000000001</v>
      </c>
      <c r="AI13">
        <v>0.21848999999999999</v>
      </c>
      <c r="AJ13">
        <v>0.19453200000000001</v>
      </c>
      <c r="AK13">
        <v>0.197292</v>
      </c>
      <c r="AL13">
        <v>0.191023</v>
      </c>
      <c r="AM13">
        <v>0.20633199999999999</v>
      </c>
      <c r="AN13">
        <v>0.19611200000000001</v>
      </c>
      <c r="AO13">
        <v>0.19681399999999999</v>
      </c>
      <c r="AP13">
        <v>0.21268000000000001</v>
      </c>
      <c r="AQ13">
        <v>0.21366199999999999</v>
      </c>
      <c r="AR13">
        <v>0.182259</v>
      </c>
      <c r="AS13">
        <v>0.188633</v>
      </c>
      <c r="AT13">
        <v>0.189416</v>
      </c>
      <c r="AU13">
        <v>0.183362</v>
      </c>
      <c r="AV13">
        <v>0.188439</v>
      </c>
      <c r="AW13">
        <v>0.20280599999999999</v>
      </c>
      <c r="AX13">
        <v>0.206788</v>
      </c>
      <c r="AY13">
        <v>0.182586</v>
      </c>
      <c r="AZ13">
        <v>0.17454700000000001</v>
      </c>
      <c r="BA13">
        <v>0.16816900000000001</v>
      </c>
      <c r="BB13">
        <v>0.158474</v>
      </c>
      <c r="BC13">
        <v>0.18326400000000001</v>
      </c>
      <c r="BD13">
        <v>0.17594599999999999</v>
      </c>
      <c r="BE13">
        <v>0.18362600000000001</v>
      </c>
      <c r="BF13">
        <v>0.19841800000000001</v>
      </c>
      <c r="BG13">
        <v>0.142931</v>
      </c>
      <c r="BH13">
        <v>0.179645</v>
      </c>
      <c r="BI13">
        <v>0.15826299999999999</v>
      </c>
      <c r="BJ13">
        <v>0.16314500000000001</v>
      </c>
      <c r="BK13">
        <v>0.17957300000000001</v>
      </c>
      <c r="BL13">
        <v>0.176593</v>
      </c>
      <c r="BM13">
        <v>0.162573</v>
      </c>
      <c r="BN13">
        <v>0.17882200000000001</v>
      </c>
      <c r="BO13">
        <v>0.165575</v>
      </c>
      <c r="BP13">
        <v>0.16960700000000001</v>
      </c>
      <c r="BQ13">
        <v>0.146532</v>
      </c>
      <c r="BR13">
        <v>0.16495699999999999</v>
      </c>
      <c r="BS13">
        <v>0.15518999999999999</v>
      </c>
      <c r="BT13">
        <v>0.153477</v>
      </c>
      <c r="BU13">
        <v>0.17659900000000001</v>
      </c>
      <c r="BV13">
        <v>0.16847100000000001</v>
      </c>
      <c r="BW13">
        <v>0.16076599999999999</v>
      </c>
      <c r="BX13">
        <v>0.157748</v>
      </c>
      <c r="BY13">
        <v>0.160581</v>
      </c>
      <c r="BZ13">
        <v>0.170178</v>
      </c>
      <c r="CA13">
        <v>0.14788200000000001</v>
      </c>
      <c r="CB13">
        <v>0.14990899999999999</v>
      </c>
      <c r="CC13">
        <v>0.15203700000000001</v>
      </c>
      <c r="CD13">
        <v>0.157695</v>
      </c>
    </row>
    <row r="14" spans="1:82">
      <c r="A14">
        <v>5.5141669999999996</v>
      </c>
      <c r="B14" s="2">
        <v>0.22975694444444442</v>
      </c>
      <c r="C14">
        <v>0.23014499999999999</v>
      </c>
      <c r="D14">
        <v>0.19722300000000001</v>
      </c>
      <c r="E14">
        <v>0.19498799999999999</v>
      </c>
      <c r="F14">
        <v>0.179673</v>
      </c>
      <c r="G14">
        <v>0.197598</v>
      </c>
      <c r="H14">
        <v>0.19716900000000001</v>
      </c>
      <c r="I14">
        <v>0.201015</v>
      </c>
      <c r="J14">
        <v>0.185029</v>
      </c>
      <c r="K14">
        <v>0.172931</v>
      </c>
      <c r="L14">
        <v>0.188225</v>
      </c>
      <c r="M14">
        <v>0.22674800000000001</v>
      </c>
      <c r="N14">
        <v>0.20302200000000001</v>
      </c>
      <c r="O14">
        <v>0.24809</v>
      </c>
      <c r="P14">
        <v>0.22153900000000001</v>
      </c>
      <c r="Q14">
        <v>0.22276299999999999</v>
      </c>
      <c r="R14">
        <v>0.21618999999999999</v>
      </c>
      <c r="S14">
        <v>0.17797399999999999</v>
      </c>
      <c r="T14">
        <v>0.166102</v>
      </c>
      <c r="U14">
        <v>0.17535500000000001</v>
      </c>
      <c r="V14">
        <v>0.169796</v>
      </c>
      <c r="W14">
        <v>0.16622000000000001</v>
      </c>
      <c r="X14">
        <v>0.179066</v>
      </c>
      <c r="Y14">
        <v>0.17377400000000001</v>
      </c>
      <c r="Z14">
        <v>0.18206700000000001</v>
      </c>
      <c r="AA14">
        <v>0.18176999999999999</v>
      </c>
      <c r="AB14">
        <v>0.187364</v>
      </c>
      <c r="AC14">
        <v>0.201073</v>
      </c>
      <c r="AD14">
        <v>0.18678600000000001</v>
      </c>
      <c r="AE14">
        <v>0.201821</v>
      </c>
      <c r="AF14">
        <v>0.187864</v>
      </c>
      <c r="AG14">
        <v>0.18562100000000001</v>
      </c>
      <c r="AH14">
        <v>0.21398300000000001</v>
      </c>
      <c r="AI14">
        <v>0.22866500000000001</v>
      </c>
      <c r="AJ14">
        <v>0.20280200000000001</v>
      </c>
      <c r="AK14">
        <v>0.20364299999999999</v>
      </c>
      <c r="AL14">
        <v>0.19997300000000001</v>
      </c>
      <c r="AM14">
        <v>0.21488599999999999</v>
      </c>
      <c r="AN14">
        <v>0.19789100000000001</v>
      </c>
      <c r="AO14">
        <v>0.20538699999999999</v>
      </c>
      <c r="AP14">
        <v>0.21682799999999999</v>
      </c>
      <c r="AQ14">
        <v>0.22381200000000001</v>
      </c>
      <c r="AR14">
        <v>0.18589900000000001</v>
      </c>
      <c r="AS14">
        <v>0.19314899999999999</v>
      </c>
      <c r="AT14">
        <v>0.19653300000000001</v>
      </c>
      <c r="AU14">
        <v>0.19181200000000001</v>
      </c>
      <c r="AV14">
        <v>0.19497400000000001</v>
      </c>
      <c r="AW14">
        <v>0.21132000000000001</v>
      </c>
      <c r="AX14">
        <v>0.21282499999999999</v>
      </c>
      <c r="AY14">
        <v>0.18859000000000001</v>
      </c>
      <c r="AZ14">
        <v>0.182001</v>
      </c>
      <c r="BA14">
        <v>0.17442199999999999</v>
      </c>
      <c r="BB14">
        <v>0.16488700000000001</v>
      </c>
      <c r="BC14">
        <v>0.18784999999999999</v>
      </c>
      <c r="BD14">
        <v>0.18352099999999999</v>
      </c>
      <c r="BE14">
        <v>0.189917</v>
      </c>
      <c r="BF14">
        <v>0.204397</v>
      </c>
      <c r="BG14">
        <v>0.14957100000000001</v>
      </c>
      <c r="BH14">
        <v>0.186442</v>
      </c>
      <c r="BI14">
        <v>0.164772</v>
      </c>
      <c r="BJ14">
        <v>0.16988400000000001</v>
      </c>
      <c r="BK14">
        <v>0.18665300000000001</v>
      </c>
      <c r="BL14">
        <v>0.18468300000000001</v>
      </c>
      <c r="BM14">
        <v>0.17039399999999999</v>
      </c>
      <c r="BN14">
        <v>0.18387300000000001</v>
      </c>
      <c r="BO14">
        <v>0.173537</v>
      </c>
      <c r="BP14">
        <v>0.18156</v>
      </c>
      <c r="BQ14">
        <v>0.15697800000000001</v>
      </c>
      <c r="BR14">
        <v>0.17621200000000001</v>
      </c>
      <c r="BS14">
        <v>0.16767699999999999</v>
      </c>
      <c r="BT14">
        <v>0.16833300000000001</v>
      </c>
      <c r="BU14">
        <v>0.19134399999999999</v>
      </c>
      <c r="BV14">
        <v>0.184141</v>
      </c>
      <c r="BW14">
        <v>0.171871</v>
      </c>
      <c r="BX14">
        <v>0.16989099999999999</v>
      </c>
      <c r="BY14">
        <v>0.171684</v>
      </c>
      <c r="BZ14">
        <v>0.18183199999999999</v>
      </c>
      <c r="CA14">
        <v>0.15932399999999999</v>
      </c>
      <c r="CB14">
        <v>0.16155700000000001</v>
      </c>
      <c r="CC14">
        <v>0.161555</v>
      </c>
      <c r="CD14">
        <v>0.16822200000000001</v>
      </c>
    </row>
    <row r="15" spans="1:82">
      <c r="A15">
        <v>6.5144440000000001</v>
      </c>
      <c r="B15" s="2">
        <v>0.27143518518518522</v>
      </c>
      <c r="C15">
        <v>0.24077000000000001</v>
      </c>
      <c r="D15">
        <v>0.201682</v>
      </c>
      <c r="E15">
        <v>0.207092</v>
      </c>
      <c r="F15">
        <v>0.18998000000000001</v>
      </c>
      <c r="G15">
        <v>0.21160799999999999</v>
      </c>
      <c r="H15">
        <v>0.209901</v>
      </c>
      <c r="I15">
        <v>0.21443100000000001</v>
      </c>
      <c r="J15">
        <v>0.20377700000000001</v>
      </c>
      <c r="K15">
        <v>0.18532399999999999</v>
      </c>
      <c r="L15">
        <v>0.19544600000000001</v>
      </c>
      <c r="M15">
        <v>0.235622</v>
      </c>
      <c r="N15">
        <v>0.21435199999999999</v>
      </c>
      <c r="O15">
        <v>0.257407</v>
      </c>
      <c r="P15">
        <v>0.22856399999999999</v>
      </c>
      <c r="Q15">
        <v>0.23142399999999999</v>
      </c>
      <c r="R15">
        <v>0.22298699999999999</v>
      </c>
      <c r="S15">
        <v>0.18453600000000001</v>
      </c>
      <c r="T15">
        <v>0.17722299999999999</v>
      </c>
      <c r="U15">
        <v>0.184309</v>
      </c>
      <c r="V15">
        <v>0.17979600000000001</v>
      </c>
      <c r="W15">
        <v>0.175235</v>
      </c>
      <c r="X15">
        <v>0.18917900000000001</v>
      </c>
      <c r="Y15">
        <v>0.183668</v>
      </c>
      <c r="Z15">
        <v>0.19089999999999999</v>
      </c>
      <c r="AA15">
        <v>0.19122500000000001</v>
      </c>
      <c r="AB15">
        <v>0.195135</v>
      </c>
      <c r="AC15">
        <v>0.207981</v>
      </c>
      <c r="AD15">
        <v>0.193857</v>
      </c>
      <c r="AE15">
        <v>0.213898</v>
      </c>
      <c r="AF15">
        <v>0.19811999999999999</v>
      </c>
      <c r="AG15">
        <v>0.19131799999999999</v>
      </c>
      <c r="AH15">
        <v>0.226133</v>
      </c>
      <c r="AI15">
        <v>0.24259900000000001</v>
      </c>
      <c r="AJ15">
        <v>0.21315200000000001</v>
      </c>
      <c r="AK15">
        <v>0.21192</v>
      </c>
      <c r="AL15">
        <v>0.20874899999999999</v>
      </c>
      <c r="AM15">
        <v>0.22442300000000001</v>
      </c>
      <c r="AN15">
        <v>0.20784900000000001</v>
      </c>
      <c r="AO15">
        <v>0.21226500000000001</v>
      </c>
      <c r="AP15">
        <v>0.228794</v>
      </c>
      <c r="AQ15">
        <v>0.233574</v>
      </c>
      <c r="AR15">
        <v>0.19617000000000001</v>
      </c>
      <c r="AS15">
        <v>0.20184099999999999</v>
      </c>
      <c r="AT15">
        <v>0.20271700000000001</v>
      </c>
      <c r="AU15">
        <v>0.196326</v>
      </c>
      <c r="AV15">
        <v>0.20042399999999999</v>
      </c>
      <c r="AW15">
        <v>0.217361</v>
      </c>
      <c r="AX15">
        <v>0.22140699999999999</v>
      </c>
      <c r="AY15">
        <v>0.19558500000000001</v>
      </c>
      <c r="AZ15">
        <v>0.18859799999999999</v>
      </c>
      <c r="BA15">
        <v>0.182612</v>
      </c>
      <c r="BB15">
        <v>0.172795</v>
      </c>
      <c r="BC15">
        <v>0.19647400000000001</v>
      </c>
      <c r="BD15">
        <v>0.19089200000000001</v>
      </c>
      <c r="BE15">
        <v>0.20032800000000001</v>
      </c>
      <c r="BF15">
        <v>0.21308199999999999</v>
      </c>
      <c r="BG15">
        <v>0.15901699999999999</v>
      </c>
      <c r="BH15">
        <v>0.19731499999999999</v>
      </c>
      <c r="BI15">
        <v>0.17338899999999999</v>
      </c>
      <c r="BJ15">
        <v>0.178846</v>
      </c>
      <c r="BK15">
        <v>0.19645299999999999</v>
      </c>
      <c r="BL15">
        <v>0.193854</v>
      </c>
      <c r="BM15">
        <v>0.179146</v>
      </c>
      <c r="BN15">
        <v>0.19159499999999999</v>
      </c>
      <c r="BO15">
        <v>0.18534</v>
      </c>
      <c r="BP15">
        <v>0.19383500000000001</v>
      </c>
      <c r="BQ15">
        <v>0.16678299999999999</v>
      </c>
      <c r="BR15">
        <v>0.18632299999999999</v>
      </c>
      <c r="BS15">
        <v>0.18026800000000001</v>
      </c>
      <c r="BT15">
        <v>0.18221399999999999</v>
      </c>
      <c r="BU15">
        <v>0.20618</v>
      </c>
      <c r="BV15">
        <v>0.20202200000000001</v>
      </c>
      <c r="BW15">
        <v>0.182756</v>
      </c>
      <c r="BX15">
        <v>0.18203</v>
      </c>
      <c r="BY15">
        <v>0.1835</v>
      </c>
      <c r="BZ15">
        <v>0.195494</v>
      </c>
      <c r="CA15">
        <v>0.17125299999999999</v>
      </c>
      <c r="CB15">
        <v>0.17158899999999999</v>
      </c>
      <c r="CC15">
        <v>0.17016800000000001</v>
      </c>
      <c r="CD15">
        <v>0.18016799999999999</v>
      </c>
    </row>
    <row r="16" spans="1:82">
      <c r="A16">
        <v>7.5147219999999999</v>
      </c>
      <c r="B16" s="2">
        <v>0.31311342592592589</v>
      </c>
      <c r="C16">
        <v>0.25120599999999998</v>
      </c>
      <c r="D16">
        <v>0.21543200000000001</v>
      </c>
      <c r="E16">
        <v>0.2205</v>
      </c>
      <c r="F16">
        <v>0.20188500000000001</v>
      </c>
      <c r="G16">
        <v>0.225769</v>
      </c>
      <c r="H16">
        <v>0.22597700000000001</v>
      </c>
      <c r="I16">
        <v>0.230381</v>
      </c>
      <c r="J16">
        <v>0.21795</v>
      </c>
      <c r="K16">
        <v>0.19503200000000001</v>
      </c>
      <c r="L16">
        <v>0.20926600000000001</v>
      </c>
      <c r="M16">
        <v>0.249002</v>
      </c>
      <c r="N16">
        <v>0.227654</v>
      </c>
      <c r="O16">
        <v>0.27140900000000001</v>
      </c>
      <c r="P16">
        <v>0.23908199999999999</v>
      </c>
      <c r="Q16">
        <v>0.24127000000000001</v>
      </c>
      <c r="R16">
        <v>0.235656</v>
      </c>
      <c r="S16">
        <v>0.19955600000000001</v>
      </c>
      <c r="T16">
        <v>0.18919</v>
      </c>
      <c r="U16">
        <v>0.19613900000000001</v>
      </c>
      <c r="V16">
        <v>0.19316800000000001</v>
      </c>
      <c r="W16">
        <v>0.187806</v>
      </c>
      <c r="X16">
        <v>0.204898</v>
      </c>
      <c r="Y16">
        <v>0.19603899999999999</v>
      </c>
      <c r="Z16">
        <v>0.205572</v>
      </c>
      <c r="AA16">
        <v>0.199437</v>
      </c>
      <c r="AB16">
        <v>0.206925</v>
      </c>
      <c r="AC16">
        <v>0.22187799999999999</v>
      </c>
      <c r="AD16">
        <v>0.205622</v>
      </c>
      <c r="AE16">
        <v>0.226073</v>
      </c>
      <c r="AF16">
        <v>0.20873900000000001</v>
      </c>
      <c r="AG16">
        <v>0.20319000000000001</v>
      </c>
      <c r="AH16">
        <v>0.23771999999999999</v>
      </c>
      <c r="AI16">
        <v>0.25015199999999999</v>
      </c>
      <c r="AJ16">
        <v>0.22308900000000001</v>
      </c>
      <c r="AK16">
        <v>0.224218</v>
      </c>
      <c r="AL16">
        <v>0.216169</v>
      </c>
      <c r="AM16">
        <v>0.23477200000000001</v>
      </c>
      <c r="AN16">
        <v>0.217865</v>
      </c>
      <c r="AO16">
        <v>0.223884</v>
      </c>
      <c r="AP16">
        <v>0.23996500000000001</v>
      </c>
      <c r="AQ16">
        <v>0.24751300000000001</v>
      </c>
      <c r="AR16">
        <v>0.20330100000000001</v>
      </c>
      <c r="AS16">
        <v>0.21281800000000001</v>
      </c>
      <c r="AT16">
        <v>0.211533</v>
      </c>
      <c r="AU16">
        <v>0.20644499999999999</v>
      </c>
      <c r="AV16">
        <v>0.21252599999999999</v>
      </c>
      <c r="AW16">
        <v>0.22790299999999999</v>
      </c>
      <c r="AX16">
        <v>0.22959499999999999</v>
      </c>
      <c r="AY16">
        <v>0.205815</v>
      </c>
      <c r="AZ16">
        <v>0.20326</v>
      </c>
      <c r="BA16">
        <v>0.19209699999999999</v>
      </c>
      <c r="BB16">
        <v>0.18240600000000001</v>
      </c>
      <c r="BC16">
        <v>0.20568600000000001</v>
      </c>
      <c r="BD16">
        <v>0.200213</v>
      </c>
      <c r="BE16">
        <v>0.20947299999999999</v>
      </c>
      <c r="BF16">
        <v>0.223771</v>
      </c>
      <c r="BG16">
        <v>0.16758500000000001</v>
      </c>
      <c r="BH16">
        <v>0.212698</v>
      </c>
      <c r="BI16">
        <v>0.183476</v>
      </c>
      <c r="BJ16">
        <v>0.190224</v>
      </c>
      <c r="BK16">
        <v>0.21076900000000001</v>
      </c>
      <c r="BL16">
        <v>0.20474300000000001</v>
      </c>
      <c r="BM16">
        <v>0.19105900000000001</v>
      </c>
      <c r="BN16">
        <v>0.204681</v>
      </c>
      <c r="BO16">
        <v>0.200128</v>
      </c>
      <c r="BP16">
        <v>0.20621800000000001</v>
      </c>
      <c r="BQ16">
        <v>0.17957799999999999</v>
      </c>
      <c r="BR16">
        <v>0.203483</v>
      </c>
      <c r="BS16">
        <v>0.199153</v>
      </c>
      <c r="BT16">
        <v>0.201098</v>
      </c>
      <c r="BU16">
        <v>0.22192899999999999</v>
      </c>
      <c r="BV16">
        <v>0.21784400000000001</v>
      </c>
      <c r="BW16">
        <v>0.197157</v>
      </c>
      <c r="BX16">
        <v>0.19553000000000001</v>
      </c>
      <c r="BY16">
        <v>0.196932</v>
      </c>
      <c r="BZ16">
        <v>0.21018999999999999</v>
      </c>
      <c r="CA16">
        <v>0.184806</v>
      </c>
      <c r="CB16">
        <v>0.186029</v>
      </c>
      <c r="CC16">
        <v>0.18520300000000001</v>
      </c>
      <c r="CD16">
        <v>0.194852</v>
      </c>
    </row>
    <row r="17" spans="1:82">
      <c r="A17">
        <v>8.5147220000000008</v>
      </c>
      <c r="B17" s="2">
        <v>0.35478009259259258</v>
      </c>
      <c r="C17">
        <v>0.265102</v>
      </c>
      <c r="D17">
        <v>0.22656699999999999</v>
      </c>
      <c r="E17">
        <v>0.23545199999999999</v>
      </c>
      <c r="F17">
        <v>0.21845600000000001</v>
      </c>
      <c r="G17">
        <v>0.24426500000000001</v>
      </c>
      <c r="H17">
        <v>0.243921</v>
      </c>
      <c r="I17">
        <v>0.24753600000000001</v>
      </c>
      <c r="J17">
        <v>0.23857200000000001</v>
      </c>
      <c r="K17">
        <v>0.21113599999999999</v>
      </c>
      <c r="L17">
        <v>0.22759799999999999</v>
      </c>
      <c r="M17">
        <v>0.263851</v>
      </c>
      <c r="N17">
        <v>0.243587</v>
      </c>
      <c r="O17">
        <v>0.28631899999999999</v>
      </c>
      <c r="P17">
        <v>0.25420399999999999</v>
      </c>
      <c r="Q17">
        <v>0.258934</v>
      </c>
      <c r="R17">
        <v>0.25185999999999997</v>
      </c>
      <c r="S17">
        <v>0.213256</v>
      </c>
      <c r="T17">
        <v>0.205484</v>
      </c>
      <c r="U17">
        <v>0.21642600000000001</v>
      </c>
      <c r="V17">
        <v>0.20688500000000001</v>
      </c>
      <c r="W17">
        <v>0.20411599999999999</v>
      </c>
      <c r="X17">
        <v>0.22170599999999999</v>
      </c>
      <c r="Y17">
        <v>0.212668</v>
      </c>
      <c r="Z17">
        <v>0.22036800000000001</v>
      </c>
      <c r="AA17">
        <v>0.21272199999999999</v>
      </c>
      <c r="AB17">
        <v>0.221382</v>
      </c>
      <c r="AC17">
        <v>0.236787</v>
      </c>
      <c r="AD17">
        <v>0.21843899999999999</v>
      </c>
      <c r="AE17">
        <v>0.240732</v>
      </c>
      <c r="AF17">
        <v>0.222777</v>
      </c>
      <c r="AG17">
        <v>0.21566399999999999</v>
      </c>
      <c r="AH17">
        <v>0.25348300000000001</v>
      </c>
      <c r="AI17">
        <v>0.26745099999999999</v>
      </c>
      <c r="AJ17">
        <v>0.24087900000000001</v>
      </c>
      <c r="AK17">
        <v>0.239229</v>
      </c>
      <c r="AL17">
        <v>0.23183899999999999</v>
      </c>
      <c r="AM17">
        <v>0.246584</v>
      </c>
      <c r="AN17">
        <v>0.23217099999999999</v>
      </c>
      <c r="AO17">
        <v>0.237983</v>
      </c>
      <c r="AP17">
        <v>0.25537300000000002</v>
      </c>
      <c r="AQ17">
        <v>0.261295</v>
      </c>
      <c r="AR17">
        <v>0.21835499999999999</v>
      </c>
      <c r="AS17">
        <v>0.22555500000000001</v>
      </c>
      <c r="AT17">
        <v>0.22686799999999999</v>
      </c>
      <c r="AU17">
        <v>0.22298599999999999</v>
      </c>
      <c r="AV17">
        <v>0.224658</v>
      </c>
      <c r="AW17">
        <v>0.243648</v>
      </c>
      <c r="AX17">
        <v>0.24463599999999999</v>
      </c>
      <c r="AY17">
        <v>0.21799099999999999</v>
      </c>
      <c r="AZ17">
        <v>0.21884999999999999</v>
      </c>
      <c r="BA17">
        <v>0.20652000000000001</v>
      </c>
      <c r="BB17">
        <v>0.19530600000000001</v>
      </c>
      <c r="BC17">
        <v>0.22092600000000001</v>
      </c>
      <c r="BD17">
        <v>0.215806</v>
      </c>
      <c r="BE17">
        <v>0.22600899999999999</v>
      </c>
      <c r="BF17">
        <v>0.23772399999999999</v>
      </c>
      <c r="BG17">
        <v>0.183778</v>
      </c>
      <c r="BH17">
        <v>0.22494400000000001</v>
      </c>
      <c r="BI17">
        <v>0.19914899999999999</v>
      </c>
      <c r="BJ17">
        <v>0.20689199999999999</v>
      </c>
      <c r="BK17">
        <v>0.224103</v>
      </c>
      <c r="BL17">
        <v>0.221604</v>
      </c>
      <c r="BM17">
        <v>0.20597599999999999</v>
      </c>
      <c r="BN17">
        <v>0.21921599999999999</v>
      </c>
      <c r="BO17">
        <v>0.21537200000000001</v>
      </c>
      <c r="BP17">
        <v>0.22575200000000001</v>
      </c>
      <c r="BQ17">
        <v>0.19722000000000001</v>
      </c>
      <c r="BR17">
        <v>0.221415</v>
      </c>
      <c r="BS17">
        <v>0.21789700000000001</v>
      </c>
      <c r="BT17">
        <v>0.22054199999999999</v>
      </c>
      <c r="BU17">
        <v>0.24110400000000001</v>
      </c>
      <c r="BV17">
        <v>0.238589</v>
      </c>
      <c r="BW17">
        <v>0.212814</v>
      </c>
      <c r="BX17">
        <v>0.21503700000000001</v>
      </c>
      <c r="BY17">
        <v>0.21426400000000001</v>
      </c>
      <c r="BZ17">
        <v>0.228293</v>
      </c>
      <c r="CA17">
        <v>0.20227800000000001</v>
      </c>
      <c r="CB17">
        <v>0.204681</v>
      </c>
      <c r="CC17">
        <v>0.19961400000000001</v>
      </c>
      <c r="CD17">
        <v>0.21135399999999999</v>
      </c>
    </row>
    <row r="18" spans="1:82">
      <c r="A18">
        <v>9.5147220000000008</v>
      </c>
      <c r="B18" s="2">
        <v>0.39644675925925926</v>
      </c>
      <c r="C18">
        <v>0.28350999999999998</v>
      </c>
      <c r="D18">
        <v>0.24738099999999999</v>
      </c>
      <c r="E18">
        <v>0.25820599999999999</v>
      </c>
      <c r="F18">
        <v>0.234484</v>
      </c>
      <c r="G18">
        <v>0.26748899999999998</v>
      </c>
      <c r="H18">
        <v>0.26785599999999998</v>
      </c>
      <c r="I18">
        <v>0.26966899999999999</v>
      </c>
      <c r="J18">
        <v>0.26133899999999999</v>
      </c>
      <c r="K18">
        <v>0.23494599999999999</v>
      </c>
      <c r="L18">
        <v>0.24646299999999999</v>
      </c>
      <c r="M18">
        <v>0.28522599999999998</v>
      </c>
      <c r="N18">
        <v>0.26196000000000003</v>
      </c>
      <c r="O18">
        <v>0.30510500000000002</v>
      </c>
      <c r="P18">
        <v>0.27186700000000003</v>
      </c>
      <c r="Q18">
        <v>0.27637099999999998</v>
      </c>
      <c r="R18">
        <v>0.27436500000000003</v>
      </c>
      <c r="S18">
        <v>0.23391200000000001</v>
      </c>
      <c r="T18">
        <v>0.22481200000000001</v>
      </c>
      <c r="U18">
        <v>0.236044</v>
      </c>
      <c r="V18">
        <v>0.226822</v>
      </c>
      <c r="W18">
        <v>0.220914</v>
      </c>
      <c r="X18">
        <v>0.23921899999999999</v>
      </c>
      <c r="Y18">
        <v>0.23311699999999999</v>
      </c>
      <c r="Z18">
        <v>0.24171000000000001</v>
      </c>
      <c r="AA18">
        <v>0.23441500000000001</v>
      </c>
      <c r="AB18">
        <v>0.24013799999999999</v>
      </c>
      <c r="AC18">
        <v>0.25731900000000002</v>
      </c>
      <c r="AD18">
        <v>0.237874</v>
      </c>
      <c r="AE18">
        <v>0.25831799999999999</v>
      </c>
      <c r="AF18">
        <v>0.237793</v>
      </c>
      <c r="AG18">
        <v>0.232015</v>
      </c>
      <c r="AH18">
        <v>0.27277299999999999</v>
      </c>
      <c r="AI18">
        <v>0.28683599999999998</v>
      </c>
      <c r="AJ18">
        <v>0.25995299999999999</v>
      </c>
      <c r="AK18">
        <v>0.25911800000000001</v>
      </c>
      <c r="AL18">
        <v>0.25162899999999999</v>
      </c>
      <c r="AM18">
        <v>0.26549600000000001</v>
      </c>
      <c r="AN18">
        <v>0.25299100000000002</v>
      </c>
      <c r="AO18">
        <v>0.25565500000000002</v>
      </c>
      <c r="AP18">
        <v>0.27183800000000002</v>
      </c>
      <c r="AQ18">
        <v>0.28360000000000002</v>
      </c>
      <c r="AR18">
        <v>0.23832600000000001</v>
      </c>
      <c r="AS18">
        <v>0.24564</v>
      </c>
      <c r="AT18">
        <v>0.24590500000000001</v>
      </c>
      <c r="AU18">
        <v>0.238069</v>
      </c>
      <c r="AV18">
        <v>0.24155399999999999</v>
      </c>
      <c r="AW18">
        <v>0.25969599999999998</v>
      </c>
      <c r="AX18">
        <v>0.26657999999999998</v>
      </c>
      <c r="AY18">
        <v>0.23724400000000001</v>
      </c>
      <c r="AZ18">
        <v>0.23725199999999999</v>
      </c>
      <c r="BA18">
        <v>0.22467699999999999</v>
      </c>
      <c r="BB18">
        <v>0.21135200000000001</v>
      </c>
      <c r="BC18">
        <v>0.23890400000000001</v>
      </c>
      <c r="BD18">
        <v>0.23622299999999999</v>
      </c>
      <c r="BE18">
        <v>0.245474</v>
      </c>
      <c r="BF18">
        <v>0.25591599999999998</v>
      </c>
      <c r="BG18">
        <v>0.20200000000000001</v>
      </c>
      <c r="BH18">
        <v>0.24640000000000001</v>
      </c>
      <c r="BI18">
        <v>0.219004</v>
      </c>
      <c r="BJ18">
        <v>0.22231200000000001</v>
      </c>
      <c r="BK18">
        <v>0.242784</v>
      </c>
      <c r="BL18">
        <v>0.23775299999999999</v>
      </c>
      <c r="BM18">
        <v>0.225607</v>
      </c>
      <c r="BN18">
        <v>0.238118</v>
      </c>
      <c r="BO18">
        <v>0.23713200000000001</v>
      </c>
      <c r="BP18">
        <v>0.247587</v>
      </c>
      <c r="BQ18">
        <v>0.221887</v>
      </c>
      <c r="BR18">
        <v>0.243006</v>
      </c>
      <c r="BS18">
        <v>0.24041499999999999</v>
      </c>
      <c r="BT18">
        <v>0.24102399999999999</v>
      </c>
      <c r="BU18">
        <v>0.26368399999999997</v>
      </c>
      <c r="BV18">
        <v>0.266071</v>
      </c>
      <c r="BW18">
        <v>0.23245399999999999</v>
      </c>
      <c r="BX18">
        <v>0.23472199999999999</v>
      </c>
      <c r="BY18">
        <v>0.23541899999999999</v>
      </c>
      <c r="BZ18">
        <v>0.24911700000000001</v>
      </c>
      <c r="CA18">
        <v>0.22284999999999999</v>
      </c>
      <c r="CB18">
        <v>0.224916</v>
      </c>
      <c r="CC18">
        <v>0.21782899999999999</v>
      </c>
      <c r="CD18">
        <v>0.23317199999999999</v>
      </c>
    </row>
    <row r="19" spans="1:82">
      <c r="A19">
        <v>10.515000000000001</v>
      </c>
      <c r="B19" s="2">
        <v>0.43812500000000004</v>
      </c>
      <c r="C19">
        <v>0.30623</v>
      </c>
      <c r="D19">
        <v>0.26578000000000002</v>
      </c>
      <c r="E19">
        <v>0.27936</v>
      </c>
      <c r="F19">
        <v>0.25512200000000002</v>
      </c>
      <c r="G19">
        <v>0.29262700000000003</v>
      </c>
      <c r="H19">
        <v>0.292657</v>
      </c>
      <c r="I19">
        <v>0.294462</v>
      </c>
      <c r="J19">
        <v>0.28464600000000001</v>
      </c>
      <c r="K19">
        <v>0.25697799999999998</v>
      </c>
      <c r="L19">
        <v>0.26646399999999998</v>
      </c>
      <c r="M19">
        <v>0.31122300000000003</v>
      </c>
      <c r="N19">
        <v>0.28634900000000002</v>
      </c>
      <c r="O19">
        <v>0.32757199999999997</v>
      </c>
      <c r="P19">
        <v>0.29247499999999998</v>
      </c>
      <c r="Q19">
        <v>0.29850300000000002</v>
      </c>
      <c r="R19">
        <v>0.293076</v>
      </c>
      <c r="S19">
        <v>0.256407</v>
      </c>
      <c r="T19">
        <v>0.246474</v>
      </c>
      <c r="U19">
        <v>0.25670700000000002</v>
      </c>
      <c r="V19">
        <v>0.247392</v>
      </c>
      <c r="W19">
        <v>0.246172</v>
      </c>
      <c r="X19">
        <v>0.26063399999999998</v>
      </c>
      <c r="Y19">
        <v>0.252191</v>
      </c>
      <c r="Z19">
        <v>0.26356400000000002</v>
      </c>
      <c r="AA19">
        <v>0.25504500000000002</v>
      </c>
      <c r="AB19">
        <v>0.26312799999999997</v>
      </c>
      <c r="AC19">
        <v>0.27981899999999998</v>
      </c>
      <c r="AD19">
        <v>0.26048199999999999</v>
      </c>
      <c r="AE19">
        <v>0.281642</v>
      </c>
      <c r="AF19">
        <v>0.26028899999999999</v>
      </c>
      <c r="AG19">
        <v>0.25215799999999999</v>
      </c>
      <c r="AH19">
        <v>0.29180699999999998</v>
      </c>
      <c r="AI19">
        <v>0.30494199999999999</v>
      </c>
      <c r="AJ19">
        <v>0.284694</v>
      </c>
      <c r="AK19">
        <v>0.28077800000000003</v>
      </c>
      <c r="AL19">
        <v>0.27327699999999999</v>
      </c>
      <c r="AM19">
        <v>0.28898499999999999</v>
      </c>
      <c r="AN19">
        <v>0.272005</v>
      </c>
      <c r="AO19">
        <v>0.2772</v>
      </c>
      <c r="AP19">
        <v>0.29301100000000002</v>
      </c>
      <c r="AQ19">
        <v>0.30363099999999998</v>
      </c>
      <c r="AR19">
        <v>0.257218</v>
      </c>
      <c r="AS19">
        <v>0.26828400000000002</v>
      </c>
      <c r="AT19">
        <v>0.26713900000000002</v>
      </c>
      <c r="AU19">
        <v>0.260627</v>
      </c>
      <c r="AV19">
        <v>0.26145099999999999</v>
      </c>
      <c r="AW19">
        <v>0.27933400000000003</v>
      </c>
      <c r="AX19">
        <v>0.28623700000000002</v>
      </c>
      <c r="AY19">
        <v>0.25813999999999998</v>
      </c>
      <c r="AZ19">
        <v>0.25864300000000001</v>
      </c>
      <c r="BA19">
        <v>0.24496899999999999</v>
      </c>
      <c r="BB19">
        <v>0.228159</v>
      </c>
      <c r="BC19">
        <v>0.26028600000000002</v>
      </c>
      <c r="BD19">
        <v>0.25575199999999998</v>
      </c>
      <c r="BE19">
        <v>0.26625700000000002</v>
      </c>
      <c r="BF19">
        <v>0.27706999999999998</v>
      </c>
      <c r="BG19">
        <v>0.22009799999999999</v>
      </c>
      <c r="BH19">
        <v>0.26871099999999998</v>
      </c>
      <c r="BI19">
        <v>0.241838</v>
      </c>
      <c r="BJ19">
        <v>0.244363</v>
      </c>
      <c r="BK19">
        <v>0.26178299999999999</v>
      </c>
      <c r="BL19">
        <v>0.25869500000000001</v>
      </c>
      <c r="BM19">
        <v>0.24641199999999999</v>
      </c>
      <c r="BN19">
        <v>0.26052999999999998</v>
      </c>
      <c r="BO19">
        <v>0.26137100000000002</v>
      </c>
      <c r="BP19">
        <v>0.27279199999999998</v>
      </c>
      <c r="BQ19">
        <v>0.24590300000000001</v>
      </c>
      <c r="BR19">
        <v>0.26610299999999998</v>
      </c>
      <c r="BS19">
        <v>0.26506600000000002</v>
      </c>
      <c r="BT19">
        <v>0.26762599999999998</v>
      </c>
      <c r="BU19">
        <v>0.28739500000000001</v>
      </c>
      <c r="BV19">
        <v>0.28923599999999999</v>
      </c>
      <c r="BW19">
        <v>0.254081</v>
      </c>
      <c r="BX19">
        <v>0.25779200000000002</v>
      </c>
      <c r="BY19">
        <v>0.25757200000000002</v>
      </c>
      <c r="BZ19">
        <v>0.26903199999999999</v>
      </c>
      <c r="CA19">
        <v>0.24249399999999999</v>
      </c>
      <c r="CB19">
        <v>0.24771599999999999</v>
      </c>
      <c r="CC19">
        <v>0.23955099999999999</v>
      </c>
      <c r="CD19">
        <v>0.257691</v>
      </c>
    </row>
    <row r="20" spans="1:82">
      <c r="A20">
        <v>11.515000000000001</v>
      </c>
      <c r="B20" s="2">
        <v>0.47979166666666667</v>
      </c>
      <c r="C20">
        <v>0.33012000000000002</v>
      </c>
      <c r="D20">
        <v>0.28603400000000001</v>
      </c>
      <c r="E20">
        <v>0.30334800000000001</v>
      </c>
      <c r="F20">
        <v>0.27857599999999999</v>
      </c>
      <c r="G20">
        <v>0.32052700000000001</v>
      </c>
      <c r="H20">
        <v>0.31597500000000001</v>
      </c>
      <c r="I20">
        <v>0.32059799999999999</v>
      </c>
      <c r="J20">
        <v>0.30903000000000003</v>
      </c>
      <c r="K20">
        <v>0.28265899999999999</v>
      </c>
      <c r="L20">
        <v>0.28900199999999998</v>
      </c>
      <c r="M20">
        <v>0.336926</v>
      </c>
      <c r="N20">
        <v>0.30816100000000002</v>
      </c>
      <c r="O20">
        <v>0.35326200000000002</v>
      </c>
      <c r="P20">
        <v>0.31560300000000002</v>
      </c>
      <c r="Q20">
        <v>0.32188699999999998</v>
      </c>
      <c r="R20">
        <v>0.31835999999999998</v>
      </c>
      <c r="S20">
        <v>0.27896100000000001</v>
      </c>
      <c r="T20">
        <v>0.27210899999999999</v>
      </c>
      <c r="U20">
        <v>0.28070899999999999</v>
      </c>
      <c r="V20">
        <v>0.27277800000000002</v>
      </c>
      <c r="W20">
        <v>0.26949200000000001</v>
      </c>
      <c r="X20">
        <v>0.28364200000000001</v>
      </c>
      <c r="Y20">
        <v>0.27508700000000003</v>
      </c>
      <c r="Z20">
        <v>0.29250900000000002</v>
      </c>
      <c r="AA20">
        <v>0.277671</v>
      </c>
      <c r="AB20">
        <v>0.28779100000000002</v>
      </c>
      <c r="AC20">
        <v>0.30191299999999999</v>
      </c>
      <c r="AD20">
        <v>0.28068700000000002</v>
      </c>
      <c r="AE20">
        <v>0.30279299999999998</v>
      </c>
      <c r="AF20">
        <v>0.28273900000000002</v>
      </c>
      <c r="AG20">
        <v>0.27663900000000002</v>
      </c>
      <c r="AH20">
        <v>0.31344300000000003</v>
      </c>
      <c r="AI20">
        <v>0.32497399999999999</v>
      </c>
      <c r="AJ20">
        <v>0.305149</v>
      </c>
      <c r="AK20">
        <v>0.30203999999999998</v>
      </c>
      <c r="AL20">
        <v>0.29680400000000001</v>
      </c>
      <c r="AM20">
        <v>0.31276199999999998</v>
      </c>
      <c r="AN20">
        <v>0.29436600000000002</v>
      </c>
      <c r="AO20">
        <v>0.301062</v>
      </c>
      <c r="AP20">
        <v>0.31458999999999998</v>
      </c>
      <c r="AQ20">
        <v>0.32452599999999998</v>
      </c>
      <c r="AR20">
        <v>0.28321099999999999</v>
      </c>
      <c r="AS20">
        <v>0.29494999999999999</v>
      </c>
      <c r="AT20">
        <v>0.28531200000000001</v>
      </c>
      <c r="AU20">
        <v>0.28080699999999997</v>
      </c>
      <c r="AV20">
        <v>0.28124900000000003</v>
      </c>
      <c r="AW20">
        <v>0.30157800000000001</v>
      </c>
      <c r="AX20">
        <v>0.31284099999999998</v>
      </c>
      <c r="AY20">
        <v>0.27690500000000001</v>
      </c>
      <c r="AZ20">
        <v>0.27932000000000001</v>
      </c>
      <c r="BA20">
        <v>0.26851900000000001</v>
      </c>
      <c r="BB20">
        <v>0.25050299999999998</v>
      </c>
      <c r="BC20">
        <v>0.28170200000000001</v>
      </c>
      <c r="BD20">
        <v>0.2782</v>
      </c>
      <c r="BE20">
        <v>0.28789599999999999</v>
      </c>
      <c r="BF20">
        <v>0.30091899999999999</v>
      </c>
      <c r="BG20">
        <v>0.241782</v>
      </c>
      <c r="BH20">
        <v>0.29277599999999998</v>
      </c>
      <c r="BI20">
        <v>0.26476100000000002</v>
      </c>
      <c r="BJ20">
        <v>0.26728800000000003</v>
      </c>
      <c r="BK20">
        <v>0.28580299999999997</v>
      </c>
      <c r="BL20">
        <v>0.28158499999999997</v>
      </c>
      <c r="BM20">
        <v>0.269063</v>
      </c>
      <c r="BN20">
        <v>0.28695599999999999</v>
      </c>
      <c r="BO20">
        <v>0.285638</v>
      </c>
      <c r="BP20">
        <v>0.29705599999999999</v>
      </c>
      <c r="BQ20">
        <v>0.27168500000000001</v>
      </c>
      <c r="BR20">
        <v>0.29053499999999999</v>
      </c>
      <c r="BS20">
        <v>0.29303600000000002</v>
      </c>
      <c r="BT20">
        <v>0.29561599999999999</v>
      </c>
      <c r="BU20">
        <v>0.31020799999999998</v>
      </c>
      <c r="BV20">
        <v>0.31887500000000002</v>
      </c>
      <c r="BW20">
        <v>0.27626499999999998</v>
      </c>
      <c r="BX20">
        <v>0.28091500000000003</v>
      </c>
      <c r="BY20">
        <v>0.28479599999999999</v>
      </c>
      <c r="BZ20">
        <v>0.29408099999999998</v>
      </c>
      <c r="CA20">
        <v>0.26847399999999999</v>
      </c>
      <c r="CB20">
        <v>0.27035300000000001</v>
      </c>
      <c r="CC20">
        <v>0.26182100000000003</v>
      </c>
      <c r="CD20">
        <v>0.28278500000000001</v>
      </c>
    </row>
    <row r="21" spans="1:82">
      <c r="A21">
        <v>12.515000000000001</v>
      </c>
      <c r="B21" s="2">
        <v>0.52145833333333336</v>
      </c>
      <c r="C21">
        <v>0.35529899999999998</v>
      </c>
      <c r="D21">
        <v>0.30953399999999998</v>
      </c>
      <c r="E21">
        <v>0.33232800000000001</v>
      </c>
      <c r="F21">
        <v>0.304035</v>
      </c>
      <c r="G21">
        <v>0.34521099999999999</v>
      </c>
      <c r="H21">
        <v>0.34421299999999999</v>
      </c>
      <c r="I21">
        <v>0.346831</v>
      </c>
      <c r="J21">
        <v>0.33333200000000002</v>
      </c>
      <c r="K21">
        <v>0.30674899999999999</v>
      </c>
      <c r="L21">
        <v>0.31303599999999998</v>
      </c>
      <c r="M21">
        <v>0.362431</v>
      </c>
      <c r="N21">
        <v>0.33562399999999998</v>
      </c>
      <c r="O21">
        <v>0.377778</v>
      </c>
      <c r="P21">
        <v>0.33828200000000003</v>
      </c>
      <c r="Q21">
        <v>0.34683399999999998</v>
      </c>
      <c r="R21">
        <v>0.34198299999999998</v>
      </c>
      <c r="S21">
        <v>0.30229499999999998</v>
      </c>
      <c r="T21">
        <v>0.29847200000000002</v>
      </c>
      <c r="U21">
        <v>0.306232</v>
      </c>
      <c r="V21">
        <v>0.29477999999999999</v>
      </c>
      <c r="W21">
        <v>0.291792</v>
      </c>
      <c r="X21">
        <v>0.30725400000000003</v>
      </c>
      <c r="Y21">
        <v>0.29719499999999999</v>
      </c>
      <c r="Z21">
        <v>0.316666</v>
      </c>
      <c r="AA21">
        <v>0.30293999999999999</v>
      </c>
      <c r="AB21">
        <v>0.31342599999999998</v>
      </c>
      <c r="AC21">
        <v>0.33072200000000002</v>
      </c>
      <c r="AD21">
        <v>0.30600899999999998</v>
      </c>
      <c r="AE21">
        <v>0.32541799999999999</v>
      </c>
      <c r="AF21">
        <v>0.30380600000000002</v>
      </c>
      <c r="AG21">
        <v>0.29896299999999998</v>
      </c>
      <c r="AH21">
        <v>0.34083200000000002</v>
      </c>
      <c r="AI21">
        <v>0.35034300000000002</v>
      </c>
      <c r="AJ21">
        <v>0.330536</v>
      </c>
      <c r="AK21">
        <v>0.32561099999999998</v>
      </c>
      <c r="AL21">
        <v>0.32498300000000002</v>
      </c>
      <c r="AM21">
        <v>0.33827600000000002</v>
      </c>
      <c r="AN21">
        <v>0.31930500000000001</v>
      </c>
      <c r="AO21">
        <v>0.32662799999999997</v>
      </c>
      <c r="AP21">
        <v>0.33867900000000001</v>
      </c>
      <c r="AQ21">
        <v>0.353883</v>
      </c>
      <c r="AR21">
        <v>0.30558800000000003</v>
      </c>
      <c r="AS21">
        <v>0.31905299999999998</v>
      </c>
      <c r="AT21">
        <v>0.30865300000000001</v>
      </c>
      <c r="AU21">
        <v>0.30418200000000001</v>
      </c>
      <c r="AV21">
        <v>0.30093300000000001</v>
      </c>
      <c r="AW21">
        <v>0.32603300000000002</v>
      </c>
      <c r="AX21">
        <v>0.33729199999999998</v>
      </c>
      <c r="AY21">
        <v>0.30457899999999999</v>
      </c>
      <c r="AZ21">
        <v>0.30196499999999998</v>
      </c>
      <c r="BA21">
        <v>0.29286800000000002</v>
      </c>
      <c r="BB21">
        <v>0.27224999999999999</v>
      </c>
      <c r="BC21">
        <v>0.30641800000000002</v>
      </c>
      <c r="BD21">
        <v>0.30214800000000003</v>
      </c>
      <c r="BE21">
        <v>0.31253300000000001</v>
      </c>
      <c r="BF21">
        <v>0.32434299999999999</v>
      </c>
      <c r="BG21">
        <v>0.26764100000000002</v>
      </c>
      <c r="BH21">
        <v>0.319158</v>
      </c>
      <c r="BI21">
        <v>0.29000100000000001</v>
      </c>
      <c r="BJ21">
        <v>0.28966199999999998</v>
      </c>
      <c r="BK21">
        <v>0.30939100000000003</v>
      </c>
      <c r="BL21">
        <v>0.30317</v>
      </c>
      <c r="BM21">
        <v>0.29369400000000001</v>
      </c>
      <c r="BN21">
        <v>0.30969000000000002</v>
      </c>
      <c r="BO21">
        <v>0.31299700000000003</v>
      </c>
      <c r="BP21">
        <v>0.323494</v>
      </c>
      <c r="BQ21">
        <v>0.299655</v>
      </c>
      <c r="BR21">
        <v>0.31667099999999998</v>
      </c>
      <c r="BS21">
        <v>0.32165100000000002</v>
      </c>
      <c r="BT21">
        <v>0.320411</v>
      </c>
      <c r="BU21">
        <v>0.336258</v>
      </c>
      <c r="BV21">
        <v>0.34819499999999998</v>
      </c>
      <c r="BW21">
        <v>0.30084499999999997</v>
      </c>
      <c r="BX21">
        <v>0.307396</v>
      </c>
      <c r="BY21">
        <v>0.311309</v>
      </c>
      <c r="BZ21">
        <v>0.31804500000000002</v>
      </c>
      <c r="CA21">
        <v>0.29064899999999999</v>
      </c>
      <c r="CB21">
        <v>0.29590300000000003</v>
      </c>
      <c r="CC21">
        <v>0.28783700000000001</v>
      </c>
      <c r="CD21">
        <v>0.31130200000000002</v>
      </c>
    </row>
    <row r="22" spans="1:82">
      <c r="A22">
        <v>13.515000000000001</v>
      </c>
      <c r="B22" s="2">
        <v>0.56312499999999999</v>
      </c>
      <c r="C22">
        <v>0.37742500000000001</v>
      </c>
      <c r="D22">
        <v>0.33463900000000002</v>
      </c>
      <c r="E22">
        <v>0.35900700000000002</v>
      </c>
      <c r="F22">
        <v>0.32838099999999998</v>
      </c>
      <c r="G22">
        <v>0.374108</v>
      </c>
      <c r="H22">
        <v>0.36993799999999999</v>
      </c>
      <c r="I22">
        <v>0.37218099999999998</v>
      </c>
      <c r="J22">
        <v>0.35875299999999999</v>
      </c>
      <c r="K22">
        <v>0.33174199999999998</v>
      </c>
      <c r="L22">
        <v>0.335669</v>
      </c>
      <c r="M22">
        <v>0.38620599999999999</v>
      </c>
      <c r="N22">
        <v>0.36104900000000001</v>
      </c>
      <c r="O22">
        <v>0.40575600000000001</v>
      </c>
      <c r="P22">
        <v>0.360933</v>
      </c>
      <c r="Q22">
        <v>0.37005900000000003</v>
      </c>
      <c r="R22">
        <v>0.367311</v>
      </c>
      <c r="S22">
        <v>0.32465300000000002</v>
      </c>
      <c r="T22">
        <v>0.321822</v>
      </c>
      <c r="U22">
        <v>0.33094699999999999</v>
      </c>
      <c r="V22">
        <v>0.32112499999999999</v>
      </c>
      <c r="W22">
        <v>0.31786399999999998</v>
      </c>
      <c r="X22">
        <v>0.33347700000000002</v>
      </c>
      <c r="Y22">
        <v>0.32011200000000001</v>
      </c>
      <c r="Z22">
        <v>0.34372999999999998</v>
      </c>
      <c r="AA22">
        <v>0.32649299999999998</v>
      </c>
      <c r="AB22">
        <v>0.34093899999999999</v>
      </c>
      <c r="AC22">
        <v>0.35384100000000002</v>
      </c>
      <c r="AD22">
        <v>0.33093099999999998</v>
      </c>
      <c r="AE22">
        <v>0.34984599999999999</v>
      </c>
      <c r="AF22">
        <v>0.32680599999999999</v>
      </c>
      <c r="AG22">
        <v>0.32342900000000002</v>
      </c>
      <c r="AH22">
        <v>0.36344700000000002</v>
      </c>
      <c r="AI22">
        <v>0.37664700000000001</v>
      </c>
      <c r="AJ22">
        <v>0.35404799999999997</v>
      </c>
      <c r="AK22">
        <v>0.350688</v>
      </c>
      <c r="AL22">
        <v>0.34828700000000001</v>
      </c>
      <c r="AM22">
        <v>0.36007</v>
      </c>
      <c r="AN22">
        <v>0.34190700000000002</v>
      </c>
      <c r="AO22">
        <v>0.35237800000000002</v>
      </c>
      <c r="AP22">
        <v>0.361981</v>
      </c>
      <c r="AQ22">
        <v>0.37878600000000001</v>
      </c>
      <c r="AR22">
        <v>0.33209899999999998</v>
      </c>
      <c r="AS22">
        <v>0.34516999999999998</v>
      </c>
      <c r="AT22">
        <v>0.33114300000000002</v>
      </c>
      <c r="AU22">
        <v>0.33055099999999998</v>
      </c>
      <c r="AV22">
        <v>0.32184400000000002</v>
      </c>
      <c r="AW22">
        <v>0.34758499999999998</v>
      </c>
      <c r="AX22">
        <v>0.36322399999999999</v>
      </c>
      <c r="AY22">
        <v>0.324762</v>
      </c>
      <c r="AZ22">
        <v>0.32775700000000002</v>
      </c>
      <c r="BA22">
        <v>0.31923400000000002</v>
      </c>
      <c r="BB22">
        <v>0.296601</v>
      </c>
      <c r="BC22">
        <v>0.33217200000000002</v>
      </c>
      <c r="BD22">
        <v>0.32510699999999998</v>
      </c>
      <c r="BE22">
        <v>0.33643200000000001</v>
      </c>
      <c r="BF22">
        <v>0.34993999999999997</v>
      </c>
      <c r="BG22">
        <v>0.28758800000000001</v>
      </c>
      <c r="BH22">
        <v>0.34401100000000001</v>
      </c>
      <c r="BI22">
        <v>0.315579</v>
      </c>
      <c r="BJ22">
        <v>0.31356699999999998</v>
      </c>
      <c r="BK22">
        <v>0.33184999999999998</v>
      </c>
      <c r="BL22">
        <v>0.327158</v>
      </c>
      <c r="BM22">
        <v>0.31582399999999999</v>
      </c>
      <c r="BN22">
        <v>0.33518100000000001</v>
      </c>
      <c r="BO22">
        <v>0.34134399999999998</v>
      </c>
      <c r="BP22">
        <v>0.34938200000000003</v>
      </c>
      <c r="BQ22">
        <v>0.32850000000000001</v>
      </c>
      <c r="BR22">
        <v>0.34212900000000002</v>
      </c>
      <c r="BS22">
        <v>0.348217</v>
      </c>
      <c r="BT22">
        <v>0.34795300000000001</v>
      </c>
      <c r="BU22">
        <v>0.36173300000000003</v>
      </c>
      <c r="BV22">
        <v>0.375</v>
      </c>
      <c r="BW22">
        <v>0.32740999999999998</v>
      </c>
      <c r="BX22">
        <v>0.33407599999999998</v>
      </c>
      <c r="BY22">
        <v>0.33620299999999997</v>
      </c>
      <c r="BZ22">
        <v>0.339337</v>
      </c>
      <c r="CA22">
        <v>0.31749300000000003</v>
      </c>
      <c r="CB22">
        <v>0.321102</v>
      </c>
      <c r="CC22">
        <v>0.31576799999999999</v>
      </c>
      <c r="CD22">
        <v>0.33740700000000001</v>
      </c>
    </row>
    <row r="23" spans="1:82">
      <c r="A23">
        <v>14.515278</v>
      </c>
      <c r="B23" s="2">
        <v>0.60480324074074077</v>
      </c>
      <c r="C23">
        <v>0.40118300000000001</v>
      </c>
      <c r="D23">
        <v>0.357769</v>
      </c>
      <c r="E23">
        <v>0.38197199999999998</v>
      </c>
      <c r="F23">
        <v>0.35351399999999999</v>
      </c>
      <c r="G23">
        <v>0.403555</v>
      </c>
      <c r="H23">
        <v>0.39751599999999998</v>
      </c>
      <c r="I23">
        <v>0.40038400000000002</v>
      </c>
      <c r="J23">
        <v>0.38614799999999999</v>
      </c>
      <c r="K23">
        <v>0.35737999999999998</v>
      </c>
      <c r="L23">
        <v>0.36023699999999997</v>
      </c>
      <c r="M23">
        <v>0.40683999999999998</v>
      </c>
      <c r="N23">
        <v>0.383766</v>
      </c>
      <c r="O23">
        <v>0.43240600000000001</v>
      </c>
      <c r="P23">
        <v>0.38350400000000001</v>
      </c>
      <c r="Q23">
        <v>0.39586300000000002</v>
      </c>
      <c r="R23">
        <v>0.39410800000000001</v>
      </c>
      <c r="S23">
        <v>0.35066900000000001</v>
      </c>
      <c r="T23">
        <v>0.34848400000000002</v>
      </c>
      <c r="U23">
        <v>0.35700100000000001</v>
      </c>
      <c r="V23">
        <v>0.34682099999999999</v>
      </c>
      <c r="W23">
        <v>0.33900400000000003</v>
      </c>
      <c r="X23">
        <v>0.35699799999999998</v>
      </c>
      <c r="Y23">
        <v>0.34508499999999998</v>
      </c>
      <c r="Z23">
        <v>0.368564</v>
      </c>
      <c r="AA23">
        <v>0.35181600000000002</v>
      </c>
      <c r="AB23">
        <v>0.362487</v>
      </c>
      <c r="AC23">
        <v>0.381216</v>
      </c>
      <c r="AD23">
        <v>0.35124899999999998</v>
      </c>
      <c r="AE23">
        <v>0.373361</v>
      </c>
      <c r="AF23">
        <v>0.35107100000000002</v>
      </c>
      <c r="AG23">
        <v>0.34734100000000001</v>
      </c>
      <c r="AH23">
        <v>0.38799400000000001</v>
      </c>
      <c r="AI23">
        <v>0.398391</v>
      </c>
      <c r="AJ23">
        <v>0.37761099999999997</v>
      </c>
      <c r="AK23">
        <v>0.37317</v>
      </c>
      <c r="AL23">
        <v>0.37065100000000001</v>
      </c>
      <c r="AM23">
        <v>0.38572499999999998</v>
      </c>
      <c r="AN23">
        <v>0.365537</v>
      </c>
      <c r="AO23">
        <v>0.37361800000000001</v>
      </c>
      <c r="AP23">
        <v>0.38776300000000002</v>
      </c>
      <c r="AQ23">
        <v>0.40530899999999997</v>
      </c>
      <c r="AR23">
        <v>0.35460399999999997</v>
      </c>
      <c r="AS23">
        <v>0.37003599999999998</v>
      </c>
      <c r="AT23">
        <v>0.35745300000000002</v>
      </c>
      <c r="AU23">
        <v>0.35084500000000002</v>
      </c>
      <c r="AV23">
        <v>0.33946300000000001</v>
      </c>
      <c r="AW23">
        <v>0.374641</v>
      </c>
      <c r="AX23">
        <v>0.38750600000000002</v>
      </c>
      <c r="AY23">
        <v>0.35099599999999997</v>
      </c>
      <c r="AZ23">
        <v>0.35204999999999997</v>
      </c>
      <c r="BA23">
        <v>0.347219</v>
      </c>
      <c r="BB23">
        <v>0.31694800000000001</v>
      </c>
      <c r="BC23">
        <v>0.355485</v>
      </c>
      <c r="BD23">
        <v>0.34594000000000003</v>
      </c>
      <c r="BE23">
        <v>0.36073300000000003</v>
      </c>
      <c r="BF23">
        <v>0.37203599999999998</v>
      </c>
      <c r="BG23">
        <v>0.31131799999999998</v>
      </c>
      <c r="BH23">
        <v>0.36750500000000003</v>
      </c>
      <c r="BI23">
        <v>0.33952100000000002</v>
      </c>
      <c r="BJ23">
        <v>0.33659499999999998</v>
      </c>
      <c r="BK23">
        <v>0.35601500000000003</v>
      </c>
      <c r="BL23">
        <v>0.35078500000000001</v>
      </c>
      <c r="BM23">
        <v>0.33910899999999999</v>
      </c>
      <c r="BN23">
        <v>0.35883500000000002</v>
      </c>
      <c r="BO23">
        <v>0.36912699999999998</v>
      </c>
      <c r="BP23">
        <v>0.375836</v>
      </c>
      <c r="BQ23">
        <v>0.35770600000000002</v>
      </c>
      <c r="BR23">
        <v>0.36630600000000002</v>
      </c>
      <c r="BS23">
        <v>0.37573699999999999</v>
      </c>
      <c r="BT23">
        <v>0.37729299999999999</v>
      </c>
      <c r="BU23">
        <v>0.38605400000000001</v>
      </c>
      <c r="BV23">
        <v>0.40256999999999998</v>
      </c>
      <c r="BW23">
        <v>0.35219200000000001</v>
      </c>
      <c r="BX23">
        <v>0.35809299999999999</v>
      </c>
      <c r="BY23">
        <v>0.36208099999999999</v>
      </c>
      <c r="BZ23">
        <v>0.364813</v>
      </c>
      <c r="CA23">
        <v>0.342561</v>
      </c>
      <c r="CB23">
        <v>0.34488000000000002</v>
      </c>
      <c r="CC23">
        <v>0.33923700000000001</v>
      </c>
      <c r="CD23">
        <v>0.36355799999999999</v>
      </c>
    </row>
    <row r="24" spans="1:82">
      <c r="A24">
        <v>15.515278</v>
      </c>
      <c r="B24" s="2">
        <v>0.6464699074074074</v>
      </c>
      <c r="C24">
        <v>0.42682300000000001</v>
      </c>
      <c r="D24">
        <v>0.38067200000000001</v>
      </c>
      <c r="E24">
        <v>0.409723</v>
      </c>
      <c r="F24">
        <v>0.38086700000000001</v>
      </c>
      <c r="G24">
        <v>0.43214000000000002</v>
      </c>
      <c r="H24">
        <v>0.42144599999999999</v>
      </c>
      <c r="I24">
        <v>0.427375</v>
      </c>
      <c r="J24">
        <v>0.41284700000000002</v>
      </c>
      <c r="K24">
        <v>0.38269599999999998</v>
      </c>
      <c r="L24">
        <v>0.382378</v>
      </c>
      <c r="M24">
        <v>0.43521700000000002</v>
      </c>
      <c r="N24">
        <v>0.40915499999999999</v>
      </c>
      <c r="O24">
        <v>0.458671</v>
      </c>
      <c r="P24">
        <v>0.41038000000000002</v>
      </c>
      <c r="Q24">
        <v>0.42134700000000003</v>
      </c>
      <c r="R24">
        <v>0.41893000000000002</v>
      </c>
      <c r="S24">
        <v>0.37377300000000002</v>
      </c>
      <c r="T24">
        <v>0.37242199999999998</v>
      </c>
      <c r="U24">
        <v>0.38284899999999999</v>
      </c>
      <c r="V24">
        <v>0.37285099999999999</v>
      </c>
      <c r="W24">
        <v>0.361761</v>
      </c>
      <c r="X24">
        <v>0.38190200000000002</v>
      </c>
      <c r="Y24">
        <v>0.36978699999999998</v>
      </c>
      <c r="Z24">
        <v>0.393563</v>
      </c>
      <c r="AA24">
        <v>0.37470399999999998</v>
      </c>
      <c r="AB24">
        <v>0.38955600000000001</v>
      </c>
      <c r="AC24">
        <v>0.40700799999999998</v>
      </c>
      <c r="AD24">
        <v>0.37691200000000002</v>
      </c>
      <c r="AE24">
        <v>0.39603899999999997</v>
      </c>
      <c r="AF24">
        <v>0.37088900000000002</v>
      </c>
      <c r="AG24">
        <v>0.371809</v>
      </c>
      <c r="AH24">
        <v>0.41068300000000002</v>
      </c>
      <c r="AI24">
        <v>0.423128</v>
      </c>
      <c r="AJ24">
        <v>0.40269500000000003</v>
      </c>
      <c r="AK24">
        <v>0.399335</v>
      </c>
      <c r="AL24">
        <v>0.39841399999999999</v>
      </c>
      <c r="AM24">
        <v>0.41037000000000001</v>
      </c>
      <c r="AN24">
        <v>0.38745000000000002</v>
      </c>
      <c r="AO24">
        <v>0.39665099999999998</v>
      </c>
      <c r="AP24">
        <v>0.40946199999999999</v>
      </c>
      <c r="AQ24">
        <v>0.42742799999999997</v>
      </c>
      <c r="AR24">
        <v>0.38212699999999999</v>
      </c>
      <c r="AS24">
        <v>0.39455699999999999</v>
      </c>
      <c r="AT24">
        <v>0.38059799999999999</v>
      </c>
      <c r="AU24">
        <v>0.370388</v>
      </c>
      <c r="AV24">
        <v>0.36405300000000002</v>
      </c>
      <c r="AW24">
        <v>0.39747300000000002</v>
      </c>
      <c r="AX24">
        <v>0.41210000000000002</v>
      </c>
      <c r="AY24">
        <v>0.37437999999999999</v>
      </c>
      <c r="AZ24">
        <v>0.37432500000000002</v>
      </c>
      <c r="BA24">
        <v>0.36955199999999999</v>
      </c>
      <c r="BB24">
        <v>0.343331</v>
      </c>
      <c r="BC24">
        <v>0.37583899999999998</v>
      </c>
      <c r="BD24">
        <v>0.368228</v>
      </c>
      <c r="BE24">
        <v>0.38802599999999998</v>
      </c>
      <c r="BF24">
        <v>0.39902900000000002</v>
      </c>
      <c r="BG24">
        <v>0.335341</v>
      </c>
      <c r="BH24">
        <v>0.39310600000000001</v>
      </c>
      <c r="BI24">
        <v>0.36586400000000002</v>
      </c>
      <c r="BJ24">
        <v>0.356487</v>
      </c>
      <c r="BK24">
        <v>0.38028499999999998</v>
      </c>
      <c r="BL24">
        <v>0.37702799999999997</v>
      </c>
      <c r="BM24">
        <v>0.36355300000000002</v>
      </c>
      <c r="BN24">
        <v>0.38327499999999998</v>
      </c>
      <c r="BO24">
        <v>0.39812399999999998</v>
      </c>
      <c r="BP24">
        <v>0.40204200000000001</v>
      </c>
      <c r="BQ24">
        <v>0.38702199999999998</v>
      </c>
      <c r="BR24">
        <v>0.39414300000000002</v>
      </c>
      <c r="BS24">
        <v>0.40088800000000002</v>
      </c>
      <c r="BT24">
        <v>0.40610499999999999</v>
      </c>
      <c r="BU24">
        <v>0.40941899999999998</v>
      </c>
      <c r="BV24">
        <v>0.43387199999999998</v>
      </c>
      <c r="BW24">
        <v>0.37649500000000002</v>
      </c>
      <c r="BX24">
        <v>0.38550200000000001</v>
      </c>
      <c r="BY24">
        <v>0.38626700000000003</v>
      </c>
      <c r="BZ24">
        <v>0.38893</v>
      </c>
      <c r="CA24">
        <v>0.36911300000000002</v>
      </c>
      <c r="CB24">
        <v>0.37206800000000001</v>
      </c>
      <c r="CC24">
        <v>0.36318099999999998</v>
      </c>
      <c r="CD24">
        <v>0.38691300000000001</v>
      </c>
    </row>
    <row r="25" spans="1:82">
      <c r="A25">
        <v>16.515277999999999</v>
      </c>
      <c r="B25" s="2">
        <v>0.68813657407407414</v>
      </c>
      <c r="C25">
        <v>0.44855200000000001</v>
      </c>
      <c r="D25">
        <v>0.405638</v>
      </c>
      <c r="E25">
        <v>0.435303</v>
      </c>
      <c r="F25">
        <v>0.40782200000000002</v>
      </c>
      <c r="G25">
        <v>0.46081100000000003</v>
      </c>
      <c r="H25">
        <v>0.446546</v>
      </c>
      <c r="I25">
        <v>0.45146599999999998</v>
      </c>
      <c r="J25">
        <v>0.43965199999999999</v>
      </c>
      <c r="K25">
        <v>0.40531200000000001</v>
      </c>
      <c r="L25">
        <v>0.405804</v>
      </c>
      <c r="M25">
        <v>0.458789</v>
      </c>
      <c r="N25">
        <v>0.43560399999999999</v>
      </c>
      <c r="O25">
        <v>0.48503400000000002</v>
      </c>
      <c r="P25">
        <v>0.43137700000000001</v>
      </c>
      <c r="Q25">
        <v>0.44459700000000002</v>
      </c>
      <c r="R25">
        <v>0.44365399999999999</v>
      </c>
      <c r="S25">
        <v>0.397588</v>
      </c>
      <c r="T25">
        <v>0.39941500000000002</v>
      </c>
      <c r="U25">
        <v>0.40941300000000003</v>
      </c>
      <c r="V25">
        <v>0.39524700000000001</v>
      </c>
      <c r="W25">
        <v>0.38462299999999999</v>
      </c>
      <c r="X25">
        <v>0.40714299999999998</v>
      </c>
      <c r="Y25">
        <v>0.39097700000000002</v>
      </c>
      <c r="Z25">
        <v>0.41966399999999998</v>
      </c>
      <c r="AA25">
        <v>0.40035599999999999</v>
      </c>
      <c r="AB25">
        <v>0.41484399999999999</v>
      </c>
      <c r="AC25">
        <v>0.43291200000000002</v>
      </c>
      <c r="AD25">
        <v>0.40141100000000002</v>
      </c>
      <c r="AE25">
        <v>0.41968299999999997</v>
      </c>
      <c r="AF25">
        <v>0.39626</v>
      </c>
      <c r="AG25">
        <v>0.39705800000000002</v>
      </c>
      <c r="AH25">
        <v>0.43531300000000001</v>
      </c>
      <c r="AI25">
        <v>0.45073200000000002</v>
      </c>
      <c r="AJ25">
        <v>0.42565700000000001</v>
      </c>
      <c r="AK25">
        <v>0.42392099999999999</v>
      </c>
      <c r="AL25">
        <v>0.419375</v>
      </c>
      <c r="AM25">
        <v>0.43166700000000002</v>
      </c>
      <c r="AN25">
        <v>0.409775</v>
      </c>
      <c r="AO25">
        <v>0.42322700000000002</v>
      </c>
      <c r="AP25">
        <v>0.43371300000000002</v>
      </c>
      <c r="AQ25">
        <v>0.45047900000000002</v>
      </c>
      <c r="AR25">
        <v>0.40995599999999999</v>
      </c>
      <c r="AS25">
        <v>0.42054200000000003</v>
      </c>
      <c r="AT25">
        <v>0.40271699999999999</v>
      </c>
      <c r="AU25">
        <v>0.39216499999999999</v>
      </c>
      <c r="AV25">
        <v>0.38508399999999998</v>
      </c>
      <c r="AW25">
        <v>0.42688599999999999</v>
      </c>
      <c r="AX25">
        <v>0.43587799999999999</v>
      </c>
      <c r="AY25">
        <v>0.39404699999999998</v>
      </c>
      <c r="AZ25">
        <v>0.39941300000000002</v>
      </c>
      <c r="BA25">
        <v>0.39573399999999997</v>
      </c>
      <c r="BB25">
        <v>0.36651400000000001</v>
      </c>
      <c r="BC25">
        <v>0.39679399999999998</v>
      </c>
      <c r="BD25">
        <v>0.38963500000000001</v>
      </c>
      <c r="BE25">
        <v>0.41005999999999998</v>
      </c>
      <c r="BF25">
        <v>0.42058699999999999</v>
      </c>
      <c r="BG25">
        <v>0.35861599999999999</v>
      </c>
      <c r="BH25">
        <v>0.41541699999999998</v>
      </c>
      <c r="BI25">
        <v>0.39398499999999997</v>
      </c>
      <c r="BJ25">
        <v>0.38150400000000001</v>
      </c>
      <c r="BK25">
        <v>0.40465699999999999</v>
      </c>
      <c r="BL25">
        <v>0.39728400000000003</v>
      </c>
      <c r="BM25">
        <v>0.38733600000000001</v>
      </c>
      <c r="BN25">
        <v>0.40505799999999997</v>
      </c>
      <c r="BO25">
        <v>0.42414600000000002</v>
      </c>
      <c r="BP25">
        <v>0.42921799999999999</v>
      </c>
      <c r="BQ25">
        <v>0.41164099999999998</v>
      </c>
      <c r="BR25">
        <v>0.421045</v>
      </c>
      <c r="BS25">
        <v>0.42752800000000002</v>
      </c>
      <c r="BT25">
        <v>0.43494100000000002</v>
      </c>
      <c r="BU25">
        <v>0.431087</v>
      </c>
      <c r="BV25">
        <v>0.46262399999999998</v>
      </c>
      <c r="BW25">
        <v>0.39771400000000001</v>
      </c>
      <c r="BX25">
        <v>0.41298000000000001</v>
      </c>
      <c r="BY25">
        <v>0.41091899999999998</v>
      </c>
      <c r="BZ25">
        <v>0.41030699999999998</v>
      </c>
      <c r="CA25">
        <v>0.39448899999999998</v>
      </c>
      <c r="CB25">
        <v>0.39577200000000001</v>
      </c>
      <c r="CC25">
        <v>0.38917299999999999</v>
      </c>
      <c r="CD25">
        <v>0.41356300000000001</v>
      </c>
    </row>
    <row r="26" spans="1:82">
      <c r="A26">
        <v>17.515277999999999</v>
      </c>
      <c r="B26" s="2">
        <v>0.72980324074074077</v>
      </c>
      <c r="C26">
        <v>0.47168100000000002</v>
      </c>
      <c r="D26">
        <v>0.42726799999999998</v>
      </c>
      <c r="E26">
        <v>0.460146</v>
      </c>
      <c r="F26">
        <v>0.428371</v>
      </c>
      <c r="G26">
        <v>0.48889500000000002</v>
      </c>
      <c r="H26">
        <v>0.47505599999999998</v>
      </c>
      <c r="I26">
        <v>0.47761999999999999</v>
      </c>
      <c r="J26">
        <v>0.46626800000000002</v>
      </c>
      <c r="K26">
        <v>0.42915500000000001</v>
      </c>
      <c r="L26">
        <v>0.43068299999999998</v>
      </c>
      <c r="M26">
        <v>0.48125699999999999</v>
      </c>
      <c r="N26">
        <v>0.45833299999999999</v>
      </c>
      <c r="O26">
        <v>0.51044599999999996</v>
      </c>
      <c r="P26">
        <v>0.45653199999999999</v>
      </c>
      <c r="Q26">
        <v>0.46933900000000001</v>
      </c>
      <c r="R26">
        <v>0.469497</v>
      </c>
      <c r="S26">
        <v>0.42440499999999998</v>
      </c>
      <c r="T26">
        <v>0.42818299999999998</v>
      </c>
      <c r="U26">
        <v>0.43595499999999998</v>
      </c>
      <c r="V26">
        <v>0.42416100000000001</v>
      </c>
      <c r="W26">
        <v>0.41062100000000001</v>
      </c>
      <c r="X26">
        <v>0.43120199999999997</v>
      </c>
      <c r="Y26">
        <v>0.41449000000000003</v>
      </c>
      <c r="Z26">
        <v>0.448133</v>
      </c>
      <c r="AA26">
        <v>0.42511500000000002</v>
      </c>
      <c r="AB26">
        <v>0.43759700000000001</v>
      </c>
      <c r="AC26">
        <v>0.45862399999999998</v>
      </c>
      <c r="AD26">
        <v>0.42576199999999997</v>
      </c>
      <c r="AE26">
        <v>0.44523099999999999</v>
      </c>
      <c r="AF26">
        <v>0.41815000000000002</v>
      </c>
      <c r="AG26">
        <v>0.419653</v>
      </c>
      <c r="AH26">
        <v>0.45994200000000002</v>
      </c>
      <c r="AI26">
        <v>0.47488799999999998</v>
      </c>
      <c r="AJ26">
        <v>0.45662399999999997</v>
      </c>
      <c r="AK26">
        <v>0.45555299999999999</v>
      </c>
      <c r="AL26">
        <v>0.44723299999999999</v>
      </c>
      <c r="AM26">
        <v>0.457737</v>
      </c>
      <c r="AN26">
        <v>0.43161500000000003</v>
      </c>
      <c r="AO26">
        <v>0.44590200000000002</v>
      </c>
      <c r="AP26">
        <v>0.45491300000000001</v>
      </c>
      <c r="AQ26">
        <v>0.47845900000000002</v>
      </c>
      <c r="AR26">
        <v>0.43019600000000002</v>
      </c>
      <c r="AS26">
        <v>0.44668000000000002</v>
      </c>
      <c r="AT26">
        <v>0.42622199999999999</v>
      </c>
      <c r="AU26">
        <v>0.41776799999999997</v>
      </c>
      <c r="AV26">
        <v>0.409748</v>
      </c>
      <c r="AW26">
        <v>0.44734099999999999</v>
      </c>
      <c r="AX26">
        <v>0.45929999999999999</v>
      </c>
      <c r="AY26">
        <v>0.42025699999999999</v>
      </c>
      <c r="AZ26">
        <v>0.42852400000000002</v>
      </c>
      <c r="BA26">
        <v>0.42355700000000002</v>
      </c>
      <c r="BB26">
        <v>0.38996399999999998</v>
      </c>
      <c r="BC26">
        <v>0.42400599999999999</v>
      </c>
      <c r="BD26">
        <v>0.41405599999999998</v>
      </c>
      <c r="BE26">
        <v>0.43646800000000002</v>
      </c>
      <c r="BF26">
        <v>0.444382</v>
      </c>
      <c r="BG26">
        <v>0.38245000000000001</v>
      </c>
      <c r="BH26">
        <v>0.44187100000000001</v>
      </c>
      <c r="BI26">
        <v>0.41875000000000001</v>
      </c>
      <c r="BJ26">
        <v>0.40427299999999999</v>
      </c>
      <c r="BK26">
        <v>0.42961100000000002</v>
      </c>
      <c r="BL26">
        <v>0.41912100000000002</v>
      </c>
      <c r="BM26">
        <v>0.41121600000000003</v>
      </c>
      <c r="BN26">
        <v>0.42896299999999998</v>
      </c>
      <c r="BO26">
        <v>0.45368999999999998</v>
      </c>
      <c r="BP26">
        <v>0.45725700000000002</v>
      </c>
      <c r="BQ26">
        <v>0.44265500000000002</v>
      </c>
      <c r="BR26">
        <v>0.44958100000000001</v>
      </c>
      <c r="BS26">
        <v>0.45328499999999999</v>
      </c>
      <c r="BT26">
        <v>0.46350999999999998</v>
      </c>
      <c r="BU26">
        <v>0.459561</v>
      </c>
      <c r="BV26">
        <v>0.48920400000000003</v>
      </c>
      <c r="BW26">
        <v>0.422759</v>
      </c>
      <c r="BX26">
        <v>0.43840200000000001</v>
      </c>
      <c r="BY26">
        <v>0.44038699999999997</v>
      </c>
      <c r="BZ26">
        <v>0.435479</v>
      </c>
      <c r="CA26">
        <v>0.41918100000000003</v>
      </c>
      <c r="CB26">
        <v>0.42002299999999998</v>
      </c>
      <c r="CC26">
        <v>0.41482400000000003</v>
      </c>
      <c r="CD26">
        <v>0.43548700000000001</v>
      </c>
    </row>
    <row r="27" spans="1:82">
      <c r="A27">
        <v>18.515556</v>
      </c>
      <c r="B27" s="2">
        <v>0.77148148148148143</v>
      </c>
      <c r="C27">
        <v>0.49605900000000003</v>
      </c>
      <c r="D27">
        <v>0.45719599999999999</v>
      </c>
      <c r="E27">
        <v>0.48713699999999999</v>
      </c>
      <c r="F27">
        <v>0.45865</v>
      </c>
      <c r="G27">
        <v>0.51698999999999995</v>
      </c>
      <c r="H27">
        <v>0.50051100000000004</v>
      </c>
      <c r="I27">
        <v>0.50285500000000005</v>
      </c>
      <c r="J27">
        <v>0.49065999999999999</v>
      </c>
      <c r="K27">
        <v>0.45755200000000001</v>
      </c>
      <c r="L27">
        <v>0.450548</v>
      </c>
      <c r="M27">
        <v>0.50880499999999995</v>
      </c>
      <c r="N27">
        <v>0.48244100000000001</v>
      </c>
      <c r="O27">
        <v>0.53309799999999996</v>
      </c>
      <c r="P27">
        <v>0.48675200000000002</v>
      </c>
      <c r="Q27">
        <v>0.492483</v>
      </c>
      <c r="R27">
        <v>0.49829099999999998</v>
      </c>
      <c r="S27">
        <v>0.44753599999999999</v>
      </c>
      <c r="T27">
        <v>0.45471899999999998</v>
      </c>
      <c r="U27">
        <v>0.46609</v>
      </c>
      <c r="V27">
        <v>0.45392100000000002</v>
      </c>
      <c r="W27">
        <v>0.43751099999999998</v>
      </c>
      <c r="X27">
        <v>0.45887299999999998</v>
      </c>
      <c r="Y27">
        <v>0.44145200000000001</v>
      </c>
      <c r="Z27">
        <v>0.47217999999999999</v>
      </c>
      <c r="AA27">
        <v>0.45269799999999999</v>
      </c>
      <c r="AB27">
        <v>0.46171200000000001</v>
      </c>
      <c r="AC27">
        <v>0.48437799999999998</v>
      </c>
      <c r="AD27">
        <v>0.44778000000000001</v>
      </c>
      <c r="AE27">
        <v>0.47070099999999998</v>
      </c>
      <c r="AF27">
        <v>0.44217099999999998</v>
      </c>
      <c r="AG27">
        <v>0.44880300000000001</v>
      </c>
      <c r="AH27">
        <v>0.48879</v>
      </c>
      <c r="AI27">
        <v>0.49726900000000002</v>
      </c>
      <c r="AJ27">
        <v>0.47932000000000002</v>
      </c>
      <c r="AK27">
        <v>0.48425600000000002</v>
      </c>
      <c r="AL27">
        <v>0.47207399999999999</v>
      </c>
      <c r="AM27">
        <v>0.47879699999999997</v>
      </c>
      <c r="AN27">
        <v>0.45482600000000001</v>
      </c>
      <c r="AO27">
        <v>0.47681400000000002</v>
      </c>
      <c r="AP27">
        <v>0.47879699999999997</v>
      </c>
      <c r="AQ27">
        <v>0.50551100000000004</v>
      </c>
      <c r="AR27">
        <v>0.45518500000000001</v>
      </c>
      <c r="AS27">
        <v>0.47464800000000001</v>
      </c>
      <c r="AT27">
        <v>0.45011600000000002</v>
      </c>
      <c r="AU27">
        <v>0.44251099999999999</v>
      </c>
      <c r="AV27">
        <v>0.43274600000000002</v>
      </c>
      <c r="AW27">
        <v>0.47053200000000001</v>
      </c>
      <c r="AX27">
        <v>0.48593599999999998</v>
      </c>
      <c r="AY27">
        <v>0.44548500000000002</v>
      </c>
      <c r="AZ27">
        <v>0.451351</v>
      </c>
      <c r="BA27">
        <v>0.44977400000000001</v>
      </c>
      <c r="BB27">
        <v>0.417074</v>
      </c>
      <c r="BC27">
        <v>0.44729999999999998</v>
      </c>
      <c r="BD27">
        <v>0.44171199999999999</v>
      </c>
      <c r="BE27">
        <v>0.464617</v>
      </c>
      <c r="BF27">
        <v>0.46952500000000003</v>
      </c>
      <c r="BG27">
        <v>0.40281600000000001</v>
      </c>
      <c r="BH27">
        <v>0.46931400000000001</v>
      </c>
      <c r="BI27">
        <v>0.44283299999999998</v>
      </c>
      <c r="BJ27">
        <v>0.42763000000000001</v>
      </c>
      <c r="BK27">
        <v>0.453403</v>
      </c>
      <c r="BL27">
        <v>0.44553700000000002</v>
      </c>
      <c r="BM27">
        <v>0.43984800000000002</v>
      </c>
      <c r="BN27">
        <v>0.45755099999999999</v>
      </c>
      <c r="BO27">
        <v>0.482323</v>
      </c>
      <c r="BP27">
        <v>0.486174</v>
      </c>
      <c r="BQ27">
        <v>0.47152500000000003</v>
      </c>
      <c r="BR27">
        <v>0.47992400000000002</v>
      </c>
      <c r="BS27">
        <v>0.48088399999999998</v>
      </c>
      <c r="BT27">
        <v>0.49288900000000002</v>
      </c>
      <c r="BU27">
        <v>0.48578300000000002</v>
      </c>
      <c r="BV27">
        <v>0.51971299999999998</v>
      </c>
      <c r="BW27">
        <v>0.44749800000000001</v>
      </c>
      <c r="BX27">
        <v>0.46484399999999998</v>
      </c>
      <c r="BY27">
        <v>0.46253100000000003</v>
      </c>
      <c r="BZ27">
        <v>0.45921099999999998</v>
      </c>
      <c r="CA27">
        <v>0.44622099999999998</v>
      </c>
      <c r="CB27">
        <v>0.44830700000000001</v>
      </c>
      <c r="CC27">
        <v>0.43887300000000001</v>
      </c>
      <c r="CD27">
        <v>0.46130500000000002</v>
      </c>
    </row>
    <row r="28" spans="1:82">
      <c r="A28">
        <v>19.515556</v>
      </c>
      <c r="B28" s="2">
        <v>0.81314814814814806</v>
      </c>
      <c r="C28">
        <v>0.52118799999999998</v>
      </c>
      <c r="D28">
        <v>0.483485</v>
      </c>
      <c r="E28">
        <v>0.51114499999999996</v>
      </c>
      <c r="F28">
        <v>0.48673899999999998</v>
      </c>
      <c r="G28">
        <v>0.54689200000000004</v>
      </c>
      <c r="H28">
        <v>0.53277600000000003</v>
      </c>
      <c r="I28">
        <v>0.53371299999999999</v>
      </c>
      <c r="J28">
        <v>0.51814400000000005</v>
      </c>
      <c r="K28">
        <v>0.48393399999999998</v>
      </c>
      <c r="L28">
        <v>0.47797400000000001</v>
      </c>
      <c r="M28">
        <v>0.53765300000000005</v>
      </c>
      <c r="N28">
        <v>0.51127400000000001</v>
      </c>
      <c r="O28">
        <v>0.55891299999999999</v>
      </c>
      <c r="P28">
        <v>0.51264600000000005</v>
      </c>
      <c r="Q28">
        <v>0.52429599999999998</v>
      </c>
      <c r="R28">
        <v>0.52390800000000004</v>
      </c>
      <c r="S28">
        <v>0.47661599999999998</v>
      </c>
      <c r="T28">
        <v>0.48005199999999998</v>
      </c>
      <c r="U28">
        <v>0.49451200000000001</v>
      </c>
      <c r="V28">
        <v>0.47852299999999998</v>
      </c>
      <c r="W28">
        <v>0.46735500000000002</v>
      </c>
      <c r="X28">
        <v>0.48451</v>
      </c>
      <c r="Y28">
        <v>0.47371200000000002</v>
      </c>
      <c r="Z28">
        <v>0.49923099999999998</v>
      </c>
      <c r="AA28">
        <v>0.481242</v>
      </c>
      <c r="AB28">
        <v>0.49223</v>
      </c>
      <c r="AC28">
        <v>0.515571</v>
      </c>
      <c r="AD28">
        <v>0.47431899999999999</v>
      </c>
      <c r="AE28">
        <v>0.49921599999999999</v>
      </c>
      <c r="AF28">
        <v>0.468719</v>
      </c>
      <c r="AG28">
        <v>0.47576800000000002</v>
      </c>
      <c r="AH28">
        <v>0.51419300000000001</v>
      </c>
      <c r="AI28">
        <v>0.52539000000000002</v>
      </c>
      <c r="AJ28">
        <v>0.50544900000000004</v>
      </c>
      <c r="AK28">
        <v>0.51042200000000004</v>
      </c>
      <c r="AL28">
        <v>0.500776</v>
      </c>
      <c r="AM28">
        <v>0.50499300000000003</v>
      </c>
      <c r="AN28">
        <v>0.47970499999999999</v>
      </c>
      <c r="AO28">
        <v>0.501193</v>
      </c>
      <c r="AP28">
        <v>0.504695</v>
      </c>
      <c r="AQ28">
        <v>0.53322499999999995</v>
      </c>
      <c r="AR28">
        <v>0.48782399999999998</v>
      </c>
      <c r="AS28">
        <v>0.50786699999999996</v>
      </c>
      <c r="AT28">
        <v>0.47729199999999999</v>
      </c>
      <c r="AU28">
        <v>0.46704499999999999</v>
      </c>
      <c r="AV28">
        <v>0.45953500000000003</v>
      </c>
      <c r="AW28">
        <v>0.49715799999999999</v>
      </c>
      <c r="AX28">
        <v>0.51224899999999995</v>
      </c>
      <c r="AY28">
        <v>0.46836</v>
      </c>
      <c r="AZ28">
        <v>0.47975000000000001</v>
      </c>
      <c r="BA28">
        <v>0.47487800000000002</v>
      </c>
      <c r="BB28">
        <v>0.44271100000000002</v>
      </c>
      <c r="BC28">
        <v>0.47548499999999999</v>
      </c>
      <c r="BD28">
        <v>0.46533200000000002</v>
      </c>
      <c r="BE28">
        <v>0.48919499999999999</v>
      </c>
      <c r="BF28">
        <v>0.497479</v>
      </c>
      <c r="BG28">
        <v>0.43029699999999999</v>
      </c>
      <c r="BH28">
        <v>0.49327700000000002</v>
      </c>
      <c r="BI28">
        <v>0.472881</v>
      </c>
      <c r="BJ28">
        <v>0.45322800000000002</v>
      </c>
      <c r="BK28">
        <v>0.48147600000000002</v>
      </c>
      <c r="BL28">
        <v>0.47130100000000003</v>
      </c>
      <c r="BM28">
        <v>0.46960200000000002</v>
      </c>
      <c r="BN28">
        <v>0.48589399999999999</v>
      </c>
      <c r="BO28">
        <v>0.51166999999999996</v>
      </c>
      <c r="BP28">
        <v>0.51697599999999999</v>
      </c>
      <c r="BQ28">
        <v>0.50388599999999995</v>
      </c>
      <c r="BR28">
        <v>0.50769600000000004</v>
      </c>
      <c r="BS28">
        <v>0.50522599999999995</v>
      </c>
      <c r="BT28">
        <v>0.52667799999999998</v>
      </c>
      <c r="BU28">
        <v>0.51793299999999998</v>
      </c>
      <c r="BV28">
        <v>0.552095</v>
      </c>
      <c r="BW28">
        <v>0.47598200000000002</v>
      </c>
      <c r="BX28">
        <v>0.49637799999999999</v>
      </c>
      <c r="BY28">
        <v>0.49349399999999999</v>
      </c>
      <c r="BZ28">
        <v>0.48867500000000003</v>
      </c>
      <c r="CA28">
        <v>0.47478300000000001</v>
      </c>
      <c r="CB28">
        <v>0.47603400000000001</v>
      </c>
      <c r="CC28">
        <v>0.46444099999999999</v>
      </c>
      <c r="CD28">
        <v>0.48706899999999997</v>
      </c>
    </row>
    <row r="29" spans="1:82">
      <c r="A29">
        <v>20.515556</v>
      </c>
      <c r="B29" s="2">
        <v>0.85481481481481481</v>
      </c>
      <c r="C29">
        <v>0.55527700000000002</v>
      </c>
      <c r="D29">
        <v>0.51098699999999997</v>
      </c>
      <c r="E29">
        <v>0.54282300000000006</v>
      </c>
      <c r="F29">
        <v>0.51923600000000003</v>
      </c>
      <c r="G29">
        <v>0.57873300000000005</v>
      </c>
      <c r="H29">
        <v>0.56278899999999998</v>
      </c>
      <c r="I29">
        <v>0.56507499999999999</v>
      </c>
      <c r="J29">
        <v>0.54525299999999999</v>
      </c>
      <c r="K29">
        <v>0.51735699999999996</v>
      </c>
      <c r="L29">
        <v>0.50544599999999995</v>
      </c>
      <c r="M29">
        <v>0.56998099999999996</v>
      </c>
      <c r="N29">
        <v>0.54576599999999997</v>
      </c>
      <c r="O29">
        <v>0.59182699999999999</v>
      </c>
      <c r="P29">
        <v>0.54591100000000004</v>
      </c>
      <c r="Q29">
        <v>0.55845100000000003</v>
      </c>
      <c r="R29">
        <v>0.55674999999999997</v>
      </c>
      <c r="S29">
        <v>0.50454100000000002</v>
      </c>
      <c r="T29">
        <v>0.51227</v>
      </c>
      <c r="U29">
        <v>0.52322999999999997</v>
      </c>
      <c r="V29">
        <v>0.51100599999999996</v>
      </c>
      <c r="W29">
        <v>0.49659399999999998</v>
      </c>
      <c r="X29">
        <v>0.51173100000000005</v>
      </c>
      <c r="Y29">
        <v>0.50336000000000003</v>
      </c>
      <c r="Z29">
        <v>0.53147500000000003</v>
      </c>
      <c r="AA29">
        <v>0.50703299999999996</v>
      </c>
      <c r="AB29">
        <v>0.519868</v>
      </c>
      <c r="AC29">
        <v>0.54290400000000005</v>
      </c>
      <c r="AD29">
        <v>0.50414300000000001</v>
      </c>
      <c r="AE29">
        <v>0.53023600000000004</v>
      </c>
      <c r="AF29">
        <v>0.49681900000000001</v>
      </c>
      <c r="AG29">
        <v>0.50029599999999996</v>
      </c>
      <c r="AH29">
        <v>0.54954499999999995</v>
      </c>
      <c r="AI29">
        <v>0.55584900000000004</v>
      </c>
      <c r="AJ29">
        <v>0.53479900000000002</v>
      </c>
      <c r="AK29">
        <v>0.53842699999999999</v>
      </c>
      <c r="AL29">
        <v>0.52924099999999996</v>
      </c>
      <c r="AM29">
        <v>0.53224000000000005</v>
      </c>
      <c r="AN29">
        <v>0.50720100000000001</v>
      </c>
      <c r="AO29">
        <v>0.53015800000000002</v>
      </c>
      <c r="AP29">
        <v>0.53172399999999997</v>
      </c>
      <c r="AQ29">
        <v>0.56659700000000002</v>
      </c>
      <c r="AR29">
        <v>0.51577399999999995</v>
      </c>
      <c r="AS29">
        <v>0.53930999999999996</v>
      </c>
      <c r="AT29">
        <v>0.50960899999999998</v>
      </c>
      <c r="AU29">
        <v>0.49652400000000002</v>
      </c>
      <c r="AV29">
        <v>0.48483199999999999</v>
      </c>
      <c r="AW29">
        <v>0.52707000000000004</v>
      </c>
      <c r="AX29">
        <v>0.54107300000000003</v>
      </c>
      <c r="AY29">
        <v>0.49869999999999998</v>
      </c>
      <c r="AZ29">
        <v>0.51059100000000002</v>
      </c>
      <c r="BA29">
        <v>0.50548700000000002</v>
      </c>
      <c r="BB29">
        <v>0.47290500000000002</v>
      </c>
      <c r="BC29">
        <v>0.50201499999999999</v>
      </c>
      <c r="BD29">
        <v>0.49781500000000001</v>
      </c>
      <c r="BE29">
        <v>0.52145200000000003</v>
      </c>
      <c r="BF29">
        <v>0.52137</v>
      </c>
      <c r="BG29">
        <v>0.45910400000000001</v>
      </c>
      <c r="BH29">
        <v>0.521922</v>
      </c>
      <c r="BI29">
        <v>0.50404499999999997</v>
      </c>
      <c r="BJ29">
        <v>0.477072</v>
      </c>
      <c r="BK29">
        <v>0.51256599999999997</v>
      </c>
      <c r="BL29">
        <v>0.501027</v>
      </c>
      <c r="BM29">
        <v>0.49974000000000002</v>
      </c>
      <c r="BN29">
        <v>0.51612800000000003</v>
      </c>
      <c r="BO29">
        <v>0.54938500000000001</v>
      </c>
      <c r="BP29">
        <v>0.54859899999999995</v>
      </c>
      <c r="BQ29">
        <v>0.53778700000000002</v>
      </c>
      <c r="BR29">
        <v>0.54050799999999999</v>
      </c>
      <c r="BS29">
        <v>0.53664199999999995</v>
      </c>
      <c r="BT29">
        <v>0.56196100000000004</v>
      </c>
      <c r="BU29">
        <v>0.54412099999999997</v>
      </c>
      <c r="BV29">
        <v>0.58784400000000003</v>
      </c>
      <c r="BW29">
        <v>0.50568999999999997</v>
      </c>
      <c r="BX29">
        <v>0.52592700000000003</v>
      </c>
      <c r="BY29">
        <v>0.51917400000000002</v>
      </c>
      <c r="BZ29">
        <v>0.51805999999999996</v>
      </c>
      <c r="CA29">
        <v>0.50277499999999997</v>
      </c>
      <c r="CB29">
        <v>0.50476900000000002</v>
      </c>
      <c r="CC29">
        <v>0.49346499999999999</v>
      </c>
      <c r="CD29">
        <v>0.51741499999999996</v>
      </c>
    </row>
    <row r="30" spans="1:82">
      <c r="A30">
        <v>21.515833000000001</v>
      </c>
      <c r="B30" s="2">
        <v>0.89649305555555558</v>
      </c>
      <c r="C30">
        <v>0.58590299999999995</v>
      </c>
      <c r="D30">
        <v>0.54414799999999997</v>
      </c>
      <c r="E30">
        <v>0.575546</v>
      </c>
      <c r="F30">
        <v>0.55223699999999998</v>
      </c>
      <c r="G30">
        <v>0.61508300000000005</v>
      </c>
      <c r="H30">
        <v>0.59708700000000003</v>
      </c>
      <c r="I30">
        <v>0.60212600000000005</v>
      </c>
      <c r="J30">
        <v>0.58372100000000005</v>
      </c>
      <c r="K30">
        <v>0.54972399999999999</v>
      </c>
      <c r="L30">
        <v>0.53902600000000001</v>
      </c>
      <c r="M30">
        <v>0.60239500000000001</v>
      </c>
      <c r="N30">
        <v>0.57999900000000004</v>
      </c>
      <c r="O30">
        <v>0.62793100000000002</v>
      </c>
      <c r="P30">
        <v>0.57634399999999997</v>
      </c>
      <c r="Q30">
        <v>0.58937099999999998</v>
      </c>
      <c r="R30">
        <v>0.59035300000000002</v>
      </c>
      <c r="S30">
        <v>0.53667900000000002</v>
      </c>
      <c r="T30">
        <v>0.543354</v>
      </c>
      <c r="U30">
        <v>0.55661899999999997</v>
      </c>
      <c r="V30">
        <v>0.54386999999999996</v>
      </c>
      <c r="W30">
        <v>0.53240900000000002</v>
      </c>
      <c r="X30">
        <v>0.54446499999999998</v>
      </c>
      <c r="Y30">
        <v>0.53999399999999997</v>
      </c>
      <c r="Z30">
        <v>0.56306999999999996</v>
      </c>
      <c r="AA30">
        <v>0.53887799999999997</v>
      </c>
      <c r="AB30">
        <v>0.55191699999999999</v>
      </c>
      <c r="AC30">
        <v>0.57219600000000004</v>
      </c>
      <c r="AD30">
        <v>0.53132000000000001</v>
      </c>
      <c r="AE30">
        <v>0.56845599999999996</v>
      </c>
      <c r="AF30">
        <v>0.52619000000000005</v>
      </c>
      <c r="AG30">
        <v>0.53376900000000005</v>
      </c>
      <c r="AH30">
        <v>0.58135999999999999</v>
      </c>
      <c r="AI30">
        <v>0.58547700000000003</v>
      </c>
      <c r="AJ30">
        <v>0.56815700000000002</v>
      </c>
      <c r="AK30">
        <v>0.57003300000000001</v>
      </c>
      <c r="AL30">
        <v>0.56164099999999995</v>
      </c>
      <c r="AM30">
        <v>0.566083</v>
      </c>
      <c r="AN30">
        <v>0.53721099999999999</v>
      </c>
      <c r="AO30">
        <v>0.55748500000000001</v>
      </c>
      <c r="AP30">
        <v>0.56086800000000003</v>
      </c>
      <c r="AQ30">
        <v>0.59937799999999997</v>
      </c>
      <c r="AR30">
        <v>0.54888700000000001</v>
      </c>
      <c r="AS30">
        <v>0.57382200000000005</v>
      </c>
      <c r="AT30">
        <v>0.53715800000000002</v>
      </c>
      <c r="AU30">
        <v>0.52463099999999996</v>
      </c>
      <c r="AV30">
        <v>0.51271800000000001</v>
      </c>
      <c r="AW30">
        <v>0.56138100000000002</v>
      </c>
      <c r="AX30">
        <v>0.57284599999999997</v>
      </c>
      <c r="AY30">
        <v>0.52928699999999995</v>
      </c>
      <c r="AZ30">
        <v>0.54215400000000002</v>
      </c>
      <c r="BA30">
        <v>0.539632</v>
      </c>
      <c r="BB30">
        <v>0.50095299999999998</v>
      </c>
      <c r="BC30">
        <v>0.53583099999999995</v>
      </c>
      <c r="BD30">
        <v>0.53061100000000005</v>
      </c>
      <c r="BE30">
        <v>0.54953799999999997</v>
      </c>
      <c r="BF30">
        <v>0.55440800000000001</v>
      </c>
      <c r="BG30">
        <v>0.48826700000000001</v>
      </c>
      <c r="BH30">
        <v>0.55717499999999998</v>
      </c>
      <c r="BI30">
        <v>0.53629099999999996</v>
      </c>
      <c r="BJ30">
        <v>0.512073</v>
      </c>
      <c r="BK30">
        <v>0.54349700000000001</v>
      </c>
      <c r="BL30">
        <v>0.53492499999999998</v>
      </c>
      <c r="BM30">
        <v>0.53348300000000004</v>
      </c>
      <c r="BN30">
        <v>0.55150299999999997</v>
      </c>
      <c r="BO30">
        <v>0.58624799999999999</v>
      </c>
      <c r="BP30">
        <v>0.58105499999999999</v>
      </c>
      <c r="BQ30">
        <v>0.56919799999999998</v>
      </c>
      <c r="BR30">
        <v>0.57972699999999999</v>
      </c>
      <c r="BS30">
        <v>0.56992200000000004</v>
      </c>
      <c r="BT30">
        <v>0.59555100000000005</v>
      </c>
      <c r="BU30">
        <v>0.57691899999999996</v>
      </c>
      <c r="BV30">
        <v>0.61902400000000002</v>
      </c>
      <c r="BW30">
        <v>0.53733500000000001</v>
      </c>
      <c r="BX30">
        <v>0.55745</v>
      </c>
      <c r="BY30">
        <v>0.55347900000000005</v>
      </c>
      <c r="BZ30">
        <v>0.551616</v>
      </c>
      <c r="CA30">
        <v>0.53667399999999998</v>
      </c>
      <c r="CB30">
        <v>0.53599699999999995</v>
      </c>
      <c r="CC30">
        <v>0.52679699999999996</v>
      </c>
      <c r="CD30">
        <v>0.54729399999999995</v>
      </c>
    </row>
    <row r="31" spans="1:82">
      <c r="A31">
        <v>22.516110999999999</v>
      </c>
      <c r="B31" s="2">
        <v>0.93817129629629636</v>
      </c>
      <c r="C31">
        <v>0.62344200000000005</v>
      </c>
      <c r="D31">
        <v>0.57749600000000001</v>
      </c>
      <c r="E31">
        <v>0.61225200000000002</v>
      </c>
      <c r="F31">
        <v>0.58837499999999998</v>
      </c>
      <c r="G31">
        <v>0.65999300000000005</v>
      </c>
      <c r="H31">
        <v>0.63828300000000004</v>
      </c>
      <c r="I31">
        <v>0.63843499999999997</v>
      </c>
      <c r="J31">
        <v>0.61910500000000002</v>
      </c>
      <c r="K31">
        <v>0.58429500000000001</v>
      </c>
      <c r="L31">
        <v>0.57355299999999998</v>
      </c>
      <c r="M31">
        <v>0.63692700000000002</v>
      </c>
      <c r="N31">
        <v>0.61621599999999999</v>
      </c>
      <c r="O31">
        <v>0.66183599999999998</v>
      </c>
      <c r="P31">
        <v>0.61263500000000004</v>
      </c>
      <c r="Q31">
        <v>0.62173500000000004</v>
      </c>
      <c r="R31">
        <v>0.625606</v>
      </c>
      <c r="S31">
        <v>0.57452599999999998</v>
      </c>
      <c r="T31">
        <v>0.57962999999999998</v>
      </c>
      <c r="U31">
        <v>0.59026000000000001</v>
      </c>
      <c r="V31">
        <v>0.57656799999999997</v>
      </c>
      <c r="W31">
        <v>0.56911400000000001</v>
      </c>
      <c r="X31">
        <v>0.58060999999999996</v>
      </c>
      <c r="Y31">
        <v>0.57397200000000004</v>
      </c>
      <c r="Z31">
        <v>0.59882999999999997</v>
      </c>
      <c r="AA31">
        <v>0.57647099999999996</v>
      </c>
      <c r="AB31">
        <v>0.587924</v>
      </c>
      <c r="AC31">
        <v>0.61108499999999999</v>
      </c>
      <c r="AD31">
        <v>0.56345999999999996</v>
      </c>
      <c r="AE31">
        <v>0.60143000000000002</v>
      </c>
      <c r="AF31">
        <v>0.559948</v>
      </c>
      <c r="AG31">
        <v>0.56830400000000003</v>
      </c>
      <c r="AH31">
        <v>0.61708399999999997</v>
      </c>
      <c r="AI31">
        <v>0.61968299999999998</v>
      </c>
      <c r="AJ31">
        <v>0.60620499999999999</v>
      </c>
      <c r="AK31">
        <v>0.60667599999999999</v>
      </c>
      <c r="AL31">
        <v>0.59457700000000002</v>
      </c>
      <c r="AM31">
        <v>0.59929299999999996</v>
      </c>
      <c r="AN31">
        <v>0.57840499999999995</v>
      </c>
      <c r="AO31">
        <v>0.58989199999999997</v>
      </c>
      <c r="AP31">
        <v>0.59328999999999998</v>
      </c>
      <c r="AQ31">
        <v>0.63580499999999995</v>
      </c>
      <c r="AR31">
        <v>0.583565</v>
      </c>
      <c r="AS31">
        <v>0.60781099999999999</v>
      </c>
      <c r="AT31">
        <v>0.567353</v>
      </c>
      <c r="AU31">
        <v>0.55979500000000004</v>
      </c>
      <c r="AV31">
        <v>0.53972200000000004</v>
      </c>
      <c r="AW31">
        <v>0.59561699999999995</v>
      </c>
      <c r="AX31">
        <v>0.605514</v>
      </c>
      <c r="AY31">
        <v>0.55943100000000001</v>
      </c>
      <c r="AZ31">
        <v>0.57522700000000004</v>
      </c>
      <c r="BA31">
        <v>0.57494599999999996</v>
      </c>
      <c r="BB31">
        <v>0.53156000000000003</v>
      </c>
      <c r="BC31">
        <v>0.5696</v>
      </c>
      <c r="BD31">
        <v>0.56464800000000004</v>
      </c>
      <c r="BE31">
        <v>0.58506199999999997</v>
      </c>
      <c r="BF31">
        <v>0.58935300000000002</v>
      </c>
      <c r="BG31">
        <v>0.52656700000000001</v>
      </c>
      <c r="BH31">
        <v>0.59484499999999996</v>
      </c>
      <c r="BI31">
        <v>0.57602900000000001</v>
      </c>
      <c r="BJ31">
        <v>0.54539300000000002</v>
      </c>
      <c r="BK31">
        <v>0.58030599999999999</v>
      </c>
      <c r="BL31">
        <v>0.56957100000000005</v>
      </c>
      <c r="BM31">
        <v>0.569299</v>
      </c>
      <c r="BN31">
        <v>0.59134799999999998</v>
      </c>
      <c r="BO31">
        <v>0.62326700000000002</v>
      </c>
      <c r="BP31">
        <v>0.61863000000000001</v>
      </c>
      <c r="BQ31">
        <v>0.61026199999999997</v>
      </c>
      <c r="BR31">
        <v>0.61469399999999996</v>
      </c>
      <c r="BS31">
        <v>0.60589099999999996</v>
      </c>
      <c r="BT31">
        <v>0.63383900000000004</v>
      </c>
      <c r="BU31">
        <v>0.61377000000000004</v>
      </c>
      <c r="BV31">
        <v>0.65569500000000003</v>
      </c>
      <c r="BW31">
        <v>0.57168200000000002</v>
      </c>
      <c r="BX31">
        <v>0.59608300000000003</v>
      </c>
      <c r="BY31">
        <v>0.58496300000000001</v>
      </c>
      <c r="BZ31">
        <v>0.58581300000000003</v>
      </c>
      <c r="CA31">
        <v>0.56851799999999997</v>
      </c>
      <c r="CB31">
        <v>0.56676800000000005</v>
      </c>
      <c r="CC31">
        <v>0.56038699999999997</v>
      </c>
      <c r="CD31">
        <v>0.58000499999999999</v>
      </c>
    </row>
    <row r="32" spans="1:82">
      <c r="A32">
        <v>23.516110999999999</v>
      </c>
      <c r="B32" s="2">
        <v>0.97983796296296299</v>
      </c>
      <c r="C32">
        <v>0.65847500000000003</v>
      </c>
      <c r="D32">
        <v>0.61146</v>
      </c>
      <c r="E32">
        <v>0.64649800000000002</v>
      </c>
      <c r="F32">
        <v>0.62315600000000004</v>
      </c>
      <c r="G32">
        <v>0.698716</v>
      </c>
      <c r="H32">
        <v>0.67499699999999996</v>
      </c>
      <c r="I32">
        <v>0.67305000000000004</v>
      </c>
      <c r="J32">
        <v>0.65082300000000004</v>
      </c>
      <c r="K32">
        <v>0.62087899999999996</v>
      </c>
      <c r="L32">
        <v>0.605541</v>
      </c>
      <c r="M32">
        <v>0.67618699999999998</v>
      </c>
      <c r="N32">
        <v>0.65055700000000005</v>
      </c>
      <c r="O32">
        <v>0.69765600000000005</v>
      </c>
      <c r="P32">
        <v>0.65205299999999999</v>
      </c>
      <c r="Q32">
        <v>0.65800000000000003</v>
      </c>
      <c r="R32">
        <v>0.66176000000000001</v>
      </c>
      <c r="S32">
        <v>0.60661100000000001</v>
      </c>
      <c r="T32">
        <v>0.61365499999999995</v>
      </c>
      <c r="U32">
        <v>0.63016899999999998</v>
      </c>
      <c r="V32">
        <v>0.611174</v>
      </c>
      <c r="W32">
        <v>0.605263</v>
      </c>
      <c r="X32">
        <v>0.62159699999999996</v>
      </c>
      <c r="Y32">
        <v>0.609101</v>
      </c>
      <c r="Z32">
        <v>0.63887899999999997</v>
      </c>
      <c r="AA32">
        <v>0.62161900000000003</v>
      </c>
      <c r="AB32">
        <v>0.62165700000000002</v>
      </c>
      <c r="AC32">
        <v>0.64782099999999998</v>
      </c>
      <c r="AD32">
        <v>0.598302</v>
      </c>
      <c r="AE32">
        <v>0.63737500000000002</v>
      </c>
      <c r="AF32">
        <v>0.59383900000000001</v>
      </c>
      <c r="AG32">
        <v>0.60327600000000003</v>
      </c>
      <c r="AH32">
        <v>0.65204600000000001</v>
      </c>
      <c r="AI32">
        <v>0.65593400000000002</v>
      </c>
      <c r="AJ32">
        <v>0.64205900000000005</v>
      </c>
      <c r="AK32">
        <v>0.64347900000000002</v>
      </c>
      <c r="AL32">
        <v>0.63085199999999997</v>
      </c>
      <c r="AM32">
        <v>0.63414400000000004</v>
      </c>
      <c r="AN32">
        <v>0.61028800000000005</v>
      </c>
      <c r="AO32">
        <v>0.62326999999999999</v>
      </c>
      <c r="AP32">
        <v>0.62705599999999995</v>
      </c>
      <c r="AQ32">
        <v>0.66897399999999996</v>
      </c>
      <c r="AR32">
        <v>0.61968299999999998</v>
      </c>
      <c r="AS32">
        <v>0.644513</v>
      </c>
      <c r="AT32">
        <v>0.59994700000000001</v>
      </c>
      <c r="AU32">
        <v>0.59653</v>
      </c>
      <c r="AV32">
        <v>0.57596899999999995</v>
      </c>
      <c r="AW32">
        <v>0.63189300000000004</v>
      </c>
      <c r="AX32">
        <v>0.64490099999999995</v>
      </c>
      <c r="AY32">
        <v>0.59837300000000004</v>
      </c>
      <c r="AZ32">
        <v>0.61269799999999996</v>
      </c>
      <c r="BA32">
        <v>0.608985</v>
      </c>
      <c r="BB32">
        <v>0.56584299999999998</v>
      </c>
      <c r="BC32">
        <v>0.598943</v>
      </c>
      <c r="BD32">
        <v>0.59793300000000005</v>
      </c>
      <c r="BE32">
        <v>0.62072400000000005</v>
      </c>
      <c r="BF32">
        <v>0.62250700000000003</v>
      </c>
      <c r="BG32">
        <v>0.56374299999999999</v>
      </c>
      <c r="BH32">
        <v>0.63368400000000003</v>
      </c>
      <c r="BI32">
        <v>0.61105799999999999</v>
      </c>
      <c r="BJ32">
        <v>0.57935700000000001</v>
      </c>
      <c r="BK32">
        <v>0.61290900000000004</v>
      </c>
      <c r="BL32">
        <v>0.60651299999999997</v>
      </c>
      <c r="BM32">
        <v>0.60605200000000004</v>
      </c>
      <c r="BN32">
        <v>0.62588999999999995</v>
      </c>
      <c r="BO32">
        <v>0.66383800000000004</v>
      </c>
      <c r="BP32">
        <v>0.65400100000000005</v>
      </c>
      <c r="BQ32">
        <v>0.65280700000000003</v>
      </c>
      <c r="BR32">
        <v>0.654331</v>
      </c>
      <c r="BS32">
        <v>0.64519099999999996</v>
      </c>
      <c r="BT32">
        <v>0.67392099999999999</v>
      </c>
      <c r="BU32">
        <v>0.64627500000000004</v>
      </c>
      <c r="BV32">
        <v>0.69172100000000003</v>
      </c>
      <c r="BW32">
        <v>0.61014199999999996</v>
      </c>
      <c r="BX32">
        <v>0.62878000000000001</v>
      </c>
      <c r="BY32">
        <v>0.62396200000000002</v>
      </c>
      <c r="BZ32">
        <v>0.62311499999999997</v>
      </c>
      <c r="CA32">
        <v>0.60712200000000005</v>
      </c>
      <c r="CB32">
        <v>0.60037499999999999</v>
      </c>
      <c r="CC32">
        <v>0.59933199999999998</v>
      </c>
      <c r="CD32">
        <v>0.61661999999999995</v>
      </c>
    </row>
    <row r="33" spans="1:82">
      <c r="A33">
        <v>24.516110999999999</v>
      </c>
      <c r="B33" s="2">
        <v>1.0215046296296297</v>
      </c>
      <c r="C33">
        <v>0.69030800000000003</v>
      </c>
      <c r="D33">
        <v>0.64665799999999996</v>
      </c>
      <c r="E33">
        <v>0.68291599999999997</v>
      </c>
      <c r="F33">
        <v>0.65810999999999997</v>
      </c>
      <c r="G33">
        <v>0.7389</v>
      </c>
      <c r="H33">
        <v>0.70673299999999994</v>
      </c>
      <c r="I33">
        <v>0.70957499999999996</v>
      </c>
      <c r="J33">
        <v>0.68564599999999998</v>
      </c>
      <c r="K33">
        <v>0.65720999999999996</v>
      </c>
      <c r="L33">
        <v>0.63715999999999995</v>
      </c>
      <c r="M33">
        <v>0.71413400000000005</v>
      </c>
      <c r="N33">
        <v>0.69211900000000004</v>
      </c>
      <c r="O33">
        <v>0.73842799999999997</v>
      </c>
      <c r="P33">
        <v>0.68877900000000003</v>
      </c>
      <c r="Q33">
        <v>0.69098199999999999</v>
      </c>
      <c r="R33">
        <v>0.70049600000000001</v>
      </c>
      <c r="S33">
        <v>0.64270300000000002</v>
      </c>
      <c r="T33">
        <v>0.64977700000000005</v>
      </c>
      <c r="U33">
        <v>0.672458</v>
      </c>
      <c r="V33">
        <v>0.65376400000000001</v>
      </c>
      <c r="W33">
        <v>0.64036800000000005</v>
      </c>
      <c r="X33">
        <v>0.65588999999999997</v>
      </c>
      <c r="Y33">
        <v>0.64680400000000005</v>
      </c>
      <c r="Z33">
        <v>0.67774500000000004</v>
      </c>
      <c r="AA33">
        <v>0.65597000000000005</v>
      </c>
      <c r="AB33">
        <v>0.65348300000000004</v>
      </c>
      <c r="AC33">
        <v>0.68515000000000004</v>
      </c>
      <c r="AD33">
        <v>0.63392499999999996</v>
      </c>
      <c r="AE33">
        <v>0.67547999999999997</v>
      </c>
      <c r="AF33">
        <v>0.62735700000000005</v>
      </c>
      <c r="AG33">
        <v>0.63768199999999997</v>
      </c>
      <c r="AH33">
        <v>0.68862100000000004</v>
      </c>
      <c r="AI33">
        <v>0.68785600000000002</v>
      </c>
      <c r="AJ33">
        <v>0.67943699999999996</v>
      </c>
      <c r="AK33">
        <v>0.67696900000000004</v>
      </c>
      <c r="AL33">
        <v>0.665883</v>
      </c>
      <c r="AM33">
        <v>0.670964</v>
      </c>
      <c r="AN33">
        <v>0.64833099999999999</v>
      </c>
      <c r="AO33">
        <v>0.66267200000000004</v>
      </c>
      <c r="AP33">
        <v>0.66140299999999996</v>
      </c>
      <c r="AQ33">
        <v>0.71020899999999998</v>
      </c>
      <c r="AR33">
        <v>0.65270799999999995</v>
      </c>
      <c r="AS33">
        <v>0.68045800000000001</v>
      </c>
      <c r="AT33">
        <v>0.63570099999999996</v>
      </c>
      <c r="AU33">
        <v>0.633328</v>
      </c>
      <c r="AV33">
        <v>0.60774099999999998</v>
      </c>
      <c r="AW33">
        <v>0.66946899999999998</v>
      </c>
      <c r="AX33">
        <v>0.68019799999999997</v>
      </c>
      <c r="AY33">
        <v>0.63226300000000002</v>
      </c>
      <c r="AZ33">
        <v>0.65085499999999996</v>
      </c>
      <c r="BA33">
        <v>0.65222800000000003</v>
      </c>
      <c r="BB33">
        <v>0.59831800000000002</v>
      </c>
      <c r="BC33">
        <v>0.62961199999999995</v>
      </c>
      <c r="BD33">
        <v>0.63373500000000005</v>
      </c>
      <c r="BE33">
        <v>0.65636000000000005</v>
      </c>
      <c r="BF33">
        <v>0.667408</v>
      </c>
      <c r="BG33">
        <v>0.59633800000000003</v>
      </c>
      <c r="BH33">
        <v>0.67444400000000004</v>
      </c>
      <c r="BI33">
        <v>0.64880499999999997</v>
      </c>
      <c r="BJ33">
        <v>0.61168800000000001</v>
      </c>
      <c r="BK33">
        <v>0.645702</v>
      </c>
      <c r="BL33">
        <v>0.640212</v>
      </c>
      <c r="BM33">
        <v>0.63994399999999996</v>
      </c>
      <c r="BN33">
        <v>0.66331200000000001</v>
      </c>
      <c r="BO33">
        <v>0.70038100000000003</v>
      </c>
      <c r="BP33">
        <v>0.69540900000000005</v>
      </c>
      <c r="BQ33">
        <v>0.69165500000000002</v>
      </c>
      <c r="BR33">
        <v>0.69720499999999996</v>
      </c>
      <c r="BS33">
        <v>0.68287699999999996</v>
      </c>
      <c r="BT33">
        <v>0.71251799999999998</v>
      </c>
      <c r="BU33">
        <v>0.67984500000000003</v>
      </c>
      <c r="BV33">
        <v>0.73474700000000004</v>
      </c>
      <c r="BW33">
        <v>0.64528300000000005</v>
      </c>
      <c r="BX33">
        <v>0.66445699999999996</v>
      </c>
      <c r="BY33">
        <v>0.65779600000000005</v>
      </c>
      <c r="BZ33">
        <v>0.65688199999999997</v>
      </c>
      <c r="CA33">
        <v>0.63863999999999999</v>
      </c>
      <c r="CB33">
        <v>0.63387000000000004</v>
      </c>
      <c r="CC33">
        <v>0.63068100000000005</v>
      </c>
      <c r="CD33">
        <v>0.65548600000000001</v>
      </c>
    </row>
    <row r="34" spans="1:82">
      <c r="A34">
        <v>25.338611</v>
      </c>
      <c r="B34" s="2">
        <v>1.055775462962963</v>
      </c>
      <c r="C34">
        <v>0.70103400000000005</v>
      </c>
      <c r="D34">
        <v>0.65699200000000002</v>
      </c>
      <c r="E34">
        <v>0.70608599999999999</v>
      </c>
      <c r="F34">
        <v>0.68173899999999998</v>
      </c>
      <c r="G34">
        <v>0.78202799999999995</v>
      </c>
      <c r="H34">
        <v>0.74564399999999997</v>
      </c>
      <c r="I34">
        <v>0.74949699999999997</v>
      </c>
      <c r="J34">
        <v>0.72705600000000004</v>
      </c>
      <c r="K34">
        <v>0.67991299999999999</v>
      </c>
      <c r="L34">
        <v>0.65673099999999995</v>
      </c>
      <c r="M34">
        <v>0.73331299999999999</v>
      </c>
      <c r="N34">
        <v>0.70680699999999996</v>
      </c>
      <c r="O34">
        <v>0.87672099999999997</v>
      </c>
      <c r="P34">
        <v>0.82045299999999999</v>
      </c>
      <c r="Q34">
        <v>0.70296599999999998</v>
      </c>
      <c r="R34">
        <v>0.71545099999999995</v>
      </c>
      <c r="S34">
        <v>0.82921400000000001</v>
      </c>
      <c r="T34">
        <v>0.68751099999999998</v>
      </c>
      <c r="U34">
        <v>0.67905599999999999</v>
      </c>
      <c r="V34">
        <v>0.66362699999999997</v>
      </c>
      <c r="W34">
        <v>0.65770799999999996</v>
      </c>
      <c r="X34">
        <v>0.66925999999999997</v>
      </c>
      <c r="Y34">
        <v>0.66009099999999998</v>
      </c>
      <c r="Z34">
        <v>0.69132199999999999</v>
      </c>
      <c r="AA34">
        <v>0.66654800000000003</v>
      </c>
      <c r="AB34">
        <v>0.66237400000000002</v>
      </c>
      <c r="AC34">
        <v>0.69266799999999995</v>
      </c>
      <c r="AD34">
        <v>0.63768100000000005</v>
      </c>
      <c r="AE34">
        <v>0.68095000000000006</v>
      </c>
      <c r="AF34">
        <v>0.63584300000000005</v>
      </c>
      <c r="AG34">
        <v>0.64028099999999999</v>
      </c>
      <c r="AH34">
        <v>0.69745500000000005</v>
      </c>
      <c r="AI34">
        <v>0.69061899999999998</v>
      </c>
      <c r="AJ34">
        <v>0.69076099999999996</v>
      </c>
      <c r="AK34">
        <v>0.67680499999999999</v>
      </c>
      <c r="AL34">
        <v>0.66620999999999997</v>
      </c>
      <c r="AM34">
        <v>0.66414600000000001</v>
      </c>
      <c r="AN34">
        <v>0.64629599999999998</v>
      </c>
      <c r="AO34">
        <v>0.66106600000000004</v>
      </c>
      <c r="AP34">
        <v>0.66174699999999997</v>
      </c>
      <c r="AQ34">
        <v>0.71120300000000003</v>
      </c>
      <c r="AR34">
        <v>0.652644</v>
      </c>
      <c r="AS34">
        <v>0.68271199999999999</v>
      </c>
      <c r="AT34">
        <v>0.63566699999999998</v>
      </c>
      <c r="AU34">
        <v>0.63031400000000004</v>
      </c>
      <c r="AV34">
        <v>0.59859499999999999</v>
      </c>
      <c r="AW34">
        <v>0.66142900000000004</v>
      </c>
      <c r="AX34">
        <v>0.67519499999999999</v>
      </c>
      <c r="AY34">
        <v>0.64348499999999997</v>
      </c>
      <c r="AZ34">
        <v>0.65597099999999997</v>
      </c>
      <c r="BA34">
        <v>0.65603599999999995</v>
      </c>
      <c r="BB34">
        <v>0.60529599999999995</v>
      </c>
      <c r="BC34">
        <v>0.63201300000000005</v>
      </c>
      <c r="BD34">
        <v>0.63552699999999995</v>
      </c>
      <c r="BE34">
        <v>0.653362</v>
      </c>
      <c r="BF34">
        <v>0.67121399999999998</v>
      </c>
      <c r="BG34">
        <v>0.79168700000000003</v>
      </c>
      <c r="BH34">
        <v>0.70848100000000003</v>
      </c>
      <c r="BI34">
        <v>0.64998800000000001</v>
      </c>
      <c r="BJ34">
        <v>0.61252899999999999</v>
      </c>
      <c r="BK34">
        <v>0.65195400000000003</v>
      </c>
      <c r="BL34">
        <v>0.65051000000000003</v>
      </c>
      <c r="BM34">
        <v>0.65182200000000001</v>
      </c>
      <c r="BN34">
        <v>0.67751300000000003</v>
      </c>
      <c r="BO34">
        <v>0.72833300000000001</v>
      </c>
      <c r="BP34">
        <v>0.71875900000000004</v>
      </c>
      <c r="BQ34">
        <v>0.71288099999999999</v>
      </c>
      <c r="BR34">
        <v>0.72314800000000001</v>
      </c>
      <c r="BS34">
        <v>0.70810600000000001</v>
      </c>
      <c r="BT34">
        <v>0.73050999999999999</v>
      </c>
      <c r="BU34">
        <v>0.70823100000000005</v>
      </c>
      <c r="BV34">
        <v>0.77225999999999995</v>
      </c>
      <c r="BW34">
        <v>0.78112400000000004</v>
      </c>
      <c r="BX34">
        <v>0.74617699999999998</v>
      </c>
      <c r="BY34">
        <v>0.70506599999999997</v>
      </c>
      <c r="BZ34">
        <v>0.69131699999999996</v>
      </c>
      <c r="CA34">
        <v>0.66940500000000003</v>
      </c>
      <c r="CB34">
        <v>0.67245699999999997</v>
      </c>
      <c r="CC34">
        <v>0.66818299999999997</v>
      </c>
      <c r="CD34">
        <v>0.69175600000000004</v>
      </c>
    </row>
    <row r="35" spans="1:82">
      <c r="A35">
        <v>25.588611</v>
      </c>
      <c r="B35" s="2">
        <v>1.0661921296296295</v>
      </c>
      <c r="C35">
        <v>0.73762499999999998</v>
      </c>
      <c r="D35">
        <v>0.69671099999999997</v>
      </c>
      <c r="E35">
        <v>0.745556</v>
      </c>
      <c r="F35">
        <v>0.71700900000000001</v>
      </c>
      <c r="G35">
        <v>0.78342800000000001</v>
      </c>
      <c r="H35">
        <v>0.75236800000000004</v>
      </c>
      <c r="I35">
        <v>0.74835799999999997</v>
      </c>
      <c r="J35">
        <v>0.74916199999999999</v>
      </c>
      <c r="K35">
        <v>0.70690200000000003</v>
      </c>
      <c r="L35">
        <v>0.68143399999999998</v>
      </c>
      <c r="M35">
        <v>0.77776800000000001</v>
      </c>
      <c r="N35">
        <v>0.73952099999999998</v>
      </c>
      <c r="O35">
        <v>0.70087200000000005</v>
      </c>
      <c r="P35">
        <v>0.646702</v>
      </c>
      <c r="Q35">
        <v>0.69619699999999995</v>
      </c>
      <c r="R35">
        <v>0.71002100000000001</v>
      </c>
      <c r="S35">
        <v>0.53659999999999997</v>
      </c>
      <c r="T35">
        <v>0.60399700000000001</v>
      </c>
      <c r="U35">
        <v>0.72397699999999998</v>
      </c>
      <c r="V35">
        <v>0.69595399999999996</v>
      </c>
      <c r="W35">
        <v>0.70093399999999995</v>
      </c>
      <c r="X35">
        <v>0.70946100000000001</v>
      </c>
      <c r="Y35">
        <v>0.68473499999999998</v>
      </c>
      <c r="Z35">
        <v>0.73402199999999995</v>
      </c>
      <c r="AA35">
        <v>0.71190100000000001</v>
      </c>
      <c r="AB35">
        <v>0.70504500000000003</v>
      </c>
      <c r="AC35">
        <v>0.74190199999999995</v>
      </c>
      <c r="AD35">
        <v>0.68217000000000005</v>
      </c>
      <c r="AE35">
        <v>0.72608399999999995</v>
      </c>
      <c r="AF35">
        <v>0.67977100000000001</v>
      </c>
      <c r="AG35">
        <v>0.69207600000000002</v>
      </c>
      <c r="AH35">
        <v>0.75258000000000003</v>
      </c>
      <c r="AI35">
        <v>0.73132799999999998</v>
      </c>
      <c r="AJ35">
        <v>0.74126899999999996</v>
      </c>
      <c r="AK35">
        <v>0.72622699999999996</v>
      </c>
      <c r="AL35">
        <v>0.71970400000000001</v>
      </c>
      <c r="AM35">
        <v>0.71601499999999996</v>
      </c>
      <c r="AN35">
        <v>0.69090799999999997</v>
      </c>
      <c r="AO35">
        <v>0.70362100000000005</v>
      </c>
      <c r="AP35">
        <v>0.71685699999999997</v>
      </c>
      <c r="AQ35">
        <v>0.75587300000000002</v>
      </c>
      <c r="AR35">
        <v>0.71349899999999999</v>
      </c>
      <c r="AS35">
        <v>0.740838</v>
      </c>
      <c r="AT35">
        <v>0.69243600000000005</v>
      </c>
      <c r="AU35">
        <v>0.69149499999999997</v>
      </c>
      <c r="AV35">
        <v>0.65248600000000001</v>
      </c>
      <c r="AW35">
        <v>0.71755899999999995</v>
      </c>
      <c r="AX35">
        <v>0.73537300000000005</v>
      </c>
      <c r="AY35">
        <v>0.67932499999999996</v>
      </c>
      <c r="AZ35">
        <v>0.70611900000000005</v>
      </c>
      <c r="BA35">
        <v>0.70715300000000003</v>
      </c>
      <c r="BB35">
        <v>0.644509</v>
      </c>
      <c r="BC35">
        <v>0.68783099999999997</v>
      </c>
      <c r="BD35">
        <v>0.68573399999999995</v>
      </c>
      <c r="BE35">
        <v>0.71044099999999999</v>
      </c>
      <c r="BF35">
        <v>0.72272199999999998</v>
      </c>
      <c r="BG35">
        <v>0.50519599999999998</v>
      </c>
      <c r="BH35">
        <v>0.61399599999999999</v>
      </c>
      <c r="BI35">
        <v>0.69121100000000002</v>
      </c>
      <c r="BJ35">
        <v>0.65001799999999998</v>
      </c>
      <c r="BK35">
        <v>0.69591000000000003</v>
      </c>
      <c r="BL35">
        <v>0.69344399999999995</v>
      </c>
      <c r="BM35">
        <v>0.69042400000000004</v>
      </c>
      <c r="BN35">
        <v>0.71009599999999995</v>
      </c>
      <c r="BO35">
        <v>0.72646599999999995</v>
      </c>
      <c r="BP35">
        <v>0.74651000000000001</v>
      </c>
      <c r="BQ35">
        <v>0.73876600000000003</v>
      </c>
      <c r="BR35">
        <v>0.74576699999999996</v>
      </c>
      <c r="BS35">
        <v>0.72241599999999995</v>
      </c>
      <c r="BT35">
        <v>0.74988100000000002</v>
      </c>
      <c r="BU35">
        <v>0.74235499999999999</v>
      </c>
      <c r="BV35">
        <v>0.79403900000000005</v>
      </c>
      <c r="BW35">
        <v>0.56729399999999996</v>
      </c>
      <c r="BX35">
        <v>0.69357400000000002</v>
      </c>
      <c r="BY35">
        <v>0.7087</v>
      </c>
      <c r="BZ35">
        <v>0.70637899999999998</v>
      </c>
      <c r="CA35">
        <v>0.68868799999999997</v>
      </c>
      <c r="CB35">
        <v>0.68385099999999999</v>
      </c>
      <c r="CC35">
        <v>0.67515199999999997</v>
      </c>
      <c r="CD35">
        <v>0.70736500000000002</v>
      </c>
    </row>
    <row r="36" spans="1:82">
      <c r="A36">
        <v>25.838611</v>
      </c>
      <c r="B36" s="2">
        <v>1.0766087962962962</v>
      </c>
      <c r="C36">
        <v>0.72011400000000003</v>
      </c>
      <c r="D36">
        <v>0.67992200000000003</v>
      </c>
      <c r="E36">
        <v>0.73149500000000001</v>
      </c>
      <c r="F36">
        <v>0.70618800000000004</v>
      </c>
      <c r="G36">
        <v>0.80604699999999996</v>
      </c>
      <c r="H36">
        <v>0.77355499999999999</v>
      </c>
      <c r="I36">
        <v>0.78908</v>
      </c>
      <c r="J36">
        <v>0.77727000000000002</v>
      </c>
      <c r="K36">
        <v>0.69432000000000005</v>
      </c>
      <c r="L36">
        <v>0.670821</v>
      </c>
      <c r="M36">
        <v>0.75686399999999998</v>
      </c>
      <c r="N36">
        <v>0.72208000000000006</v>
      </c>
      <c r="O36">
        <v>0.67911699999999997</v>
      </c>
      <c r="P36">
        <v>0.62950799999999996</v>
      </c>
      <c r="Q36">
        <v>0.69408300000000001</v>
      </c>
      <c r="R36">
        <v>0.69776899999999997</v>
      </c>
      <c r="S36">
        <v>0.40926499999999999</v>
      </c>
      <c r="T36">
        <v>0.66580600000000001</v>
      </c>
      <c r="U36">
        <v>0.71454300000000004</v>
      </c>
      <c r="V36">
        <v>0.69298099999999996</v>
      </c>
      <c r="W36">
        <v>0.682504</v>
      </c>
      <c r="X36">
        <v>0.70074000000000003</v>
      </c>
      <c r="Y36">
        <v>0.68103800000000003</v>
      </c>
      <c r="Z36">
        <v>0.72138899999999995</v>
      </c>
      <c r="AA36">
        <v>0.68872800000000001</v>
      </c>
      <c r="AB36">
        <v>0.68909600000000004</v>
      </c>
      <c r="AC36">
        <v>0.71323599999999998</v>
      </c>
      <c r="AD36">
        <v>0.67113800000000001</v>
      </c>
      <c r="AE36">
        <v>0.71234299999999995</v>
      </c>
      <c r="AF36">
        <v>0.66805700000000001</v>
      </c>
      <c r="AG36">
        <v>0.67273799999999995</v>
      </c>
      <c r="AH36">
        <v>0.729495</v>
      </c>
      <c r="AI36">
        <v>0.71861699999999995</v>
      </c>
      <c r="AJ36">
        <v>0.71466200000000002</v>
      </c>
      <c r="AK36">
        <v>0.70058100000000001</v>
      </c>
      <c r="AL36">
        <v>0.70162599999999997</v>
      </c>
      <c r="AM36">
        <v>0.70013599999999998</v>
      </c>
      <c r="AN36">
        <v>0.67294699999999996</v>
      </c>
      <c r="AO36">
        <v>0.68815700000000002</v>
      </c>
      <c r="AP36">
        <v>0.68987900000000002</v>
      </c>
      <c r="AQ36">
        <v>0.74210500000000001</v>
      </c>
      <c r="AR36">
        <v>0.69405799999999995</v>
      </c>
      <c r="AS36">
        <v>0.71597</v>
      </c>
      <c r="AT36">
        <v>0.670848</v>
      </c>
      <c r="AU36">
        <v>0.66762200000000005</v>
      </c>
      <c r="AV36">
        <v>0.63287199999999999</v>
      </c>
      <c r="AW36">
        <v>0.700152</v>
      </c>
      <c r="AX36">
        <v>0.70893499999999998</v>
      </c>
      <c r="AY36">
        <v>0.66383499999999995</v>
      </c>
      <c r="AZ36">
        <v>0.68649000000000004</v>
      </c>
      <c r="BA36">
        <v>0.68164999999999998</v>
      </c>
      <c r="BB36">
        <v>0.62759900000000002</v>
      </c>
      <c r="BC36">
        <v>0.66787399999999997</v>
      </c>
      <c r="BD36">
        <v>0.67391599999999996</v>
      </c>
      <c r="BE36">
        <v>0.69410400000000005</v>
      </c>
      <c r="BF36">
        <v>0.70450999999999997</v>
      </c>
      <c r="BG36">
        <v>0.37142700000000001</v>
      </c>
      <c r="BH36">
        <v>0.67577900000000002</v>
      </c>
      <c r="BI36">
        <v>0.67735599999999996</v>
      </c>
      <c r="BJ36">
        <v>0.64132</v>
      </c>
      <c r="BK36">
        <v>0.68701599999999996</v>
      </c>
      <c r="BL36">
        <v>0.68213299999999999</v>
      </c>
      <c r="BM36">
        <v>0.68145800000000001</v>
      </c>
      <c r="BN36">
        <v>0.69861899999999999</v>
      </c>
      <c r="BO36">
        <v>0.70991599999999999</v>
      </c>
      <c r="BP36">
        <v>0.74263299999999999</v>
      </c>
      <c r="BQ36">
        <v>0.73775400000000002</v>
      </c>
      <c r="BR36">
        <v>0.74799000000000004</v>
      </c>
      <c r="BS36">
        <v>0.72300299999999995</v>
      </c>
      <c r="BT36">
        <v>0.75555600000000001</v>
      </c>
      <c r="BU36">
        <v>0.74620399999999998</v>
      </c>
      <c r="BV36">
        <v>0.79396199999999995</v>
      </c>
      <c r="BW36">
        <v>0.62556400000000001</v>
      </c>
      <c r="BX36">
        <v>0.69621100000000002</v>
      </c>
      <c r="BY36">
        <v>0.67727199999999999</v>
      </c>
      <c r="BZ36">
        <v>0.70370699999999997</v>
      </c>
      <c r="CA36">
        <v>0.68718299999999999</v>
      </c>
      <c r="CB36">
        <v>0.67887299999999995</v>
      </c>
      <c r="CC36">
        <v>0.67771499999999996</v>
      </c>
      <c r="CD36">
        <v>0.70553200000000005</v>
      </c>
    </row>
    <row r="37" spans="1:82">
      <c r="A37">
        <v>26.099443999999998</v>
      </c>
      <c r="B37" s="2">
        <v>1.0874768518518518</v>
      </c>
      <c r="C37">
        <v>0.73263699999999998</v>
      </c>
      <c r="D37">
        <v>0.68814600000000004</v>
      </c>
      <c r="E37">
        <v>0.73577800000000004</v>
      </c>
      <c r="F37">
        <v>0.71595600000000004</v>
      </c>
      <c r="G37">
        <v>0.88481299999999996</v>
      </c>
      <c r="H37">
        <v>0.83574700000000002</v>
      </c>
      <c r="I37">
        <v>0.84118999999999999</v>
      </c>
      <c r="J37">
        <v>0.84388300000000005</v>
      </c>
      <c r="K37">
        <v>0.70992599999999995</v>
      </c>
      <c r="L37">
        <v>0.688249</v>
      </c>
      <c r="M37">
        <v>0.75688500000000003</v>
      </c>
      <c r="N37">
        <v>0.73035499999999998</v>
      </c>
      <c r="O37">
        <v>0.65761000000000003</v>
      </c>
      <c r="P37">
        <v>0.61029999999999995</v>
      </c>
      <c r="Q37">
        <v>0.68980399999999997</v>
      </c>
      <c r="R37">
        <v>0.695913</v>
      </c>
      <c r="S37">
        <v>0.37976300000000002</v>
      </c>
      <c r="T37">
        <v>0.706175</v>
      </c>
      <c r="U37">
        <v>0.72353999999999996</v>
      </c>
      <c r="V37">
        <v>0.71714100000000003</v>
      </c>
      <c r="W37">
        <v>0.70376300000000003</v>
      </c>
      <c r="X37">
        <v>0.71894000000000002</v>
      </c>
      <c r="Y37">
        <v>0.70045299999999999</v>
      </c>
      <c r="Z37">
        <v>0.74168699999999999</v>
      </c>
      <c r="AA37">
        <v>0.70452599999999999</v>
      </c>
      <c r="AB37">
        <v>0.70884899999999995</v>
      </c>
      <c r="AC37">
        <v>0.72317799999999999</v>
      </c>
      <c r="AD37">
        <v>0.68931399999999998</v>
      </c>
      <c r="AE37">
        <v>0.73323799999999995</v>
      </c>
      <c r="AF37">
        <v>0.68178899999999998</v>
      </c>
      <c r="AG37">
        <v>0.69075299999999995</v>
      </c>
      <c r="AH37">
        <v>0.74663800000000002</v>
      </c>
      <c r="AI37">
        <v>0.73338599999999998</v>
      </c>
      <c r="AJ37">
        <v>0.72562300000000002</v>
      </c>
      <c r="AK37">
        <v>0.70604800000000001</v>
      </c>
      <c r="AL37">
        <v>0.70949399999999996</v>
      </c>
      <c r="AM37">
        <v>0.71418599999999999</v>
      </c>
      <c r="AN37">
        <v>0.67800199999999999</v>
      </c>
      <c r="AO37">
        <v>0.701681</v>
      </c>
      <c r="AP37">
        <v>0.69514799999999999</v>
      </c>
      <c r="AQ37">
        <v>0.75187300000000001</v>
      </c>
      <c r="AR37">
        <v>0.700241</v>
      </c>
      <c r="AS37">
        <v>0.722306</v>
      </c>
      <c r="AT37">
        <v>0.67835599999999996</v>
      </c>
      <c r="AU37">
        <v>0.66856700000000002</v>
      </c>
      <c r="AV37">
        <v>0.63514700000000002</v>
      </c>
      <c r="AW37">
        <v>0.70752000000000004</v>
      </c>
      <c r="AX37">
        <v>0.71707600000000005</v>
      </c>
      <c r="AY37">
        <v>0.67005000000000003</v>
      </c>
      <c r="AZ37">
        <v>0.69420199999999999</v>
      </c>
      <c r="BA37">
        <v>0.69516599999999995</v>
      </c>
      <c r="BB37">
        <v>0.63569500000000001</v>
      </c>
      <c r="BC37">
        <v>0.68402399999999997</v>
      </c>
      <c r="BD37">
        <v>0.68873899999999999</v>
      </c>
      <c r="BE37">
        <v>0.70917200000000002</v>
      </c>
      <c r="BF37">
        <v>0.714808</v>
      </c>
      <c r="BG37">
        <v>0.34033099999999999</v>
      </c>
      <c r="BH37">
        <v>0.72168100000000002</v>
      </c>
      <c r="BI37">
        <v>0.70296199999999998</v>
      </c>
      <c r="BJ37">
        <v>0.663775</v>
      </c>
      <c r="BK37">
        <v>0.71213599999999999</v>
      </c>
      <c r="BL37">
        <v>0.70266899999999999</v>
      </c>
      <c r="BM37">
        <v>0.70846100000000001</v>
      </c>
      <c r="BN37">
        <v>0.71751600000000004</v>
      </c>
      <c r="BO37">
        <v>0.73284400000000005</v>
      </c>
      <c r="BP37">
        <v>0.75839299999999998</v>
      </c>
      <c r="BQ37">
        <v>0.75291300000000005</v>
      </c>
      <c r="BR37">
        <v>0.75840799999999997</v>
      </c>
      <c r="BS37">
        <v>0.74560199999999999</v>
      </c>
      <c r="BT37">
        <v>0.76877200000000001</v>
      </c>
      <c r="BU37">
        <v>0.76109400000000005</v>
      </c>
      <c r="BV37">
        <v>0.80755600000000005</v>
      </c>
      <c r="BW37">
        <v>0.68798000000000004</v>
      </c>
      <c r="BX37">
        <v>0.70827700000000005</v>
      </c>
      <c r="BY37">
        <v>0.69503199999999998</v>
      </c>
      <c r="BZ37">
        <v>0.72087299999999999</v>
      </c>
      <c r="CA37">
        <v>0.707789</v>
      </c>
      <c r="CB37">
        <v>0.699376</v>
      </c>
      <c r="CC37">
        <v>0.699708</v>
      </c>
      <c r="CD37">
        <v>0.73119500000000004</v>
      </c>
    </row>
    <row r="38" spans="1:82">
      <c r="A38">
        <v>26.349443999999998</v>
      </c>
      <c r="B38" s="2">
        <v>1.0978935185185186</v>
      </c>
      <c r="C38">
        <v>0.71154300000000004</v>
      </c>
      <c r="D38">
        <v>0.66069100000000003</v>
      </c>
      <c r="E38">
        <v>0.71406199999999997</v>
      </c>
      <c r="F38">
        <v>0.68450500000000003</v>
      </c>
      <c r="G38">
        <v>0.90021200000000001</v>
      </c>
      <c r="H38">
        <v>0.86757899999999999</v>
      </c>
      <c r="I38">
        <v>0.86813399999999996</v>
      </c>
      <c r="J38">
        <v>0.87201300000000004</v>
      </c>
      <c r="K38">
        <v>0.68770500000000001</v>
      </c>
      <c r="L38">
        <v>0.66289399999999998</v>
      </c>
      <c r="M38">
        <v>0.74859500000000001</v>
      </c>
      <c r="N38">
        <v>0.71929799999999999</v>
      </c>
      <c r="O38">
        <v>0.64671800000000002</v>
      </c>
      <c r="P38">
        <v>0.59644399999999997</v>
      </c>
      <c r="Q38">
        <v>0.68149700000000002</v>
      </c>
      <c r="R38">
        <v>0.68416999999999994</v>
      </c>
      <c r="S38">
        <v>0.37005399999999999</v>
      </c>
      <c r="T38">
        <v>0.71470299999999998</v>
      </c>
      <c r="U38">
        <v>0.70263200000000003</v>
      </c>
      <c r="V38">
        <v>0.68802399999999997</v>
      </c>
      <c r="W38">
        <v>0.68315400000000004</v>
      </c>
      <c r="X38">
        <v>0.69742300000000002</v>
      </c>
      <c r="Y38">
        <v>0.68490399999999996</v>
      </c>
      <c r="Z38">
        <v>0.71252300000000002</v>
      </c>
      <c r="AA38">
        <v>0.69703199999999998</v>
      </c>
      <c r="AB38">
        <v>0.69513899999999995</v>
      </c>
      <c r="AC38">
        <v>0.71950999999999998</v>
      </c>
      <c r="AD38">
        <v>0.67213800000000001</v>
      </c>
      <c r="AE38">
        <v>0.708422</v>
      </c>
      <c r="AF38">
        <v>0.66456499999999996</v>
      </c>
      <c r="AG38">
        <v>0.68203499999999995</v>
      </c>
      <c r="AH38">
        <v>0.72920600000000002</v>
      </c>
      <c r="AI38">
        <v>0.72133100000000006</v>
      </c>
      <c r="AJ38">
        <v>0.72140300000000002</v>
      </c>
      <c r="AK38">
        <v>0.71262400000000004</v>
      </c>
      <c r="AL38">
        <v>0.71638299999999999</v>
      </c>
      <c r="AM38">
        <v>0.71339699999999995</v>
      </c>
      <c r="AN38">
        <v>0.67993899999999996</v>
      </c>
      <c r="AO38">
        <v>0.70918000000000003</v>
      </c>
      <c r="AP38">
        <v>0.70574199999999998</v>
      </c>
      <c r="AQ38">
        <v>0.74297299999999999</v>
      </c>
      <c r="AR38">
        <v>0.69945800000000002</v>
      </c>
      <c r="AS38">
        <v>0.71813700000000003</v>
      </c>
      <c r="AT38">
        <v>0.681782</v>
      </c>
      <c r="AU38">
        <v>0.67779599999999995</v>
      </c>
      <c r="AV38">
        <v>0.63800999999999997</v>
      </c>
      <c r="AW38">
        <v>0.71337700000000004</v>
      </c>
      <c r="AX38">
        <v>0.72526400000000002</v>
      </c>
      <c r="AY38">
        <v>0.67060600000000004</v>
      </c>
      <c r="AZ38">
        <v>0.69755199999999995</v>
      </c>
      <c r="BA38">
        <v>0.70106999999999997</v>
      </c>
      <c r="BB38">
        <v>0.62986200000000003</v>
      </c>
      <c r="BC38">
        <v>0.68145299999999998</v>
      </c>
      <c r="BD38">
        <v>0.68001599999999995</v>
      </c>
      <c r="BE38">
        <v>0.70609699999999997</v>
      </c>
      <c r="BF38">
        <v>0.72007299999999996</v>
      </c>
      <c r="BG38">
        <v>0.33186300000000002</v>
      </c>
      <c r="BH38">
        <v>0.73591899999999999</v>
      </c>
      <c r="BI38">
        <v>0.68427199999999999</v>
      </c>
      <c r="BJ38">
        <v>0.64656800000000003</v>
      </c>
      <c r="BK38">
        <v>0.68461000000000005</v>
      </c>
      <c r="BL38">
        <v>0.68063300000000004</v>
      </c>
      <c r="BM38">
        <v>0.68456700000000004</v>
      </c>
      <c r="BN38">
        <v>0.69896400000000003</v>
      </c>
      <c r="BO38">
        <v>0.73091099999999998</v>
      </c>
      <c r="BP38">
        <v>0.74344100000000002</v>
      </c>
      <c r="BQ38">
        <v>0.74265800000000004</v>
      </c>
      <c r="BR38">
        <v>0.74296099999999998</v>
      </c>
      <c r="BS38">
        <v>0.71902200000000005</v>
      </c>
      <c r="BT38">
        <v>0.75150399999999995</v>
      </c>
      <c r="BU38">
        <v>0.74469799999999997</v>
      </c>
      <c r="BV38">
        <v>0.79276199999999997</v>
      </c>
      <c r="BW38">
        <v>0.67091400000000001</v>
      </c>
      <c r="BX38">
        <v>0.69032099999999996</v>
      </c>
      <c r="BY38">
        <v>0.68501199999999995</v>
      </c>
      <c r="BZ38">
        <v>0.69462400000000002</v>
      </c>
      <c r="CA38">
        <v>0.68220999999999998</v>
      </c>
      <c r="CB38">
        <v>0.67395099999999997</v>
      </c>
      <c r="CC38">
        <v>0.67017400000000005</v>
      </c>
      <c r="CD38">
        <v>0.70141799999999999</v>
      </c>
    </row>
    <row r="39" spans="1:82">
      <c r="A39">
        <v>26.599443999999998</v>
      </c>
      <c r="B39" s="2">
        <v>1.1083101851851851</v>
      </c>
      <c r="C39">
        <v>0.70728599999999997</v>
      </c>
      <c r="D39">
        <v>0.67253799999999997</v>
      </c>
      <c r="E39">
        <v>0.73274499999999998</v>
      </c>
      <c r="F39">
        <v>0.711677</v>
      </c>
      <c r="G39">
        <v>0.94049700000000003</v>
      </c>
      <c r="H39">
        <v>0.90382799999999996</v>
      </c>
      <c r="I39">
        <v>0.90409600000000001</v>
      </c>
      <c r="J39">
        <v>0.90399499999999999</v>
      </c>
      <c r="K39">
        <v>0.69099299999999997</v>
      </c>
      <c r="L39">
        <v>0.68069299999999999</v>
      </c>
      <c r="M39">
        <v>0.747892</v>
      </c>
      <c r="N39">
        <v>0.71543199999999996</v>
      </c>
      <c r="O39">
        <v>0.67019300000000004</v>
      </c>
      <c r="P39">
        <v>0.61866699999999997</v>
      </c>
      <c r="Q39">
        <v>0.70459899999999998</v>
      </c>
      <c r="R39">
        <v>0.71346299999999996</v>
      </c>
      <c r="S39">
        <v>0.373224</v>
      </c>
      <c r="T39">
        <v>0.69608700000000001</v>
      </c>
      <c r="U39">
        <v>0.69725099999999995</v>
      </c>
      <c r="V39">
        <v>0.68546200000000002</v>
      </c>
      <c r="W39">
        <v>0.67505800000000005</v>
      </c>
      <c r="X39">
        <v>0.69116200000000005</v>
      </c>
      <c r="Y39">
        <v>0.66563099999999997</v>
      </c>
      <c r="Z39">
        <v>0.71473900000000001</v>
      </c>
      <c r="AA39">
        <v>0.67884299999999997</v>
      </c>
      <c r="AB39">
        <v>0.67897200000000002</v>
      </c>
      <c r="AC39">
        <v>0.70270200000000005</v>
      </c>
      <c r="AD39">
        <v>0.65534999999999999</v>
      </c>
      <c r="AE39">
        <v>0.69440000000000002</v>
      </c>
      <c r="AF39">
        <v>0.65227500000000005</v>
      </c>
      <c r="AG39">
        <v>0.668049</v>
      </c>
      <c r="AH39">
        <v>0.71563500000000002</v>
      </c>
      <c r="AI39">
        <v>0.70724299999999996</v>
      </c>
      <c r="AJ39">
        <v>0.70204599999999995</v>
      </c>
      <c r="AK39">
        <v>0.692353</v>
      </c>
      <c r="AL39">
        <v>0.69297600000000004</v>
      </c>
      <c r="AM39">
        <v>0.69062100000000004</v>
      </c>
      <c r="AN39">
        <v>0.66566599999999998</v>
      </c>
      <c r="AO39">
        <v>0.68849000000000005</v>
      </c>
      <c r="AP39">
        <v>0.68798899999999996</v>
      </c>
      <c r="AQ39">
        <v>0.72684199999999999</v>
      </c>
      <c r="AR39">
        <v>0.68168899999999999</v>
      </c>
      <c r="AS39">
        <v>0.69844600000000001</v>
      </c>
      <c r="AT39">
        <v>0.66374500000000003</v>
      </c>
      <c r="AU39">
        <v>0.65765399999999996</v>
      </c>
      <c r="AV39">
        <v>0.62285999999999997</v>
      </c>
      <c r="AW39">
        <v>0.69346399999999997</v>
      </c>
      <c r="AX39">
        <v>0.70851799999999998</v>
      </c>
      <c r="AY39">
        <v>0.65049999999999997</v>
      </c>
      <c r="AZ39">
        <v>0.68121699999999996</v>
      </c>
      <c r="BA39">
        <v>0.68320499999999995</v>
      </c>
      <c r="BB39">
        <v>0.61894000000000005</v>
      </c>
      <c r="BC39">
        <v>0.65830100000000003</v>
      </c>
      <c r="BD39">
        <v>0.66500599999999999</v>
      </c>
      <c r="BE39">
        <v>0.68485300000000005</v>
      </c>
      <c r="BF39">
        <v>0.70864499999999997</v>
      </c>
      <c r="BG39">
        <v>0.33252900000000002</v>
      </c>
      <c r="BH39">
        <v>0.73450599999999999</v>
      </c>
      <c r="BI39">
        <v>0.67521399999999998</v>
      </c>
      <c r="BJ39">
        <v>0.63500299999999998</v>
      </c>
      <c r="BK39">
        <v>0.67693899999999996</v>
      </c>
      <c r="BL39">
        <v>0.67037400000000003</v>
      </c>
      <c r="BM39">
        <v>0.66594100000000001</v>
      </c>
      <c r="BN39">
        <v>0.68772599999999995</v>
      </c>
      <c r="BO39">
        <v>0.74256800000000001</v>
      </c>
      <c r="BP39">
        <v>0.75091799999999997</v>
      </c>
      <c r="BQ39">
        <v>0.74463000000000001</v>
      </c>
      <c r="BR39">
        <v>0.75654100000000002</v>
      </c>
      <c r="BS39">
        <v>0.73314800000000002</v>
      </c>
      <c r="BT39">
        <v>0.76632800000000001</v>
      </c>
      <c r="BU39">
        <v>0.75668500000000005</v>
      </c>
      <c r="BV39">
        <v>0.80218800000000001</v>
      </c>
      <c r="BW39">
        <v>0.63025500000000001</v>
      </c>
      <c r="BX39">
        <v>0.67714200000000002</v>
      </c>
      <c r="BY39">
        <v>0.68386800000000003</v>
      </c>
      <c r="BZ39">
        <v>0.68862199999999996</v>
      </c>
      <c r="CA39">
        <v>0.68856200000000001</v>
      </c>
      <c r="CB39">
        <v>0.68358699999999994</v>
      </c>
      <c r="CC39">
        <v>0.67269199999999996</v>
      </c>
      <c r="CD39">
        <v>0.69888300000000003</v>
      </c>
    </row>
    <row r="40" spans="1:82">
      <c r="A40">
        <v>26.849443999999998</v>
      </c>
      <c r="B40" s="3">
        <v>1.1187268518518518</v>
      </c>
      <c r="C40">
        <v>0.72158199999999995</v>
      </c>
      <c r="D40">
        <v>0.69109100000000001</v>
      </c>
      <c r="E40">
        <v>0.74749299999999996</v>
      </c>
      <c r="F40">
        <v>0.72262099999999996</v>
      </c>
      <c r="G40">
        <v>0.95661700000000005</v>
      </c>
      <c r="H40">
        <v>0.92234799999999995</v>
      </c>
      <c r="I40">
        <v>0.92622199999999999</v>
      </c>
      <c r="J40">
        <v>0.92565200000000003</v>
      </c>
      <c r="K40">
        <v>0.70078600000000002</v>
      </c>
      <c r="L40">
        <v>0.68795799999999996</v>
      </c>
      <c r="M40">
        <v>0.75326000000000004</v>
      </c>
      <c r="N40">
        <v>0.72298899999999999</v>
      </c>
      <c r="O40">
        <v>0.69857100000000005</v>
      </c>
      <c r="P40">
        <v>0.64292099999999996</v>
      </c>
      <c r="Q40">
        <v>0.72396899999999997</v>
      </c>
      <c r="R40">
        <v>0.73169499999999998</v>
      </c>
      <c r="S40">
        <v>0.37958799999999998</v>
      </c>
      <c r="T40">
        <v>0.68540400000000001</v>
      </c>
      <c r="U40">
        <v>0.69823999999999997</v>
      </c>
      <c r="V40">
        <v>0.68786999999999998</v>
      </c>
      <c r="W40">
        <v>0.67501800000000001</v>
      </c>
      <c r="X40">
        <v>0.69378300000000004</v>
      </c>
      <c r="Y40">
        <v>0.66903000000000001</v>
      </c>
      <c r="Z40">
        <v>0.720526</v>
      </c>
      <c r="AA40">
        <v>0.67200300000000002</v>
      </c>
      <c r="AB40">
        <v>0.67442599999999997</v>
      </c>
      <c r="AC40">
        <v>0.69871499999999997</v>
      </c>
      <c r="AD40">
        <v>0.65465399999999996</v>
      </c>
      <c r="AE40">
        <v>0.69571400000000005</v>
      </c>
      <c r="AF40">
        <v>0.65184299999999995</v>
      </c>
      <c r="AG40">
        <v>0.66856099999999996</v>
      </c>
      <c r="AH40">
        <v>0.71604500000000004</v>
      </c>
      <c r="AI40">
        <v>0.69978200000000002</v>
      </c>
      <c r="AJ40">
        <v>0.70377500000000004</v>
      </c>
      <c r="AK40">
        <v>0.69000300000000003</v>
      </c>
      <c r="AL40">
        <v>0.68940999999999997</v>
      </c>
      <c r="AM40">
        <v>0.683284</v>
      </c>
      <c r="AN40">
        <v>0.66454500000000005</v>
      </c>
      <c r="AO40">
        <v>0.684836</v>
      </c>
      <c r="AP40">
        <v>0.68398999999999999</v>
      </c>
      <c r="AQ40">
        <v>0.72460999999999998</v>
      </c>
      <c r="AR40">
        <v>0.67310700000000001</v>
      </c>
      <c r="AS40">
        <v>0.69540299999999999</v>
      </c>
      <c r="AT40">
        <v>0.65360600000000002</v>
      </c>
      <c r="AU40">
        <v>0.65220699999999998</v>
      </c>
      <c r="AV40">
        <v>0.62044100000000002</v>
      </c>
      <c r="AW40">
        <v>0.68422400000000005</v>
      </c>
      <c r="AX40">
        <v>0.70499299999999998</v>
      </c>
      <c r="AY40">
        <v>0.647756</v>
      </c>
      <c r="AZ40">
        <v>0.67636799999999997</v>
      </c>
      <c r="BA40">
        <v>0.67795000000000005</v>
      </c>
      <c r="BB40">
        <v>0.61875599999999997</v>
      </c>
      <c r="BC40">
        <v>0.65592700000000004</v>
      </c>
      <c r="BD40">
        <v>0.66344400000000003</v>
      </c>
      <c r="BE40">
        <v>0.68209699999999995</v>
      </c>
      <c r="BF40">
        <v>0.70115499999999997</v>
      </c>
      <c r="BG40">
        <v>0.34151399999999998</v>
      </c>
      <c r="BH40">
        <v>0.72381099999999998</v>
      </c>
      <c r="BI40">
        <v>0.67925400000000002</v>
      </c>
      <c r="BJ40">
        <v>0.63823099999999999</v>
      </c>
      <c r="BK40">
        <v>0.67842100000000005</v>
      </c>
      <c r="BL40">
        <v>0.67301800000000001</v>
      </c>
      <c r="BM40">
        <v>0.665439</v>
      </c>
      <c r="BN40">
        <v>0.68859400000000004</v>
      </c>
      <c r="BO40">
        <v>0.743228</v>
      </c>
      <c r="BP40">
        <v>0.74908799999999998</v>
      </c>
      <c r="BQ40">
        <v>0.74487899999999996</v>
      </c>
      <c r="BR40">
        <v>0.755664</v>
      </c>
      <c r="BS40">
        <v>0.73569600000000002</v>
      </c>
      <c r="BT40">
        <v>0.77009799999999995</v>
      </c>
      <c r="BU40">
        <v>0.754409</v>
      </c>
      <c r="BV40">
        <v>0.80715800000000004</v>
      </c>
      <c r="BW40">
        <v>0.62177800000000005</v>
      </c>
      <c r="BX40">
        <v>0.67499200000000004</v>
      </c>
      <c r="BY40">
        <v>0.68386499999999995</v>
      </c>
      <c r="BZ40">
        <v>0.68672800000000001</v>
      </c>
      <c r="CA40">
        <v>0.69306599999999996</v>
      </c>
      <c r="CB40">
        <v>0.68659000000000003</v>
      </c>
      <c r="CC40">
        <v>0.67950500000000003</v>
      </c>
      <c r="CD40">
        <v>0.700326</v>
      </c>
    </row>
    <row r="41" spans="1:82">
      <c r="A41">
        <v>27.099722</v>
      </c>
      <c r="B41" s="3">
        <v>1.1291550925925926</v>
      </c>
      <c r="C41">
        <v>0.72797100000000003</v>
      </c>
      <c r="D41">
        <v>0.69916800000000001</v>
      </c>
      <c r="E41">
        <v>0.75359500000000001</v>
      </c>
      <c r="F41">
        <v>0.72900699999999996</v>
      </c>
      <c r="G41">
        <v>0.98153400000000002</v>
      </c>
      <c r="H41">
        <v>0.94467500000000004</v>
      </c>
      <c r="I41">
        <v>0.951685</v>
      </c>
      <c r="J41">
        <v>0.94996700000000001</v>
      </c>
      <c r="K41">
        <v>0.70615300000000003</v>
      </c>
      <c r="L41">
        <v>0.69279599999999997</v>
      </c>
      <c r="M41">
        <v>0.76133700000000004</v>
      </c>
      <c r="N41">
        <v>0.73666399999999999</v>
      </c>
      <c r="O41">
        <v>0.72570299999999999</v>
      </c>
      <c r="P41">
        <v>0.664574</v>
      </c>
      <c r="Q41">
        <v>0.73438000000000003</v>
      </c>
      <c r="R41">
        <v>0.74421400000000004</v>
      </c>
      <c r="S41">
        <v>0.38697700000000002</v>
      </c>
      <c r="T41">
        <v>0.67530699999999999</v>
      </c>
      <c r="U41">
        <v>0.69663900000000001</v>
      </c>
      <c r="V41">
        <v>0.68459300000000001</v>
      </c>
      <c r="W41">
        <v>0.67095899999999997</v>
      </c>
      <c r="X41">
        <v>0.69608899999999996</v>
      </c>
      <c r="Y41">
        <v>0.66839300000000001</v>
      </c>
      <c r="Z41">
        <v>0.71982800000000002</v>
      </c>
      <c r="AA41">
        <v>0.67752400000000002</v>
      </c>
      <c r="AB41">
        <v>0.67383400000000004</v>
      </c>
      <c r="AC41">
        <v>0.69694199999999995</v>
      </c>
      <c r="AD41">
        <v>0.65415100000000004</v>
      </c>
      <c r="AE41">
        <v>0.70127200000000001</v>
      </c>
      <c r="AF41">
        <v>0.65522199999999997</v>
      </c>
      <c r="AG41">
        <v>0.66637100000000005</v>
      </c>
      <c r="AH41">
        <v>0.718997</v>
      </c>
      <c r="AI41">
        <v>0.70231900000000003</v>
      </c>
      <c r="AJ41">
        <v>0.704596</v>
      </c>
      <c r="AK41">
        <v>0.69104399999999999</v>
      </c>
      <c r="AL41">
        <v>0.69085799999999997</v>
      </c>
      <c r="AM41">
        <v>0.68348900000000001</v>
      </c>
      <c r="AN41">
        <v>0.66282300000000005</v>
      </c>
      <c r="AO41">
        <v>0.68520199999999998</v>
      </c>
      <c r="AP41">
        <v>0.68153200000000003</v>
      </c>
      <c r="AQ41">
        <v>0.72304999999999997</v>
      </c>
      <c r="AR41">
        <v>0.67245900000000003</v>
      </c>
      <c r="AS41">
        <v>0.69702799999999998</v>
      </c>
      <c r="AT41">
        <v>0.65100100000000005</v>
      </c>
      <c r="AU41">
        <v>0.64948099999999998</v>
      </c>
      <c r="AV41">
        <v>0.62332900000000002</v>
      </c>
      <c r="AW41">
        <v>0.68463499999999999</v>
      </c>
      <c r="AX41">
        <v>0.70533800000000002</v>
      </c>
      <c r="AY41">
        <v>0.64473499999999995</v>
      </c>
      <c r="AZ41">
        <v>0.67240599999999995</v>
      </c>
      <c r="BA41">
        <v>0.67469500000000004</v>
      </c>
      <c r="BB41">
        <v>0.61703600000000003</v>
      </c>
      <c r="BC41">
        <v>0.65008699999999997</v>
      </c>
      <c r="BD41">
        <v>0.66301900000000002</v>
      </c>
      <c r="BE41">
        <v>0.68176999999999999</v>
      </c>
      <c r="BF41">
        <v>0.69899299999999998</v>
      </c>
      <c r="BG41">
        <v>0.35136099999999998</v>
      </c>
      <c r="BH41">
        <v>0.71487400000000001</v>
      </c>
      <c r="BI41">
        <v>0.67956700000000003</v>
      </c>
      <c r="BJ41">
        <v>0.63467799999999996</v>
      </c>
      <c r="BK41">
        <v>0.67487200000000003</v>
      </c>
      <c r="BL41">
        <v>0.67266700000000001</v>
      </c>
      <c r="BM41">
        <v>0.66666999999999998</v>
      </c>
      <c r="BN41">
        <v>0.68921200000000005</v>
      </c>
      <c r="BO41">
        <v>0.75034299999999998</v>
      </c>
      <c r="BP41">
        <v>0.75236499999999995</v>
      </c>
      <c r="BQ41">
        <v>0.74698600000000004</v>
      </c>
      <c r="BR41">
        <v>0.76256800000000002</v>
      </c>
      <c r="BS41">
        <v>0.74126400000000003</v>
      </c>
      <c r="BT41">
        <v>0.77871000000000001</v>
      </c>
      <c r="BU41">
        <v>0.76239500000000004</v>
      </c>
      <c r="BV41">
        <v>0.81112799999999996</v>
      </c>
      <c r="BW41">
        <v>0.62250399999999995</v>
      </c>
      <c r="BX41">
        <v>0.67593599999999998</v>
      </c>
      <c r="BY41">
        <v>0.68984699999999999</v>
      </c>
      <c r="BZ41">
        <v>0.69209299999999996</v>
      </c>
      <c r="CA41">
        <v>0.69714500000000001</v>
      </c>
      <c r="CB41">
        <v>0.68834300000000004</v>
      </c>
      <c r="CC41">
        <v>0.68284800000000001</v>
      </c>
      <c r="CD41">
        <v>0.69917399999999996</v>
      </c>
    </row>
    <row r="42" spans="1:82">
      <c r="A42">
        <v>27.35</v>
      </c>
      <c r="B42" s="3">
        <v>1.1395833333333334</v>
      </c>
      <c r="C42">
        <v>0.74821099999999996</v>
      </c>
      <c r="D42">
        <v>0.70326999999999995</v>
      </c>
      <c r="E42">
        <v>0.76388900000000004</v>
      </c>
      <c r="F42">
        <v>0.73731999999999998</v>
      </c>
      <c r="G42">
        <v>1.011843</v>
      </c>
      <c r="H42">
        <v>0.97574399999999994</v>
      </c>
      <c r="I42">
        <v>0.98268999999999995</v>
      </c>
      <c r="J42">
        <v>0.98151100000000002</v>
      </c>
      <c r="K42">
        <v>0.711592</v>
      </c>
      <c r="L42">
        <v>0.70027799999999996</v>
      </c>
      <c r="M42">
        <v>0.77018399999999998</v>
      </c>
      <c r="N42">
        <v>0.747784</v>
      </c>
      <c r="O42">
        <v>0.75685400000000003</v>
      </c>
      <c r="P42">
        <v>0.69208400000000003</v>
      </c>
      <c r="Q42">
        <v>0.74889899999999998</v>
      </c>
      <c r="R42">
        <v>0.75146800000000002</v>
      </c>
      <c r="S42">
        <v>0.397563</v>
      </c>
      <c r="T42">
        <v>0.67254800000000003</v>
      </c>
      <c r="U42">
        <v>0.696905</v>
      </c>
      <c r="V42">
        <v>0.68307700000000005</v>
      </c>
      <c r="W42">
        <v>0.66944199999999998</v>
      </c>
      <c r="X42">
        <v>0.69725300000000001</v>
      </c>
      <c r="Y42">
        <v>0.66891299999999998</v>
      </c>
      <c r="Z42">
        <v>0.72172499999999995</v>
      </c>
      <c r="AA42">
        <v>0.67705000000000004</v>
      </c>
      <c r="AB42">
        <v>0.67234799999999995</v>
      </c>
      <c r="AC42">
        <v>0.69995399999999997</v>
      </c>
      <c r="AD42">
        <v>0.65517700000000001</v>
      </c>
      <c r="AE42">
        <v>0.69966099999999998</v>
      </c>
      <c r="AF42">
        <v>0.65411200000000003</v>
      </c>
      <c r="AG42">
        <v>0.66942299999999999</v>
      </c>
      <c r="AH42">
        <v>0.71586799999999995</v>
      </c>
      <c r="AI42">
        <v>0.70209600000000005</v>
      </c>
      <c r="AJ42">
        <v>0.70815899999999998</v>
      </c>
      <c r="AK42">
        <v>0.690326</v>
      </c>
      <c r="AL42">
        <v>0.69054300000000002</v>
      </c>
      <c r="AM42">
        <v>0.68150999999999995</v>
      </c>
      <c r="AN42">
        <v>0.66312599999999999</v>
      </c>
      <c r="AO42">
        <v>0.68420099999999995</v>
      </c>
      <c r="AP42">
        <v>0.68393199999999998</v>
      </c>
      <c r="AQ42">
        <v>0.72329200000000005</v>
      </c>
      <c r="AR42">
        <v>0.67162900000000003</v>
      </c>
      <c r="AS42">
        <v>0.69853299999999996</v>
      </c>
      <c r="AT42">
        <v>0.64831000000000005</v>
      </c>
      <c r="AU42">
        <v>0.647343</v>
      </c>
      <c r="AV42">
        <v>0.62571500000000002</v>
      </c>
      <c r="AW42">
        <v>0.68456300000000003</v>
      </c>
      <c r="AX42">
        <v>0.70193099999999997</v>
      </c>
      <c r="AY42">
        <v>0.64502000000000004</v>
      </c>
      <c r="AZ42">
        <v>0.66936200000000001</v>
      </c>
      <c r="BA42">
        <v>0.674234</v>
      </c>
      <c r="BB42">
        <v>0.617313</v>
      </c>
      <c r="BC42">
        <v>0.65058800000000006</v>
      </c>
      <c r="BD42">
        <v>0.660941</v>
      </c>
      <c r="BE42">
        <v>0.68154199999999998</v>
      </c>
      <c r="BF42">
        <v>0.698519</v>
      </c>
      <c r="BG42">
        <v>0.36448399999999997</v>
      </c>
      <c r="BH42">
        <v>0.70675900000000003</v>
      </c>
      <c r="BI42">
        <v>0.68042199999999997</v>
      </c>
      <c r="BJ42">
        <v>0.63411099999999998</v>
      </c>
      <c r="BK42">
        <v>0.67494200000000004</v>
      </c>
      <c r="BL42">
        <v>0.66827199999999998</v>
      </c>
      <c r="BM42">
        <v>0.66683099999999995</v>
      </c>
      <c r="BN42">
        <v>0.68837599999999999</v>
      </c>
      <c r="BO42">
        <v>0.75800100000000004</v>
      </c>
      <c r="BP42">
        <v>0.75870199999999999</v>
      </c>
      <c r="BQ42">
        <v>0.75511300000000003</v>
      </c>
      <c r="BR42">
        <v>0.77124599999999999</v>
      </c>
      <c r="BS42">
        <v>0.74755700000000003</v>
      </c>
      <c r="BT42">
        <v>0.78747100000000003</v>
      </c>
      <c r="BU42">
        <v>0.76735799999999998</v>
      </c>
      <c r="BV42">
        <v>0.82269099999999995</v>
      </c>
      <c r="BW42">
        <v>0.627633</v>
      </c>
      <c r="BX42">
        <v>0.674624</v>
      </c>
      <c r="BY42">
        <v>0.70147899999999996</v>
      </c>
      <c r="BZ42">
        <v>0.69769099999999995</v>
      </c>
      <c r="CA42">
        <v>0.70716800000000002</v>
      </c>
      <c r="CB42">
        <v>0.69092299999999995</v>
      </c>
      <c r="CC42">
        <v>0.69183099999999997</v>
      </c>
      <c r="CD42">
        <v>0.70293000000000005</v>
      </c>
    </row>
    <row r="43" spans="1:82">
      <c r="A43">
        <v>27.600277999999999</v>
      </c>
      <c r="B43" s="3">
        <v>1.150011574074074</v>
      </c>
      <c r="C43">
        <v>0.76508100000000001</v>
      </c>
      <c r="D43">
        <v>0.70744200000000002</v>
      </c>
      <c r="E43">
        <v>0.773428</v>
      </c>
      <c r="F43">
        <v>0.74484300000000003</v>
      </c>
      <c r="G43">
        <v>1.050057</v>
      </c>
      <c r="H43">
        <v>1.0105839999999999</v>
      </c>
      <c r="I43">
        <v>1.0169299999999999</v>
      </c>
      <c r="J43">
        <v>1.0138320000000001</v>
      </c>
      <c r="K43">
        <v>0.71951299999999996</v>
      </c>
      <c r="L43">
        <v>0.712175</v>
      </c>
      <c r="M43">
        <v>0.78008200000000005</v>
      </c>
      <c r="N43">
        <v>0.77020500000000003</v>
      </c>
      <c r="O43">
        <v>0.78421300000000005</v>
      </c>
      <c r="P43">
        <v>0.73120799999999997</v>
      </c>
      <c r="Q43">
        <v>0.76114300000000001</v>
      </c>
      <c r="R43">
        <v>0.75227699999999997</v>
      </c>
      <c r="S43">
        <v>0.40868199999999999</v>
      </c>
      <c r="T43">
        <v>0.67287300000000005</v>
      </c>
      <c r="U43">
        <v>0.69552099999999994</v>
      </c>
      <c r="V43">
        <v>0.68413500000000005</v>
      </c>
      <c r="W43">
        <v>0.67008999999999996</v>
      </c>
      <c r="X43">
        <v>0.69589199999999996</v>
      </c>
      <c r="Y43">
        <v>0.67063700000000004</v>
      </c>
      <c r="Z43">
        <v>0.72186600000000001</v>
      </c>
      <c r="AA43">
        <v>0.67896800000000002</v>
      </c>
      <c r="AB43">
        <v>0.67410899999999996</v>
      </c>
      <c r="AC43">
        <v>0.70109600000000005</v>
      </c>
      <c r="AD43">
        <v>0.65421300000000004</v>
      </c>
      <c r="AE43">
        <v>0.70243500000000003</v>
      </c>
      <c r="AF43">
        <v>0.65611399999999998</v>
      </c>
      <c r="AG43">
        <v>0.67044700000000002</v>
      </c>
      <c r="AH43">
        <v>0.71817399999999998</v>
      </c>
      <c r="AI43">
        <v>0.706457</v>
      </c>
      <c r="AJ43">
        <v>0.71125300000000002</v>
      </c>
      <c r="AK43">
        <v>0.69213100000000005</v>
      </c>
      <c r="AL43">
        <v>0.68950299999999998</v>
      </c>
      <c r="AM43">
        <v>0.68035800000000002</v>
      </c>
      <c r="AN43">
        <v>0.66104600000000002</v>
      </c>
      <c r="AO43">
        <v>0.68820800000000004</v>
      </c>
      <c r="AP43">
        <v>0.68546499999999999</v>
      </c>
      <c r="AQ43">
        <v>0.72933700000000001</v>
      </c>
      <c r="AR43">
        <v>0.67438699999999996</v>
      </c>
      <c r="AS43">
        <v>0.70141699999999996</v>
      </c>
      <c r="AT43">
        <v>0.65071999999999997</v>
      </c>
      <c r="AU43">
        <v>0.65088699999999999</v>
      </c>
      <c r="AV43">
        <v>0.62401499999999999</v>
      </c>
      <c r="AW43">
        <v>0.68662800000000002</v>
      </c>
      <c r="AX43">
        <v>0.702511</v>
      </c>
      <c r="AY43">
        <v>0.64639999999999997</v>
      </c>
      <c r="AZ43">
        <v>0.67333600000000005</v>
      </c>
      <c r="BA43">
        <v>0.67560799999999999</v>
      </c>
      <c r="BB43">
        <v>0.61869399999999997</v>
      </c>
      <c r="BC43">
        <v>0.64869900000000003</v>
      </c>
      <c r="BD43">
        <v>0.66586299999999998</v>
      </c>
      <c r="BE43">
        <v>0.68596599999999996</v>
      </c>
      <c r="BF43">
        <v>0.702403</v>
      </c>
      <c r="BG43">
        <v>0.375338</v>
      </c>
      <c r="BH43">
        <v>0.69933100000000004</v>
      </c>
      <c r="BI43">
        <v>0.68342000000000003</v>
      </c>
      <c r="BJ43">
        <v>0.62949999999999995</v>
      </c>
      <c r="BK43">
        <v>0.67185600000000001</v>
      </c>
      <c r="BL43">
        <v>0.66563899999999998</v>
      </c>
      <c r="BM43">
        <v>0.66952699999999998</v>
      </c>
      <c r="BN43">
        <v>0.69127000000000005</v>
      </c>
      <c r="BO43">
        <v>0.76867700000000005</v>
      </c>
      <c r="BP43">
        <v>0.76840699999999995</v>
      </c>
      <c r="BQ43">
        <v>0.76490199999999997</v>
      </c>
      <c r="BR43">
        <v>0.784748</v>
      </c>
      <c r="BS43">
        <v>0.758633</v>
      </c>
      <c r="BT43">
        <v>0.79477699999999996</v>
      </c>
      <c r="BU43">
        <v>0.77552600000000005</v>
      </c>
      <c r="BV43">
        <v>0.83628199999999997</v>
      </c>
      <c r="BW43">
        <v>0.63152299999999995</v>
      </c>
      <c r="BX43">
        <v>0.67585099999999998</v>
      </c>
      <c r="BY43">
        <v>0.71029399999999998</v>
      </c>
      <c r="BZ43">
        <v>0.712843</v>
      </c>
      <c r="CA43">
        <v>0.71764300000000003</v>
      </c>
      <c r="CB43">
        <v>0.70049899999999998</v>
      </c>
      <c r="CC43">
        <v>0.69755900000000004</v>
      </c>
      <c r="CD43">
        <v>0.71724699999999997</v>
      </c>
    </row>
    <row r="44" spans="1:82">
      <c r="A44">
        <v>27.850277999999999</v>
      </c>
      <c r="B44" s="3">
        <v>1.1604282407407407</v>
      </c>
      <c r="C44">
        <v>0.77884100000000001</v>
      </c>
      <c r="D44">
        <v>0.72194700000000001</v>
      </c>
      <c r="E44">
        <v>0.78522999999999998</v>
      </c>
      <c r="F44">
        <v>0.75721099999999997</v>
      </c>
      <c r="G44">
        <v>1.0881080000000001</v>
      </c>
      <c r="H44">
        <v>1.0501020000000001</v>
      </c>
      <c r="I44">
        <v>1.051668</v>
      </c>
      <c r="J44">
        <v>1.0523439999999999</v>
      </c>
      <c r="K44">
        <v>0.73138199999999998</v>
      </c>
      <c r="L44">
        <v>0.71666200000000002</v>
      </c>
      <c r="M44">
        <v>0.79335800000000001</v>
      </c>
      <c r="N44">
        <v>0.78035600000000005</v>
      </c>
      <c r="O44">
        <v>0.82198499999999997</v>
      </c>
      <c r="P44">
        <v>0.77036300000000002</v>
      </c>
      <c r="Q44">
        <v>0.77193000000000001</v>
      </c>
      <c r="R44">
        <v>0.76714099999999996</v>
      </c>
      <c r="S44">
        <v>0.417433</v>
      </c>
      <c r="T44">
        <v>0.67354400000000003</v>
      </c>
      <c r="U44">
        <v>0.69774999999999998</v>
      </c>
      <c r="V44">
        <v>0.68712600000000001</v>
      </c>
      <c r="W44">
        <v>0.67405599999999999</v>
      </c>
      <c r="X44">
        <v>0.70043900000000003</v>
      </c>
      <c r="Y44">
        <v>0.67522499999999996</v>
      </c>
      <c r="Z44">
        <v>0.72947799999999996</v>
      </c>
      <c r="AA44">
        <v>0.68140500000000004</v>
      </c>
      <c r="AB44">
        <v>0.67615700000000001</v>
      </c>
      <c r="AC44">
        <v>0.704488</v>
      </c>
      <c r="AD44">
        <v>0.65737699999999999</v>
      </c>
      <c r="AE44">
        <v>0.70478600000000002</v>
      </c>
      <c r="AF44">
        <v>0.65755699999999995</v>
      </c>
      <c r="AG44">
        <v>0.67257199999999995</v>
      </c>
      <c r="AH44">
        <v>0.72002200000000005</v>
      </c>
      <c r="AI44">
        <v>0.71113300000000002</v>
      </c>
      <c r="AJ44">
        <v>0.71435199999999999</v>
      </c>
      <c r="AK44">
        <v>0.69812799999999997</v>
      </c>
      <c r="AL44">
        <v>0.69108800000000004</v>
      </c>
      <c r="AM44">
        <v>0.68345</v>
      </c>
      <c r="AN44">
        <v>0.66739499999999996</v>
      </c>
      <c r="AO44">
        <v>0.69171400000000005</v>
      </c>
      <c r="AP44">
        <v>0.68564999999999998</v>
      </c>
      <c r="AQ44">
        <v>0.733954</v>
      </c>
      <c r="AR44">
        <v>0.675095</v>
      </c>
      <c r="AS44">
        <v>0.70591700000000002</v>
      </c>
      <c r="AT44">
        <v>0.65362500000000001</v>
      </c>
      <c r="AU44">
        <v>0.65325599999999995</v>
      </c>
      <c r="AV44">
        <v>0.63222199999999995</v>
      </c>
      <c r="AW44">
        <v>0.68944700000000003</v>
      </c>
      <c r="AX44">
        <v>0.70937899999999998</v>
      </c>
      <c r="AY44">
        <v>0.648733</v>
      </c>
      <c r="AZ44">
        <v>0.67822499999999997</v>
      </c>
      <c r="BA44">
        <v>0.67846700000000004</v>
      </c>
      <c r="BB44">
        <v>0.62059399999999998</v>
      </c>
      <c r="BC44">
        <v>0.65182200000000001</v>
      </c>
      <c r="BD44">
        <v>0.66498299999999999</v>
      </c>
      <c r="BE44">
        <v>0.69043600000000005</v>
      </c>
      <c r="BF44">
        <v>0.71129100000000001</v>
      </c>
      <c r="BG44">
        <v>0.38258500000000001</v>
      </c>
      <c r="BH44">
        <v>0.70311999999999997</v>
      </c>
      <c r="BI44">
        <v>0.68773399999999996</v>
      </c>
      <c r="BJ44">
        <v>0.63199399999999994</v>
      </c>
      <c r="BK44">
        <v>0.67585300000000004</v>
      </c>
      <c r="BL44">
        <v>0.66538799999999998</v>
      </c>
      <c r="BM44">
        <v>0.67720100000000005</v>
      </c>
      <c r="BN44">
        <v>0.69119799999999998</v>
      </c>
      <c r="BO44">
        <v>0.77802099999999996</v>
      </c>
      <c r="BP44">
        <v>0.77910100000000004</v>
      </c>
      <c r="BQ44">
        <v>0.776532</v>
      </c>
      <c r="BR44">
        <v>0.79838699999999996</v>
      </c>
      <c r="BS44">
        <v>0.768262</v>
      </c>
      <c r="BT44">
        <v>0.80946300000000004</v>
      </c>
      <c r="BU44">
        <v>0.788412</v>
      </c>
      <c r="BV44">
        <v>0.84922600000000004</v>
      </c>
      <c r="BW44">
        <v>0.63820900000000003</v>
      </c>
      <c r="BX44">
        <v>0.68109200000000003</v>
      </c>
      <c r="BY44">
        <v>0.70550400000000002</v>
      </c>
      <c r="BZ44">
        <v>0.71961799999999998</v>
      </c>
      <c r="CA44">
        <v>0.72090900000000002</v>
      </c>
      <c r="CB44">
        <v>0.70733100000000004</v>
      </c>
      <c r="CC44">
        <v>0.704592</v>
      </c>
      <c r="CD44">
        <v>0.720252</v>
      </c>
    </row>
    <row r="45" spans="1:82">
      <c r="A45">
        <v>28.100556000000001</v>
      </c>
      <c r="B45" s="3">
        <v>1.1708564814814815</v>
      </c>
      <c r="C45">
        <v>0.79538699999999996</v>
      </c>
      <c r="D45">
        <v>0.73609899999999995</v>
      </c>
      <c r="E45">
        <v>0.79976199999999997</v>
      </c>
      <c r="F45">
        <v>0.76500100000000004</v>
      </c>
      <c r="G45">
        <v>1.1252009999999999</v>
      </c>
      <c r="H45">
        <v>1.085046</v>
      </c>
      <c r="I45">
        <v>1.085909</v>
      </c>
      <c r="J45">
        <v>1.08769</v>
      </c>
      <c r="K45">
        <v>0.74108099999999999</v>
      </c>
      <c r="L45">
        <v>0.72415799999999997</v>
      </c>
      <c r="M45">
        <v>0.80238600000000004</v>
      </c>
      <c r="N45">
        <v>0.79233799999999999</v>
      </c>
      <c r="O45">
        <v>0.85067000000000004</v>
      </c>
      <c r="P45">
        <v>0.79924099999999998</v>
      </c>
      <c r="Q45">
        <v>0.77904899999999999</v>
      </c>
      <c r="R45">
        <v>0.78731200000000001</v>
      </c>
      <c r="S45">
        <v>0.42508499999999999</v>
      </c>
      <c r="T45">
        <v>0.67898700000000001</v>
      </c>
      <c r="U45">
        <v>0.70224500000000001</v>
      </c>
      <c r="V45">
        <v>0.68933500000000003</v>
      </c>
      <c r="W45">
        <v>0.67841099999999999</v>
      </c>
      <c r="X45">
        <v>0.70590799999999998</v>
      </c>
      <c r="Y45">
        <v>0.67764999999999997</v>
      </c>
      <c r="Z45">
        <v>0.73740099999999997</v>
      </c>
      <c r="AA45">
        <v>0.686191</v>
      </c>
      <c r="AB45">
        <v>0.68507799999999996</v>
      </c>
      <c r="AC45">
        <v>0.70729699999999995</v>
      </c>
      <c r="AD45">
        <v>0.66517599999999999</v>
      </c>
      <c r="AE45">
        <v>0.70992</v>
      </c>
      <c r="AF45">
        <v>0.66590199999999999</v>
      </c>
      <c r="AG45">
        <v>0.67645999999999995</v>
      </c>
      <c r="AH45">
        <v>0.72412200000000004</v>
      </c>
      <c r="AI45">
        <v>0.71976200000000001</v>
      </c>
      <c r="AJ45">
        <v>0.71801999999999999</v>
      </c>
      <c r="AK45">
        <v>0.70268799999999998</v>
      </c>
      <c r="AL45">
        <v>0.69639399999999996</v>
      </c>
      <c r="AM45">
        <v>0.69029799999999997</v>
      </c>
      <c r="AN45">
        <v>0.67030100000000004</v>
      </c>
      <c r="AO45">
        <v>0.69872100000000004</v>
      </c>
      <c r="AP45">
        <v>0.69542999999999999</v>
      </c>
      <c r="AQ45">
        <v>0.74087000000000003</v>
      </c>
      <c r="AR45">
        <v>0.68219799999999997</v>
      </c>
      <c r="AS45">
        <v>0.71299699999999999</v>
      </c>
      <c r="AT45">
        <v>0.66029099999999996</v>
      </c>
      <c r="AU45">
        <v>0.65834599999999999</v>
      </c>
      <c r="AV45">
        <v>0.63720200000000005</v>
      </c>
      <c r="AW45">
        <v>0.69635499999999995</v>
      </c>
      <c r="AX45">
        <v>0.71035999999999999</v>
      </c>
      <c r="AY45">
        <v>0.65507400000000005</v>
      </c>
      <c r="AZ45">
        <v>0.68505499999999997</v>
      </c>
      <c r="BA45">
        <v>0.68562500000000004</v>
      </c>
      <c r="BB45">
        <v>0.62504000000000004</v>
      </c>
      <c r="BC45">
        <v>0.65341099999999996</v>
      </c>
      <c r="BD45">
        <v>0.66655399999999998</v>
      </c>
      <c r="BE45">
        <v>0.69444300000000003</v>
      </c>
      <c r="BF45">
        <v>0.71450100000000005</v>
      </c>
      <c r="BG45">
        <v>0.39003199999999999</v>
      </c>
      <c r="BH45">
        <v>0.70657800000000004</v>
      </c>
      <c r="BI45">
        <v>0.69293899999999997</v>
      </c>
      <c r="BJ45">
        <v>0.63424899999999995</v>
      </c>
      <c r="BK45">
        <v>0.67753300000000005</v>
      </c>
      <c r="BL45">
        <v>0.66747999999999996</v>
      </c>
      <c r="BM45">
        <v>0.68055500000000002</v>
      </c>
      <c r="BN45">
        <v>0.696608</v>
      </c>
      <c r="BO45">
        <v>0.79179299999999997</v>
      </c>
      <c r="BP45">
        <v>0.790049</v>
      </c>
      <c r="BQ45">
        <v>0.78779299999999997</v>
      </c>
      <c r="BR45">
        <v>0.80932000000000004</v>
      </c>
      <c r="BS45">
        <v>0.78114899999999998</v>
      </c>
      <c r="BT45">
        <v>0.82268600000000003</v>
      </c>
      <c r="BU45">
        <v>0.80077100000000001</v>
      </c>
      <c r="BV45">
        <v>0.86064499999999999</v>
      </c>
      <c r="BW45">
        <v>0.64988999999999997</v>
      </c>
      <c r="BX45">
        <v>0.70028199999999996</v>
      </c>
      <c r="BY45">
        <v>0.71053999999999995</v>
      </c>
      <c r="BZ45">
        <v>0.72795799999999999</v>
      </c>
      <c r="CA45">
        <v>0.72785900000000003</v>
      </c>
      <c r="CB45">
        <v>0.71949700000000005</v>
      </c>
      <c r="CC45">
        <v>0.71268699999999996</v>
      </c>
      <c r="CD45">
        <v>0.72833000000000003</v>
      </c>
    </row>
    <row r="46" spans="1:82">
      <c r="A46">
        <v>28.350556000000001</v>
      </c>
      <c r="B46" s="3">
        <v>1.1812731481481482</v>
      </c>
      <c r="C46">
        <v>0.80759499999999995</v>
      </c>
      <c r="D46">
        <v>0.75121099999999996</v>
      </c>
      <c r="E46">
        <v>0.80917700000000004</v>
      </c>
      <c r="F46">
        <v>0.77699399999999996</v>
      </c>
      <c r="G46">
        <v>1.1649069999999999</v>
      </c>
      <c r="H46">
        <v>1.124325</v>
      </c>
      <c r="I46">
        <v>1.1236489999999999</v>
      </c>
      <c r="J46">
        <v>1.1245860000000001</v>
      </c>
      <c r="K46">
        <v>0.74944299999999997</v>
      </c>
      <c r="L46">
        <v>0.73428899999999997</v>
      </c>
      <c r="M46">
        <v>0.81734700000000005</v>
      </c>
      <c r="N46">
        <v>0.80258600000000002</v>
      </c>
      <c r="O46">
        <v>0.87010299999999996</v>
      </c>
      <c r="P46">
        <v>0.81301299999999999</v>
      </c>
      <c r="Q46">
        <v>0.79247900000000004</v>
      </c>
      <c r="R46">
        <v>0.809616</v>
      </c>
      <c r="S46">
        <v>0.43096299999999998</v>
      </c>
      <c r="T46">
        <v>0.68389800000000001</v>
      </c>
      <c r="U46">
        <v>0.70576099999999997</v>
      </c>
      <c r="V46">
        <v>0.69796400000000003</v>
      </c>
      <c r="W46">
        <v>0.68074999999999997</v>
      </c>
      <c r="X46">
        <v>0.71558999999999995</v>
      </c>
      <c r="Y46">
        <v>0.68494500000000003</v>
      </c>
      <c r="Z46">
        <v>0.74454600000000004</v>
      </c>
      <c r="AA46">
        <v>0.69125999999999999</v>
      </c>
      <c r="AB46">
        <v>0.68775200000000003</v>
      </c>
      <c r="AC46">
        <v>0.71130599999999999</v>
      </c>
      <c r="AD46">
        <v>0.67164400000000002</v>
      </c>
      <c r="AE46">
        <v>0.71757800000000005</v>
      </c>
      <c r="AF46">
        <v>0.66927000000000003</v>
      </c>
      <c r="AG46">
        <v>0.68406500000000003</v>
      </c>
      <c r="AH46">
        <v>0.73388900000000001</v>
      </c>
      <c r="AI46">
        <v>0.72728300000000001</v>
      </c>
      <c r="AJ46">
        <v>0.72226599999999996</v>
      </c>
      <c r="AK46">
        <v>0.71116999999999997</v>
      </c>
      <c r="AL46">
        <v>0.69986899999999996</v>
      </c>
      <c r="AM46">
        <v>0.69728599999999996</v>
      </c>
      <c r="AN46">
        <v>0.67965399999999998</v>
      </c>
      <c r="AO46">
        <v>0.70450999999999997</v>
      </c>
      <c r="AP46">
        <v>0.70264700000000002</v>
      </c>
      <c r="AQ46">
        <v>0.74685900000000005</v>
      </c>
      <c r="AR46">
        <v>0.68927899999999998</v>
      </c>
      <c r="AS46">
        <v>0.72093799999999997</v>
      </c>
      <c r="AT46">
        <v>0.66694500000000001</v>
      </c>
      <c r="AU46">
        <v>0.66425299999999998</v>
      </c>
      <c r="AV46">
        <v>0.64214599999999999</v>
      </c>
      <c r="AW46">
        <v>0.70574499999999996</v>
      </c>
      <c r="AX46">
        <v>0.71620899999999998</v>
      </c>
      <c r="AY46">
        <v>0.66084200000000004</v>
      </c>
      <c r="AZ46">
        <v>0.68961399999999995</v>
      </c>
      <c r="BA46">
        <v>0.69461200000000001</v>
      </c>
      <c r="BB46">
        <v>0.63</v>
      </c>
      <c r="BC46">
        <v>0.66283400000000003</v>
      </c>
      <c r="BD46">
        <v>0.67393999999999998</v>
      </c>
      <c r="BE46">
        <v>0.69928699999999999</v>
      </c>
      <c r="BF46">
        <v>0.72014500000000004</v>
      </c>
      <c r="BG46">
        <v>0.40091100000000002</v>
      </c>
      <c r="BH46">
        <v>0.71015600000000001</v>
      </c>
      <c r="BI46">
        <v>0.69459800000000005</v>
      </c>
      <c r="BJ46">
        <v>0.64106600000000002</v>
      </c>
      <c r="BK46">
        <v>0.68165799999999999</v>
      </c>
      <c r="BL46">
        <v>0.67195700000000003</v>
      </c>
      <c r="BM46">
        <v>0.68694100000000002</v>
      </c>
      <c r="BN46">
        <v>0.701959</v>
      </c>
      <c r="BO46">
        <v>0.80457599999999996</v>
      </c>
      <c r="BP46">
        <v>0.80485200000000001</v>
      </c>
      <c r="BQ46">
        <v>0.80043500000000001</v>
      </c>
      <c r="BR46">
        <v>0.823299</v>
      </c>
      <c r="BS46">
        <v>0.79283999999999999</v>
      </c>
      <c r="BT46">
        <v>0.83428999999999998</v>
      </c>
      <c r="BU46">
        <v>0.80976199999999998</v>
      </c>
      <c r="BV46">
        <v>0.87320900000000001</v>
      </c>
      <c r="BW46">
        <v>0.66376100000000005</v>
      </c>
      <c r="BX46">
        <v>0.70246200000000003</v>
      </c>
      <c r="BY46">
        <v>0.73788200000000004</v>
      </c>
      <c r="BZ46">
        <v>0.74363900000000005</v>
      </c>
      <c r="CA46">
        <v>0.74065899999999996</v>
      </c>
      <c r="CB46">
        <v>0.72915099999999999</v>
      </c>
      <c r="CC46">
        <v>0.71953500000000004</v>
      </c>
      <c r="CD46">
        <v>0.74052200000000001</v>
      </c>
    </row>
    <row r="47" spans="1:82">
      <c r="A47">
        <v>28.600556000000001</v>
      </c>
      <c r="B47" s="3">
        <v>1.1916898148148147</v>
      </c>
      <c r="C47">
        <v>0.82060900000000003</v>
      </c>
      <c r="D47">
        <v>0.76273000000000002</v>
      </c>
      <c r="E47">
        <v>0.82390399999999997</v>
      </c>
      <c r="F47">
        <v>0.78913800000000001</v>
      </c>
      <c r="G47">
        <v>1.2060360000000001</v>
      </c>
      <c r="H47">
        <v>1.160093</v>
      </c>
      <c r="I47">
        <v>1.1618459999999999</v>
      </c>
      <c r="J47">
        <v>1.1632960000000001</v>
      </c>
      <c r="K47">
        <v>0.75878800000000002</v>
      </c>
      <c r="L47">
        <v>0.740591</v>
      </c>
      <c r="M47">
        <v>0.83113599999999999</v>
      </c>
      <c r="N47">
        <v>0.81555999999999995</v>
      </c>
      <c r="O47">
        <v>0.87698799999999999</v>
      </c>
      <c r="P47">
        <v>0.82316800000000001</v>
      </c>
      <c r="Q47">
        <v>0.80674900000000005</v>
      </c>
      <c r="R47">
        <v>0.81615499999999996</v>
      </c>
      <c r="S47">
        <v>0.43872800000000001</v>
      </c>
      <c r="T47">
        <v>0.691048</v>
      </c>
      <c r="U47">
        <v>0.71526800000000001</v>
      </c>
      <c r="V47">
        <v>0.70544200000000001</v>
      </c>
      <c r="W47">
        <v>0.69160299999999997</v>
      </c>
      <c r="X47">
        <v>0.72009500000000004</v>
      </c>
      <c r="Y47">
        <v>0.69049899999999997</v>
      </c>
      <c r="Z47">
        <v>0.759571</v>
      </c>
      <c r="AA47">
        <v>0.69810399999999995</v>
      </c>
      <c r="AB47">
        <v>0.69591999999999998</v>
      </c>
      <c r="AC47">
        <v>0.71658500000000003</v>
      </c>
      <c r="AD47">
        <v>0.67830800000000002</v>
      </c>
      <c r="AE47">
        <v>0.722742</v>
      </c>
      <c r="AF47">
        <v>0.67959099999999995</v>
      </c>
      <c r="AG47">
        <v>0.68996599999999997</v>
      </c>
      <c r="AH47">
        <v>0.73798299999999994</v>
      </c>
      <c r="AI47">
        <v>0.72981600000000002</v>
      </c>
      <c r="AJ47">
        <v>0.73265899999999995</v>
      </c>
      <c r="AK47">
        <v>0.71824600000000005</v>
      </c>
      <c r="AL47">
        <v>0.70869599999999999</v>
      </c>
      <c r="AM47">
        <v>0.70121699999999998</v>
      </c>
      <c r="AN47">
        <v>0.68539399999999995</v>
      </c>
      <c r="AO47">
        <v>0.712812</v>
      </c>
      <c r="AP47">
        <v>0.711059</v>
      </c>
      <c r="AQ47">
        <v>0.753529</v>
      </c>
      <c r="AR47">
        <v>0.69421600000000006</v>
      </c>
      <c r="AS47">
        <v>0.73040899999999997</v>
      </c>
      <c r="AT47">
        <v>0.67554700000000001</v>
      </c>
      <c r="AU47">
        <v>0.67180600000000001</v>
      </c>
      <c r="AV47">
        <v>0.64845399999999997</v>
      </c>
      <c r="AW47">
        <v>0.71062800000000004</v>
      </c>
      <c r="AX47">
        <v>0.72689400000000004</v>
      </c>
      <c r="AY47">
        <v>0.66925999999999997</v>
      </c>
      <c r="AZ47">
        <v>0.70050199999999996</v>
      </c>
      <c r="BA47">
        <v>0.69894999999999996</v>
      </c>
      <c r="BB47">
        <v>0.63528300000000004</v>
      </c>
      <c r="BC47">
        <v>0.66895000000000004</v>
      </c>
      <c r="BD47">
        <v>0.67944099999999996</v>
      </c>
      <c r="BE47">
        <v>0.70258399999999999</v>
      </c>
      <c r="BF47">
        <v>0.73044500000000001</v>
      </c>
      <c r="BG47">
        <v>0.40828700000000001</v>
      </c>
      <c r="BH47">
        <v>0.71692999999999996</v>
      </c>
      <c r="BI47">
        <v>0.70508999999999999</v>
      </c>
      <c r="BJ47">
        <v>0.64535600000000004</v>
      </c>
      <c r="BK47">
        <v>0.685975</v>
      </c>
      <c r="BL47">
        <v>0.67981400000000003</v>
      </c>
      <c r="BM47">
        <v>0.69415700000000002</v>
      </c>
      <c r="BN47">
        <v>0.713395</v>
      </c>
      <c r="BO47">
        <v>0.81853500000000001</v>
      </c>
      <c r="BP47">
        <v>0.81425800000000004</v>
      </c>
      <c r="BQ47">
        <v>0.81089500000000003</v>
      </c>
      <c r="BR47">
        <v>0.83558100000000002</v>
      </c>
      <c r="BS47">
        <v>0.80110999999999999</v>
      </c>
      <c r="BT47">
        <v>0.84226100000000004</v>
      </c>
      <c r="BU47">
        <v>0.81984699999999999</v>
      </c>
      <c r="BV47">
        <v>0.88411899999999999</v>
      </c>
      <c r="BW47">
        <v>0.66829700000000003</v>
      </c>
      <c r="BX47">
        <v>0.70277000000000001</v>
      </c>
      <c r="BY47">
        <v>0.75333600000000001</v>
      </c>
      <c r="BZ47">
        <v>0.75571299999999997</v>
      </c>
      <c r="CA47">
        <v>0.75033700000000003</v>
      </c>
      <c r="CB47">
        <v>0.74146299999999998</v>
      </c>
      <c r="CC47">
        <v>0.72783299999999995</v>
      </c>
      <c r="CD47">
        <v>0.75757600000000003</v>
      </c>
    </row>
    <row r="48" spans="1:82">
      <c r="A48">
        <v>28.850833000000002</v>
      </c>
      <c r="B48" s="3">
        <v>1.2021180555555555</v>
      </c>
      <c r="C48">
        <v>0.82976499999999997</v>
      </c>
      <c r="D48">
        <v>0.78461499999999995</v>
      </c>
      <c r="E48">
        <v>0.83486300000000002</v>
      </c>
      <c r="F48">
        <v>0.80298800000000004</v>
      </c>
      <c r="G48">
        <v>1.243995</v>
      </c>
      <c r="H48">
        <v>1.198847</v>
      </c>
      <c r="I48">
        <v>1.198618</v>
      </c>
      <c r="J48">
        <v>1.203076</v>
      </c>
      <c r="K48">
        <v>0.77282099999999998</v>
      </c>
      <c r="L48">
        <v>0.752108</v>
      </c>
      <c r="M48">
        <v>0.84841999999999995</v>
      </c>
      <c r="N48">
        <v>0.82564499999999996</v>
      </c>
      <c r="O48">
        <v>0.88105999999999995</v>
      </c>
      <c r="P48">
        <v>0.84362599999999999</v>
      </c>
      <c r="Q48">
        <v>0.819967</v>
      </c>
      <c r="R48">
        <v>0.82621900000000004</v>
      </c>
      <c r="S48">
        <v>0.44861299999999998</v>
      </c>
      <c r="T48">
        <v>0.69842800000000005</v>
      </c>
      <c r="U48">
        <v>0.72531299999999999</v>
      </c>
      <c r="V48">
        <v>0.716476</v>
      </c>
      <c r="W48">
        <v>0.70049899999999998</v>
      </c>
      <c r="X48">
        <v>0.73205299999999995</v>
      </c>
      <c r="Y48">
        <v>0.699878</v>
      </c>
      <c r="Z48">
        <v>0.77576999999999996</v>
      </c>
      <c r="AA48">
        <v>0.70426500000000003</v>
      </c>
      <c r="AB48">
        <v>0.70282999999999995</v>
      </c>
      <c r="AC48">
        <v>0.72377800000000003</v>
      </c>
      <c r="AD48">
        <v>0.69055599999999995</v>
      </c>
      <c r="AE48">
        <v>0.73338599999999998</v>
      </c>
      <c r="AF48">
        <v>0.68740800000000002</v>
      </c>
      <c r="AG48">
        <v>0.69876099999999997</v>
      </c>
      <c r="AH48">
        <v>0.74654900000000002</v>
      </c>
      <c r="AI48">
        <v>0.73659399999999997</v>
      </c>
      <c r="AJ48">
        <v>0.73766399999999999</v>
      </c>
      <c r="AK48">
        <v>0.72662700000000002</v>
      </c>
      <c r="AL48">
        <v>0.71548900000000004</v>
      </c>
      <c r="AM48">
        <v>0.71100200000000002</v>
      </c>
      <c r="AN48">
        <v>0.69241399999999997</v>
      </c>
      <c r="AO48">
        <v>0.72148599999999996</v>
      </c>
      <c r="AP48">
        <v>0.71736</v>
      </c>
      <c r="AQ48">
        <v>0.76366900000000004</v>
      </c>
      <c r="AR48">
        <v>0.705677</v>
      </c>
      <c r="AS48">
        <v>0.739259</v>
      </c>
      <c r="AT48">
        <v>0.68253299999999995</v>
      </c>
      <c r="AU48">
        <v>0.67989900000000003</v>
      </c>
      <c r="AV48">
        <v>0.65865399999999996</v>
      </c>
      <c r="AW48">
        <v>0.71488600000000002</v>
      </c>
      <c r="AX48">
        <v>0.73613200000000001</v>
      </c>
      <c r="AY48">
        <v>0.67886000000000002</v>
      </c>
      <c r="AZ48">
        <v>0.70676600000000001</v>
      </c>
      <c r="BA48">
        <v>0.708152</v>
      </c>
      <c r="BB48">
        <v>0.64505800000000002</v>
      </c>
      <c r="BC48">
        <v>0.67607899999999999</v>
      </c>
      <c r="BD48">
        <v>0.68552199999999996</v>
      </c>
      <c r="BE48">
        <v>0.71111100000000005</v>
      </c>
      <c r="BF48">
        <v>0.74041599999999996</v>
      </c>
      <c r="BG48">
        <v>0.41381400000000002</v>
      </c>
      <c r="BH48">
        <v>0.72179700000000002</v>
      </c>
      <c r="BI48">
        <v>0.71376399999999995</v>
      </c>
      <c r="BJ48">
        <v>0.65178899999999995</v>
      </c>
      <c r="BK48">
        <v>0.69419200000000003</v>
      </c>
      <c r="BL48">
        <v>0.68536300000000006</v>
      </c>
      <c r="BM48">
        <v>0.70140899999999995</v>
      </c>
      <c r="BN48">
        <v>0.72514000000000001</v>
      </c>
      <c r="BO48">
        <v>0.83119600000000005</v>
      </c>
      <c r="BP48">
        <v>0.82467900000000005</v>
      </c>
      <c r="BQ48">
        <v>0.82109900000000002</v>
      </c>
      <c r="BR48">
        <v>0.84857099999999996</v>
      </c>
      <c r="BS48">
        <v>0.81513400000000003</v>
      </c>
      <c r="BT48">
        <v>0.85736299999999999</v>
      </c>
      <c r="BU48">
        <v>0.828318</v>
      </c>
      <c r="BV48">
        <v>0.89349400000000001</v>
      </c>
      <c r="BW48">
        <v>0.67674000000000001</v>
      </c>
      <c r="BX48">
        <v>0.72763299999999997</v>
      </c>
      <c r="BY48">
        <v>0.76978800000000003</v>
      </c>
      <c r="BZ48">
        <v>0.76595199999999997</v>
      </c>
      <c r="CA48">
        <v>0.75995100000000004</v>
      </c>
      <c r="CB48">
        <v>0.75039900000000004</v>
      </c>
      <c r="CC48">
        <v>0.74003799999999997</v>
      </c>
      <c r="CD48">
        <v>0.77056000000000002</v>
      </c>
    </row>
    <row r="49" spans="1:82">
      <c r="A49">
        <v>29.100833000000002</v>
      </c>
      <c r="B49" s="3">
        <v>1.2125347222222222</v>
      </c>
      <c r="C49">
        <v>0.84355400000000003</v>
      </c>
      <c r="D49">
        <v>0.79585600000000001</v>
      </c>
      <c r="E49">
        <v>0.84542099999999998</v>
      </c>
      <c r="F49">
        <v>0.81293700000000002</v>
      </c>
      <c r="G49">
        <v>1.2850200000000001</v>
      </c>
      <c r="H49">
        <v>1.2339439999999999</v>
      </c>
      <c r="I49">
        <v>1.2302470000000001</v>
      </c>
      <c r="J49">
        <v>1.2421500000000001</v>
      </c>
      <c r="K49">
        <v>0.78258399999999995</v>
      </c>
      <c r="L49">
        <v>0.76207899999999995</v>
      </c>
      <c r="M49">
        <v>0.86265999999999998</v>
      </c>
      <c r="N49">
        <v>0.83553200000000005</v>
      </c>
      <c r="O49">
        <v>0.88384600000000002</v>
      </c>
      <c r="P49">
        <v>0.85858000000000001</v>
      </c>
      <c r="Q49">
        <v>0.833395</v>
      </c>
      <c r="R49">
        <v>0.83808400000000005</v>
      </c>
      <c r="S49">
        <v>0.45315699999999998</v>
      </c>
      <c r="T49">
        <v>0.70955999999999997</v>
      </c>
      <c r="U49">
        <v>0.73711800000000005</v>
      </c>
      <c r="V49">
        <v>0.73009000000000002</v>
      </c>
      <c r="W49">
        <v>0.71570400000000001</v>
      </c>
      <c r="X49">
        <v>0.74360000000000004</v>
      </c>
      <c r="Y49">
        <v>0.70924900000000002</v>
      </c>
      <c r="Z49">
        <v>0.78930699999999998</v>
      </c>
      <c r="AA49">
        <v>0.71632300000000004</v>
      </c>
      <c r="AB49">
        <v>0.71150599999999997</v>
      </c>
      <c r="AC49">
        <v>0.73160000000000003</v>
      </c>
      <c r="AD49">
        <v>0.69696499999999995</v>
      </c>
      <c r="AE49">
        <v>0.74000299999999997</v>
      </c>
      <c r="AF49">
        <v>0.69796800000000003</v>
      </c>
      <c r="AG49">
        <v>0.70649499999999998</v>
      </c>
      <c r="AH49">
        <v>0.76081100000000002</v>
      </c>
      <c r="AI49">
        <v>0.74670499999999995</v>
      </c>
      <c r="AJ49">
        <v>0.74943000000000004</v>
      </c>
      <c r="AK49">
        <v>0.73904800000000004</v>
      </c>
      <c r="AL49">
        <v>0.725661</v>
      </c>
      <c r="AM49">
        <v>0.71810499999999999</v>
      </c>
      <c r="AN49">
        <v>0.70306900000000006</v>
      </c>
      <c r="AO49">
        <v>0.72940799999999995</v>
      </c>
      <c r="AP49">
        <v>0.72520200000000001</v>
      </c>
      <c r="AQ49">
        <v>0.77192400000000005</v>
      </c>
      <c r="AR49">
        <v>0.714669</v>
      </c>
      <c r="AS49">
        <v>0.74687000000000003</v>
      </c>
      <c r="AT49">
        <v>0.69486000000000003</v>
      </c>
      <c r="AU49">
        <v>0.68818800000000002</v>
      </c>
      <c r="AV49">
        <v>0.666099</v>
      </c>
      <c r="AW49">
        <v>0.72457800000000006</v>
      </c>
      <c r="AX49">
        <v>0.74230499999999999</v>
      </c>
      <c r="AY49">
        <v>0.68839399999999995</v>
      </c>
      <c r="AZ49">
        <v>0.71448400000000001</v>
      </c>
      <c r="BA49">
        <v>0.71856799999999998</v>
      </c>
      <c r="BB49">
        <v>0.652779</v>
      </c>
      <c r="BC49">
        <v>0.68415199999999998</v>
      </c>
      <c r="BD49">
        <v>0.69623699999999999</v>
      </c>
      <c r="BE49">
        <v>0.71976300000000004</v>
      </c>
      <c r="BF49">
        <v>0.75172899999999998</v>
      </c>
      <c r="BG49">
        <v>0.422703</v>
      </c>
      <c r="BH49">
        <v>0.72819599999999995</v>
      </c>
      <c r="BI49">
        <v>0.72219800000000001</v>
      </c>
      <c r="BJ49">
        <v>0.6603</v>
      </c>
      <c r="BK49">
        <v>0.70351200000000003</v>
      </c>
      <c r="BL49">
        <v>0.69376499999999997</v>
      </c>
      <c r="BM49">
        <v>0.71384000000000003</v>
      </c>
      <c r="BN49">
        <v>0.73479399999999995</v>
      </c>
      <c r="BO49">
        <v>0.842364</v>
      </c>
      <c r="BP49">
        <v>0.83646100000000001</v>
      </c>
      <c r="BQ49">
        <v>0.83408700000000002</v>
      </c>
      <c r="BR49">
        <v>0.85920700000000005</v>
      </c>
      <c r="BS49">
        <v>0.82505499999999998</v>
      </c>
      <c r="BT49">
        <v>0.86458999999999997</v>
      </c>
      <c r="BU49">
        <v>0.84014699999999998</v>
      </c>
      <c r="BV49">
        <v>0.90832199999999996</v>
      </c>
      <c r="BW49">
        <v>0.68348399999999998</v>
      </c>
      <c r="BX49">
        <v>0.74790900000000005</v>
      </c>
      <c r="BY49">
        <v>0.78008599999999995</v>
      </c>
      <c r="BZ49">
        <v>0.77786200000000005</v>
      </c>
      <c r="CA49">
        <v>0.77226499999999998</v>
      </c>
      <c r="CB49">
        <v>0.76035200000000003</v>
      </c>
      <c r="CC49">
        <v>0.75358999999999998</v>
      </c>
      <c r="CD49">
        <v>0.78225299999999998</v>
      </c>
    </row>
    <row r="50" spans="1:82">
      <c r="A50">
        <v>29.351111</v>
      </c>
      <c r="B50" s="3">
        <v>1.222962962962963</v>
      </c>
      <c r="C50">
        <v>0.84775999999999996</v>
      </c>
      <c r="D50">
        <v>0.81327799999999995</v>
      </c>
      <c r="E50">
        <v>0.85534900000000003</v>
      </c>
      <c r="F50">
        <v>0.82039899999999999</v>
      </c>
      <c r="G50">
        <v>1.3239609999999999</v>
      </c>
      <c r="H50">
        <v>1.271015</v>
      </c>
      <c r="I50">
        <v>1.264572</v>
      </c>
      <c r="J50">
        <v>1.2759560000000001</v>
      </c>
      <c r="K50">
        <v>0.79165799999999997</v>
      </c>
      <c r="L50">
        <v>0.77188400000000001</v>
      </c>
      <c r="M50">
        <v>0.87165000000000004</v>
      </c>
      <c r="N50">
        <v>0.84383300000000006</v>
      </c>
      <c r="O50">
        <v>0.89394600000000002</v>
      </c>
      <c r="P50">
        <v>0.87582700000000002</v>
      </c>
      <c r="Q50">
        <v>0.85459600000000002</v>
      </c>
      <c r="R50">
        <v>0.85353500000000004</v>
      </c>
      <c r="S50">
        <v>0.457117</v>
      </c>
      <c r="T50">
        <v>0.715167</v>
      </c>
      <c r="U50">
        <v>0.747668</v>
      </c>
      <c r="V50">
        <v>0.74725200000000003</v>
      </c>
      <c r="W50">
        <v>0.72770500000000005</v>
      </c>
      <c r="X50">
        <v>0.75867200000000001</v>
      </c>
      <c r="Y50">
        <v>0.71922699999999995</v>
      </c>
      <c r="Z50">
        <v>0.804253</v>
      </c>
      <c r="AA50">
        <v>0.72192699999999999</v>
      </c>
      <c r="AB50">
        <v>0.71990399999999999</v>
      </c>
      <c r="AC50">
        <v>0.73528000000000004</v>
      </c>
      <c r="AD50">
        <v>0.70687599999999995</v>
      </c>
      <c r="AE50">
        <v>0.74760300000000002</v>
      </c>
      <c r="AF50">
        <v>0.70796000000000003</v>
      </c>
      <c r="AG50">
        <v>0.72036500000000003</v>
      </c>
      <c r="AH50">
        <v>0.76873599999999997</v>
      </c>
      <c r="AI50">
        <v>0.75518099999999999</v>
      </c>
      <c r="AJ50">
        <v>0.75934800000000002</v>
      </c>
      <c r="AK50">
        <v>0.74707000000000001</v>
      </c>
      <c r="AL50">
        <v>0.73652300000000004</v>
      </c>
      <c r="AM50">
        <v>0.72987400000000002</v>
      </c>
      <c r="AN50">
        <v>0.70969400000000005</v>
      </c>
      <c r="AO50">
        <v>0.73408300000000004</v>
      </c>
      <c r="AP50">
        <v>0.73609599999999997</v>
      </c>
      <c r="AQ50">
        <v>0.77963499999999997</v>
      </c>
      <c r="AR50">
        <v>0.72344299999999995</v>
      </c>
      <c r="AS50">
        <v>0.751471</v>
      </c>
      <c r="AT50">
        <v>0.70142700000000002</v>
      </c>
      <c r="AU50">
        <v>0.69657000000000002</v>
      </c>
      <c r="AV50">
        <v>0.67527099999999995</v>
      </c>
      <c r="AW50">
        <v>0.73315600000000003</v>
      </c>
      <c r="AX50">
        <v>0.75200199999999995</v>
      </c>
      <c r="AY50">
        <v>0.69677900000000004</v>
      </c>
      <c r="AZ50">
        <v>0.72245999999999999</v>
      </c>
      <c r="BA50">
        <v>0.72787500000000005</v>
      </c>
      <c r="BB50">
        <v>0.66016900000000001</v>
      </c>
      <c r="BC50">
        <v>0.68966499999999997</v>
      </c>
      <c r="BD50">
        <v>0.70169899999999996</v>
      </c>
      <c r="BE50">
        <v>0.72995399999999999</v>
      </c>
      <c r="BF50">
        <v>0.76549900000000004</v>
      </c>
      <c r="BG50">
        <v>0.42775299999999999</v>
      </c>
      <c r="BH50">
        <v>0.73765400000000003</v>
      </c>
      <c r="BI50">
        <v>0.73089000000000004</v>
      </c>
      <c r="BJ50">
        <v>0.66592799999999996</v>
      </c>
      <c r="BK50">
        <v>0.71032700000000004</v>
      </c>
      <c r="BL50">
        <v>0.70252899999999996</v>
      </c>
      <c r="BM50">
        <v>0.72031800000000001</v>
      </c>
      <c r="BN50">
        <v>0.74710100000000002</v>
      </c>
      <c r="BO50">
        <v>0.853657</v>
      </c>
      <c r="BP50">
        <v>0.84753199999999995</v>
      </c>
      <c r="BQ50">
        <v>0.84160999999999997</v>
      </c>
      <c r="BR50">
        <v>0.87168299999999999</v>
      </c>
      <c r="BS50">
        <v>0.83999800000000002</v>
      </c>
      <c r="BT50">
        <v>0.87499400000000005</v>
      </c>
      <c r="BU50">
        <v>0.84970900000000005</v>
      </c>
      <c r="BV50">
        <v>0.91807000000000005</v>
      </c>
      <c r="BW50">
        <v>0.69122700000000004</v>
      </c>
      <c r="BX50">
        <v>0.76456800000000003</v>
      </c>
      <c r="BY50">
        <v>0.78873800000000005</v>
      </c>
      <c r="BZ50">
        <v>0.78888000000000003</v>
      </c>
      <c r="CA50">
        <v>0.78245799999999999</v>
      </c>
      <c r="CB50">
        <v>0.77128300000000005</v>
      </c>
      <c r="CC50">
        <v>0.76648099999999997</v>
      </c>
      <c r="CD50">
        <v>0.79366099999999995</v>
      </c>
    </row>
    <row r="51" spans="1:82">
      <c r="A51">
        <v>29.601111</v>
      </c>
      <c r="B51" s="3">
        <v>1.2333796296296298</v>
      </c>
      <c r="C51">
        <v>0.85994099999999996</v>
      </c>
      <c r="D51">
        <v>0.82353699999999996</v>
      </c>
      <c r="E51">
        <v>0.86289300000000002</v>
      </c>
      <c r="F51">
        <v>0.83415799999999996</v>
      </c>
      <c r="G51">
        <v>1.3613710000000001</v>
      </c>
      <c r="H51">
        <v>1.3074129999999999</v>
      </c>
      <c r="I51">
        <v>1.299698</v>
      </c>
      <c r="J51">
        <v>1.3116019999999999</v>
      </c>
      <c r="K51">
        <v>0.802481</v>
      </c>
      <c r="L51">
        <v>0.78221499999999999</v>
      </c>
      <c r="M51">
        <v>0.88257399999999997</v>
      </c>
      <c r="N51">
        <v>0.85418000000000005</v>
      </c>
      <c r="O51">
        <v>0.90288100000000004</v>
      </c>
      <c r="P51">
        <v>0.89035699999999995</v>
      </c>
      <c r="Q51">
        <v>0.86211199999999999</v>
      </c>
      <c r="R51">
        <v>0.86707199999999995</v>
      </c>
      <c r="S51">
        <v>0.46455299999999999</v>
      </c>
      <c r="T51">
        <v>0.72550000000000003</v>
      </c>
      <c r="U51">
        <v>0.75450499999999998</v>
      </c>
      <c r="V51">
        <v>0.76617000000000002</v>
      </c>
      <c r="W51">
        <v>0.74528099999999997</v>
      </c>
      <c r="X51">
        <v>0.77012599999999998</v>
      </c>
      <c r="Y51">
        <v>0.72911800000000004</v>
      </c>
      <c r="Z51">
        <v>0.817936</v>
      </c>
      <c r="AA51">
        <v>0.730572</v>
      </c>
      <c r="AB51">
        <v>0.72828000000000004</v>
      </c>
      <c r="AC51">
        <v>0.74710399999999999</v>
      </c>
      <c r="AD51">
        <v>0.71581600000000001</v>
      </c>
      <c r="AE51">
        <v>0.75851000000000002</v>
      </c>
      <c r="AF51">
        <v>0.72061900000000001</v>
      </c>
      <c r="AG51">
        <v>0.73276200000000002</v>
      </c>
      <c r="AH51">
        <v>0.78257600000000005</v>
      </c>
      <c r="AI51">
        <v>0.76157399999999997</v>
      </c>
      <c r="AJ51">
        <v>0.76666000000000001</v>
      </c>
      <c r="AK51">
        <v>0.75707500000000005</v>
      </c>
      <c r="AL51">
        <v>0.74557899999999999</v>
      </c>
      <c r="AM51">
        <v>0.73924199999999995</v>
      </c>
      <c r="AN51">
        <v>0.71992400000000001</v>
      </c>
      <c r="AO51">
        <v>0.744417</v>
      </c>
      <c r="AP51">
        <v>0.748529</v>
      </c>
      <c r="AQ51">
        <v>0.79152199999999995</v>
      </c>
      <c r="AR51">
        <v>0.73002900000000004</v>
      </c>
      <c r="AS51">
        <v>0.76631400000000005</v>
      </c>
      <c r="AT51">
        <v>0.712592</v>
      </c>
      <c r="AU51">
        <v>0.70673699999999995</v>
      </c>
      <c r="AV51">
        <v>0.68479299999999999</v>
      </c>
      <c r="AW51">
        <v>0.74301899999999999</v>
      </c>
      <c r="AX51">
        <v>0.76386500000000002</v>
      </c>
      <c r="AY51">
        <v>0.70460299999999998</v>
      </c>
      <c r="AZ51">
        <v>0.73165400000000003</v>
      </c>
      <c r="BA51">
        <v>0.73652700000000004</v>
      </c>
      <c r="BB51">
        <v>0.66848300000000005</v>
      </c>
      <c r="BC51">
        <v>0.69640400000000002</v>
      </c>
      <c r="BD51">
        <v>0.70966300000000004</v>
      </c>
      <c r="BE51">
        <v>0.73736900000000005</v>
      </c>
      <c r="BF51">
        <v>0.78208900000000003</v>
      </c>
      <c r="BG51">
        <v>0.42783900000000002</v>
      </c>
      <c r="BH51">
        <v>0.74493600000000004</v>
      </c>
      <c r="BI51">
        <v>0.73882899999999996</v>
      </c>
      <c r="BJ51">
        <v>0.67484599999999995</v>
      </c>
      <c r="BK51">
        <v>0.71779300000000001</v>
      </c>
      <c r="BL51">
        <v>0.71002600000000005</v>
      </c>
      <c r="BM51">
        <v>0.73039100000000001</v>
      </c>
      <c r="BN51">
        <v>0.76227199999999995</v>
      </c>
      <c r="BO51">
        <v>0.86552300000000004</v>
      </c>
      <c r="BP51">
        <v>0.85639399999999999</v>
      </c>
      <c r="BQ51">
        <v>0.85477899999999996</v>
      </c>
      <c r="BR51">
        <v>0.88287700000000002</v>
      </c>
      <c r="BS51">
        <v>0.84789000000000003</v>
      </c>
      <c r="BT51">
        <v>0.88462600000000002</v>
      </c>
      <c r="BU51">
        <v>0.86016300000000001</v>
      </c>
      <c r="BV51">
        <v>0.92713000000000001</v>
      </c>
      <c r="BW51">
        <v>0.69978099999999999</v>
      </c>
      <c r="BX51">
        <v>0.77779900000000002</v>
      </c>
      <c r="BY51">
        <v>0.800512</v>
      </c>
      <c r="BZ51">
        <v>0.79767399999999999</v>
      </c>
      <c r="CA51">
        <v>0.78935299999999997</v>
      </c>
      <c r="CB51">
        <v>0.78076800000000002</v>
      </c>
      <c r="CC51">
        <v>0.77542299999999997</v>
      </c>
      <c r="CD51">
        <v>0.80234799999999995</v>
      </c>
    </row>
    <row r="52" spans="1:82">
      <c r="A52">
        <v>29.851389000000001</v>
      </c>
      <c r="B52" s="3">
        <v>1.2438078703703703</v>
      </c>
      <c r="C52">
        <v>0.86694300000000002</v>
      </c>
      <c r="D52">
        <v>0.83165500000000003</v>
      </c>
      <c r="E52">
        <v>0.86918499999999999</v>
      </c>
      <c r="F52">
        <v>0.84388099999999999</v>
      </c>
      <c r="G52">
        <v>1.398957</v>
      </c>
      <c r="H52">
        <v>1.341232</v>
      </c>
      <c r="I52">
        <v>1.3320510000000001</v>
      </c>
      <c r="J52">
        <v>1.347113</v>
      </c>
      <c r="K52">
        <v>0.814635</v>
      </c>
      <c r="L52">
        <v>0.79393400000000003</v>
      </c>
      <c r="M52">
        <v>0.89217199999999997</v>
      </c>
      <c r="N52">
        <v>0.86285500000000004</v>
      </c>
      <c r="O52">
        <v>0.91723699999999997</v>
      </c>
      <c r="P52">
        <v>0.91027100000000005</v>
      </c>
      <c r="Q52">
        <v>0.87394700000000003</v>
      </c>
      <c r="R52">
        <v>0.88054900000000003</v>
      </c>
      <c r="S52">
        <v>0.46512900000000001</v>
      </c>
      <c r="T52">
        <v>0.734792</v>
      </c>
      <c r="U52">
        <v>0.76727999999999996</v>
      </c>
      <c r="V52">
        <v>0.78187200000000001</v>
      </c>
      <c r="W52">
        <v>0.76287899999999997</v>
      </c>
      <c r="X52">
        <v>0.78205499999999994</v>
      </c>
      <c r="Y52">
        <v>0.742452</v>
      </c>
      <c r="Z52">
        <v>0.82740000000000002</v>
      </c>
      <c r="AA52">
        <v>0.73971799999999999</v>
      </c>
      <c r="AB52">
        <v>0.73888799999999999</v>
      </c>
      <c r="AC52">
        <v>0.75438799999999995</v>
      </c>
      <c r="AD52">
        <v>0.72332200000000002</v>
      </c>
      <c r="AE52">
        <v>0.76834599999999997</v>
      </c>
      <c r="AF52">
        <v>0.73068100000000002</v>
      </c>
      <c r="AG52">
        <v>0.74263199999999996</v>
      </c>
      <c r="AH52">
        <v>0.79903000000000002</v>
      </c>
      <c r="AI52">
        <v>0.77161900000000005</v>
      </c>
      <c r="AJ52">
        <v>0.77781999999999996</v>
      </c>
      <c r="AK52">
        <v>0.765096</v>
      </c>
      <c r="AL52">
        <v>0.75211499999999998</v>
      </c>
      <c r="AM52">
        <v>0.74888299999999997</v>
      </c>
      <c r="AN52">
        <v>0.72761900000000002</v>
      </c>
      <c r="AO52">
        <v>0.75184899999999999</v>
      </c>
      <c r="AP52">
        <v>0.75260800000000005</v>
      </c>
      <c r="AQ52">
        <v>0.79942999999999997</v>
      </c>
      <c r="AR52">
        <v>0.73942699999999995</v>
      </c>
      <c r="AS52">
        <v>0.77173999999999998</v>
      </c>
      <c r="AT52">
        <v>0.71611499999999995</v>
      </c>
      <c r="AU52">
        <v>0.712781</v>
      </c>
      <c r="AV52">
        <v>0.69103499999999995</v>
      </c>
      <c r="AW52">
        <v>0.74782700000000002</v>
      </c>
      <c r="AX52">
        <v>0.77098299999999997</v>
      </c>
      <c r="AY52">
        <v>0.71435899999999997</v>
      </c>
      <c r="AZ52">
        <v>0.73943599999999998</v>
      </c>
      <c r="BA52">
        <v>0.74436899999999995</v>
      </c>
      <c r="BB52">
        <v>0.675682</v>
      </c>
      <c r="BC52">
        <v>0.70508599999999999</v>
      </c>
      <c r="BD52">
        <v>0.71809400000000001</v>
      </c>
      <c r="BE52">
        <v>0.74598399999999998</v>
      </c>
      <c r="BF52">
        <v>0.80068499999999998</v>
      </c>
      <c r="BG52">
        <v>0.43052400000000002</v>
      </c>
      <c r="BH52">
        <v>0.75616399999999995</v>
      </c>
      <c r="BI52">
        <v>0.74826000000000004</v>
      </c>
      <c r="BJ52">
        <v>0.68423400000000001</v>
      </c>
      <c r="BK52">
        <v>0.72684099999999996</v>
      </c>
      <c r="BL52">
        <v>0.71843500000000005</v>
      </c>
      <c r="BM52">
        <v>0.73824000000000001</v>
      </c>
      <c r="BN52">
        <v>0.775702</v>
      </c>
      <c r="BO52">
        <v>0.87507199999999996</v>
      </c>
      <c r="BP52">
        <v>0.86754500000000001</v>
      </c>
      <c r="BQ52">
        <v>0.86447700000000005</v>
      </c>
      <c r="BR52">
        <v>0.89468400000000003</v>
      </c>
      <c r="BS52">
        <v>0.86035700000000004</v>
      </c>
      <c r="BT52">
        <v>0.89524300000000001</v>
      </c>
      <c r="BU52">
        <v>0.87401300000000004</v>
      </c>
      <c r="BV52">
        <v>0.94155699999999998</v>
      </c>
      <c r="BW52">
        <v>0.70596300000000001</v>
      </c>
      <c r="BX52">
        <v>0.78956000000000004</v>
      </c>
      <c r="BY52">
        <v>0.80921799999999999</v>
      </c>
      <c r="BZ52">
        <v>0.80787799999999999</v>
      </c>
      <c r="CA52">
        <v>0.79729000000000005</v>
      </c>
      <c r="CB52">
        <v>0.789076</v>
      </c>
      <c r="CC52">
        <v>0.79056899999999997</v>
      </c>
      <c r="CD52">
        <v>0.81439300000000003</v>
      </c>
    </row>
    <row r="53" spans="1:82">
      <c r="A53">
        <v>30.101389000000001</v>
      </c>
      <c r="B53" s="3">
        <v>1.2542245370370371</v>
      </c>
      <c r="C53">
        <v>0.87613099999999999</v>
      </c>
      <c r="D53">
        <v>0.84290600000000004</v>
      </c>
      <c r="E53">
        <v>0.88140300000000005</v>
      </c>
      <c r="F53">
        <v>0.85519100000000003</v>
      </c>
      <c r="G53">
        <v>1.4343490000000001</v>
      </c>
      <c r="H53">
        <v>1.3760779999999999</v>
      </c>
      <c r="I53">
        <v>1.365715</v>
      </c>
      <c r="J53">
        <v>1.377521</v>
      </c>
      <c r="K53">
        <v>0.82435499999999995</v>
      </c>
      <c r="L53">
        <v>0.80301</v>
      </c>
      <c r="M53">
        <v>0.90541499999999997</v>
      </c>
      <c r="N53">
        <v>0.86928799999999995</v>
      </c>
      <c r="O53">
        <v>0.94193099999999996</v>
      </c>
      <c r="P53">
        <v>0.92590899999999998</v>
      </c>
      <c r="Q53">
        <v>0.88138399999999995</v>
      </c>
      <c r="R53">
        <v>0.892509</v>
      </c>
      <c r="S53">
        <v>0.47008800000000001</v>
      </c>
      <c r="T53">
        <v>0.74666200000000005</v>
      </c>
      <c r="U53">
        <v>0.77914300000000003</v>
      </c>
      <c r="V53">
        <v>0.79542299999999999</v>
      </c>
      <c r="W53">
        <v>0.77972200000000003</v>
      </c>
      <c r="X53">
        <v>0.793937</v>
      </c>
      <c r="Y53">
        <v>0.75357099999999999</v>
      </c>
      <c r="Z53">
        <v>0.83994000000000002</v>
      </c>
      <c r="AA53">
        <v>0.75006799999999996</v>
      </c>
      <c r="AB53">
        <v>0.75144900000000003</v>
      </c>
      <c r="AC53">
        <v>0.76500599999999996</v>
      </c>
      <c r="AD53">
        <v>0.73351200000000005</v>
      </c>
      <c r="AE53">
        <v>0.77852600000000005</v>
      </c>
      <c r="AF53">
        <v>0.74586699999999995</v>
      </c>
      <c r="AG53">
        <v>0.75738899999999998</v>
      </c>
      <c r="AH53">
        <v>0.81370699999999996</v>
      </c>
      <c r="AI53">
        <v>0.784833</v>
      </c>
      <c r="AJ53">
        <v>0.78676900000000005</v>
      </c>
      <c r="AK53">
        <v>0.77148600000000001</v>
      </c>
      <c r="AL53">
        <v>0.76576200000000005</v>
      </c>
      <c r="AM53">
        <v>0.75458700000000001</v>
      </c>
      <c r="AN53">
        <v>0.73491799999999996</v>
      </c>
      <c r="AO53">
        <v>0.76121899999999998</v>
      </c>
      <c r="AP53">
        <v>0.76436899999999997</v>
      </c>
      <c r="AQ53">
        <v>0.80633100000000002</v>
      </c>
      <c r="AR53">
        <v>0.74686699999999995</v>
      </c>
      <c r="AS53">
        <v>0.78239899999999996</v>
      </c>
      <c r="AT53">
        <v>0.72817200000000004</v>
      </c>
      <c r="AU53">
        <v>0.72318700000000002</v>
      </c>
      <c r="AV53">
        <v>0.69972699999999999</v>
      </c>
      <c r="AW53">
        <v>0.75940600000000003</v>
      </c>
      <c r="AX53">
        <v>0.781335</v>
      </c>
      <c r="AY53">
        <v>0.72540300000000002</v>
      </c>
      <c r="AZ53">
        <v>0.74823499999999998</v>
      </c>
      <c r="BA53">
        <v>0.751413</v>
      </c>
      <c r="BB53">
        <v>0.68593800000000005</v>
      </c>
      <c r="BC53">
        <v>0.712584</v>
      </c>
      <c r="BD53">
        <v>0.72692800000000002</v>
      </c>
      <c r="BE53">
        <v>0.75380800000000003</v>
      </c>
      <c r="BF53">
        <v>0.82015499999999997</v>
      </c>
      <c r="BG53">
        <v>0.43337999999999999</v>
      </c>
      <c r="BH53">
        <v>0.76700299999999999</v>
      </c>
      <c r="BI53">
        <v>0.75632999999999995</v>
      </c>
      <c r="BJ53">
        <v>0.694465</v>
      </c>
      <c r="BK53">
        <v>0.73701499999999998</v>
      </c>
      <c r="BL53">
        <v>0.72581499999999999</v>
      </c>
      <c r="BM53">
        <v>0.747116</v>
      </c>
      <c r="BN53">
        <v>0.79595400000000005</v>
      </c>
      <c r="BO53">
        <v>0.88684799999999997</v>
      </c>
      <c r="BP53">
        <v>0.878027</v>
      </c>
      <c r="BQ53">
        <v>0.87556599999999996</v>
      </c>
      <c r="BR53">
        <v>0.90448899999999999</v>
      </c>
      <c r="BS53">
        <v>0.87310200000000004</v>
      </c>
      <c r="BT53">
        <v>0.903281</v>
      </c>
      <c r="BU53">
        <v>0.88070099999999996</v>
      </c>
      <c r="BV53">
        <v>0.95174000000000003</v>
      </c>
      <c r="BW53">
        <v>0.71075100000000002</v>
      </c>
      <c r="BX53">
        <v>0.79849800000000004</v>
      </c>
      <c r="BY53">
        <v>0.82122499999999998</v>
      </c>
      <c r="BZ53">
        <v>0.81765900000000002</v>
      </c>
      <c r="CA53">
        <v>0.80174699999999999</v>
      </c>
      <c r="CB53">
        <v>0.79727999999999999</v>
      </c>
      <c r="CC53">
        <v>0.79982500000000001</v>
      </c>
      <c r="CD53">
        <v>0.82147400000000004</v>
      </c>
    </row>
    <row r="54" spans="1:82">
      <c r="A54">
        <v>31.104167</v>
      </c>
      <c r="B54" s="3">
        <v>1.2960069444444444</v>
      </c>
      <c r="C54">
        <v>0.91237800000000002</v>
      </c>
      <c r="D54">
        <v>0.88220799999999999</v>
      </c>
      <c r="E54">
        <v>0.92522000000000004</v>
      </c>
      <c r="F54">
        <v>0.88844800000000002</v>
      </c>
      <c r="G54">
        <v>1.5753029999999999</v>
      </c>
      <c r="H54">
        <v>1.501017</v>
      </c>
      <c r="I54">
        <v>1.4895879999999999</v>
      </c>
      <c r="J54">
        <v>1.5063759999999999</v>
      </c>
      <c r="K54">
        <v>0.85835300000000003</v>
      </c>
      <c r="L54">
        <v>0.84133899999999995</v>
      </c>
      <c r="M54">
        <v>0.94216299999999997</v>
      </c>
      <c r="N54">
        <v>0.90565099999999998</v>
      </c>
      <c r="O54">
        <v>1.0046280000000001</v>
      </c>
      <c r="P54">
        <v>0.94278499999999998</v>
      </c>
      <c r="Q54">
        <v>0.91915800000000003</v>
      </c>
      <c r="R54">
        <v>0.92492600000000003</v>
      </c>
      <c r="S54">
        <v>0.47446300000000002</v>
      </c>
      <c r="T54">
        <v>0.80759800000000004</v>
      </c>
      <c r="U54">
        <v>0.86075100000000004</v>
      </c>
      <c r="V54">
        <v>0.84221100000000004</v>
      </c>
      <c r="W54">
        <v>0.83349600000000001</v>
      </c>
      <c r="X54">
        <v>0.83993300000000004</v>
      </c>
      <c r="Y54">
        <v>0.84051299999999995</v>
      </c>
      <c r="Z54">
        <v>0.89217000000000002</v>
      </c>
      <c r="AA54">
        <v>0.78627999999999998</v>
      </c>
      <c r="AB54">
        <v>0.78398900000000005</v>
      </c>
      <c r="AC54">
        <v>0.80185600000000001</v>
      </c>
      <c r="AD54">
        <v>0.76865499999999998</v>
      </c>
      <c r="AE54">
        <v>0.84306199999999998</v>
      </c>
      <c r="AF54">
        <v>0.81206400000000001</v>
      </c>
      <c r="AG54">
        <v>0.82445100000000004</v>
      </c>
      <c r="AH54">
        <v>0.88680000000000003</v>
      </c>
      <c r="AI54">
        <v>0.81789400000000001</v>
      </c>
      <c r="AJ54">
        <v>0.82338100000000003</v>
      </c>
      <c r="AK54">
        <v>0.80395799999999995</v>
      </c>
      <c r="AL54">
        <v>0.79342500000000005</v>
      </c>
      <c r="AM54">
        <v>0.79321699999999995</v>
      </c>
      <c r="AN54">
        <v>0.771679</v>
      </c>
      <c r="AO54">
        <v>0.79420299999999999</v>
      </c>
      <c r="AP54">
        <v>0.79907600000000001</v>
      </c>
      <c r="AQ54">
        <v>0.84212699999999996</v>
      </c>
      <c r="AR54">
        <v>0.78141099999999997</v>
      </c>
      <c r="AS54">
        <v>0.81670600000000004</v>
      </c>
      <c r="AT54">
        <v>0.760791</v>
      </c>
      <c r="AU54">
        <v>0.757212</v>
      </c>
      <c r="AV54">
        <v>0.73648999999999998</v>
      </c>
      <c r="AW54">
        <v>0.79047599999999996</v>
      </c>
      <c r="AX54">
        <v>0.81756899999999999</v>
      </c>
      <c r="AY54">
        <v>0.75714899999999996</v>
      </c>
      <c r="AZ54">
        <v>0.78314499999999998</v>
      </c>
      <c r="BA54">
        <v>0.78573499999999996</v>
      </c>
      <c r="BB54">
        <v>0.71595299999999995</v>
      </c>
      <c r="BC54">
        <v>0.74258000000000002</v>
      </c>
      <c r="BD54">
        <v>0.75709599999999999</v>
      </c>
      <c r="BE54">
        <v>0.78538699999999995</v>
      </c>
      <c r="BF54">
        <v>0.86126999999999998</v>
      </c>
      <c r="BG54">
        <v>0.43558400000000003</v>
      </c>
      <c r="BH54">
        <v>0.80538299999999996</v>
      </c>
      <c r="BI54">
        <v>0.79200899999999996</v>
      </c>
      <c r="BJ54">
        <v>0.72778100000000001</v>
      </c>
      <c r="BK54">
        <v>0.81090700000000004</v>
      </c>
      <c r="BL54">
        <v>0.76308799999999999</v>
      </c>
      <c r="BM54">
        <v>0.79507499999999998</v>
      </c>
      <c r="BN54">
        <v>0.84187400000000001</v>
      </c>
      <c r="BO54">
        <v>0.92399600000000004</v>
      </c>
      <c r="BP54">
        <v>0.91999600000000004</v>
      </c>
      <c r="BQ54">
        <v>0.92050799999999999</v>
      </c>
      <c r="BR54">
        <v>0.94261300000000003</v>
      </c>
      <c r="BS54">
        <v>0.91327000000000003</v>
      </c>
      <c r="BT54">
        <v>0.94376700000000002</v>
      </c>
      <c r="BU54">
        <v>0.918906</v>
      </c>
      <c r="BV54">
        <v>0.99307900000000005</v>
      </c>
      <c r="BW54">
        <v>0.73908399999999996</v>
      </c>
      <c r="BX54">
        <v>0.84218199999999999</v>
      </c>
      <c r="BY54">
        <v>0.85886600000000002</v>
      </c>
      <c r="BZ54">
        <v>0.85529500000000003</v>
      </c>
      <c r="CA54">
        <v>0.834785</v>
      </c>
      <c r="CB54">
        <v>0.82967000000000002</v>
      </c>
      <c r="CC54">
        <v>0.83950899999999995</v>
      </c>
      <c r="CD54">
        <v>0.86099899999999996</v>
      </c>
    </row>
    <row r="55" spans="1:82">
      <c r="A55">
        <v>32.104166999999997</v>
      </c>
      <c r="B55" s="3">
        <v>1.3376736111111109</v>
      </c>
      <c r="C55">
        <v>0.94022099999999997</v>
      </c>
      <c r="D55">
        <v>0.91995800000000005</v>
      </c>
      <c r="E55">
        <v>0.95802200000000004</v>
      </c>
      <c r="F55">
        <v>0.92577900000000002</v>
      </c>
      <c r="G55">
        <v>1.7076709999999999</v>
      </c>
      <c r="H55">
        <v>1.6266769999999999</v>
      </c>
      <c r="I55">
        <v>1.6063179999999999</v>
      </c>
      <c r="J55">
        <v>1.6240509999999999</v>
      </c>
      <c r="K55">
        <v>0.89576100000000003</v>
      </c>
      <c r="L55">
        <v>0.87785800000000003</v>
      </c>
      <c r="M55">
        <v>0.98101000000000005</v>
      </c>
      <c r="N55">
        <v>0.93951200000000001</v>
      </c>
      <c r="O55">
        <v>1.037075</v>
      </c>
      <c r="P55">
        <v>0.98479099999999997</v>
      </c>
      <c r="Q55">
        <v>0.95439300000000005</v>
      </c>
      <c r="R55">
        <v>0.96460999999999997</v>
      </c>
      <c r="S55">
        <v>0.48077599999999998</v>
      </c>
      <c r="T55">
        <v>0.87162899999999999</v>
      </c>
      <c r="U55">
        <v>0.90718100000000002</v>
      </c>
      <c r="V55">
        <v>0.87400699999999998</v>
      </c>
      <c r="W55">
        <v>0.86402800000000002</v>
      </c>
      <c r="X55">
        <v>0.88127699999999998</v>
      </c>
      <c r="Y55">
        <v>0.87858599999999998</v>
      </c>
      <c r="Z55">
        <v>0.92648900000000001</v>
      </c>
      <c r="AA55">
        <v>0.81990499999999999</v>
      </c>
      <c r="AB55">
        <v>0.82072900000000004</v>
      </c>
      <c r="AC55">
        <v>0.89091600000000004</v>
      </c>
      <c r="AD55">
        <v>0.80174999999999996</v>
      </c>
      <c r="AE55">
        <v>0.90434999999999999</v>
      </c>
      <c r="AF55">
        <v>0.85015700000000005</v>
      </c>
      <c r="AG55">
        <v>0.857348</v>
      </c>
      <c r="AH55">
        <v>0.91950500000000002</v>
      </c>
      <c r="AI55">
        <v>0.84636800000000001</v>
      </c>
      <c r="AJ55">
        <v>0.85939100000000002</v>
      </c>
      <c r="AK55">
        <v>0.83631999999999995</v>
      </c>
      <c r="AL55">
        <v>0.83119399999999999</v>
      </c>
      <c r="AM55">
        <v>0.82416400000000001</v>
      </c>
      <c r="AN55">
        <v>0.81842700000000002</v>
      </c>
      <c r="AO55">
        <v>0.82996899999999996</v>
      </c>
      <c r="AP55">
        <v>0.86949500000000002</v>
      </c>
      <c r="AQ55">
        <v>0.87684899999999999</v>
      </c>
      <c r="AR55">
        <v>0.81714100000000001</v>
      </c>
      <c r="AS55">
        <v>0.85122100000000001</v>
      </c>
      <c r="AT55">
        <v>0.79265300000000005</v>
      </c>
      <c r="AU55">
        <v>0.79222899999999996</v>
      </c>
      <c r="AV55">
        <v>0.76368499999999995</v>
      </c>
      <c r="AW55">
        <v>0.82354000000000005</v>
      </c>
      <c r="AX55">
        <v>0.87020900000000001</v>
      </c>
      <c r="AY55">
        <v>0.79214200000000001</v>
      </c>
      <c r="AZ55">
        <v>0.82176300000000002</v>
      </c>
      <c r="BA55">
        <v>0.81920300000000001</v>
      </c>
      <c r="BB55">
        <v>0.74385999999999997</v>
      </c>
      <c r="BC55">
        <v>0.77367799999999998</v>
      </c>
      <c r="BD55">
        <v>0.79244800000000004</v>
      </c>
      <c r="BE55">
        <v>0.82075200000000004</v>
      </c>
      <c r="BF55">
        <v>0.88995000000000002</v>
      </c>
      <c r="BG55">
        <v>0.43651400000000001</v>
      </c>
      <c r="BH55">
        <v>0.83465500000000004</v>
      </c>
      <c r="BI55">
        <v>0.88316499999999998</v>
      </c>
      <c r="BJ55">
        <v>0.77597799999999995</v>
      </c>
      <c r="BK55">
        <v>0.85111099999999995</v>
      </c>
      <c r="BL55">
        <v>0.84628899999999996</v>
      </c>
      <c r="BM55">
        <v>0.89230900000000002</v>
      </c>
      <c r="BN55">
        <v>0.90608299999999997</v>
      </c>
      <c r="BO55">
        <v>0.964391</v>
      </c>
      <c r="BP55">
        <v>0.96301000000000003</v>
      </c>
      <c r="BQ55">
        <v>0.95733900000000005</v>
      </c>
      <c r="BR55">
        <v>0.97416199999999997</v>
      </c>
      <c r="BS55">
        <v>0.95186000000000004</v>
      </c>
      <c r="BT55">
        <v>0.97700399999999998</v>
      </c>
      <c r="BU55">
        <v>0.95582999999999996</v>
      </c>
      <c r="BV55">
        <v>1.0303869999999999</v>
      </c>
      <c r="BW55">
        <v>0.78307899999999997</v>
      </c>
      <c r="BX55">
        <v>0.87880499999999995</v>
      </c>
      <c r="BY55">
        <v>0.90249000000000001</v>
      </c>
      <c r="BZ55">
        <v>0.88360099999999997</v>
      </c>
      <c r="CA55">
        <v>0.86981799999999998</v>
      </c>
      <c r="CB55">
        <v>0.87000699999999997</v>
      </c>
      <c r="CC55">
        <v>0.87459399999999998</v>
      </c>
      <c r="CD55">
        <v>0.89398299999999997</v>
      </c>
    </row>
    <row r="56" spans="1:82">
      <c r="A56">
        <v>33.104166999999997</v>
      </c>
      <c r="B56" s="3">
        <v>1.3793402777777777</v>
      </c>
      <c r="C56">
        <v>0.97000699999999995</v>
      </c>
      <c r="D56">
        <v>0.960198</v>
      </c>
      <c r="E56">
        <v>0.98995699999999998</v>
      </c>
      <c r="F56">
        <v>0.95447700000000002</v>
      </c>
      <c r="G56">
        <v>1.8261259999999999</v>
      </c>
      <c r="H56">
        <v>1.7455639999999999</v>
      </c>
      <c r="I56">
        <v>1.713347</v>
      </c>
      <c r="J56">
        <v>1.7252590000000001</v>
      </c>
      <c r="K56">
        <v>0.929419</v>
      </c>
      <c r="L56">
        <v>0.90956000000000004</v>
      </c>
      <c r="M56">
        <v>1.0193939999999999</v>
      </c>
      <c r="N56">
        <v>0.97654200000000002</v>
      </c>
      <c r="O56">
        <v>1.081296</v>
      </c>
      <c r="P56">
        <v>1.0272349999999999</v>
      </c>
      <c r="Q56">
        <v>0.98473900000000003</v>
      </c>
      <c r="R56">
        <v>0.99399099999999996</v>
      </c>
      <c r="S56">
        <v>0.48400199999999999</v>
      </c>
      <c r="T56">
        <v>0.90233300000000005</v>
      </c>
      <c r="U56">
        <v>0.94147400000000003</v>
      </c>
      <c r="V56">
        <v>0.90736799999999995</v>
      </c>
      <c r="W56">
        <v>0.89635100000000001</v>
      </c>
      <c r="X56">
        <v>0.91167600000000004</v>
      </c>
      <c r="Y56">
        <v>0.91405599999999998</v>
      </c>
      <c r="Z56">
        <v>0.96517299999999995</v>
      </c>
      <c r="AA56">
        <v>0.85021999999999998</v>
      </c>
      <c r="AB56">
        <v>0.85287400000000002</v>
      </c>
      <c r="AC56">
        <v>0.93112300000000003</v>
      </c>
      <c r="AD56">
        <v>0.832484</v>
      </c>
      <c r="AE56">
        <v>0.93578300000000003</v>
      </c>
      <c r="AF56">
        <v>0.87855399999999995</v>
      </c>
      <c r="AG56">
        <v>0.89296500000000001</v>
      </c>
      <c r="AH56">
        <v>0.95706100000000005</v>
      </c>
      <c r="AI56">
        <v>0.88305</v>
      </c>
      <c r="AJ56">
        <v>0.88719300000000001</v>
      </c>
      <c r="AK56">
        <v>0.87192899999999995</v>
      </c>
      <c r="AL56">
        <v>0.86805399999999999</v>
      </c>
      <c r="AM56">
        <v>0.84996700000000003</v>
      </c>
      <c r="AN56">
        <v>0.91710999999999998</v>
      </c>
      <c r="AO56">
        <v>0.85708399999999996</v>
      </c>
      <c r="AP56">
        <v>0.92602600000000002</v>
      </c>
      <c r="AQ56">
        <v>0.90930299999999997</v>
      </c>
      <c r="AR56">
        <v>0.84752499999999997</v>
      </c>
      <c r="AS56">
        <v>0.87792199999999998</v>
      </c>
      <c r="AT56">
        <v>0.827322</v>
      </c>
      <c r="AU56">
        <v>0.82436500000000001</v>
      </c>
      <c r="AV56">
        <v>0.79147100000000004</v>
      </c>
      <c r="AW56">
        <v>0.85319999999999996</v>
      </c>
      <c r="AX56">
        <v>0.95089999999999997</v>
      </c>
      <c r="AY56">
        <v>0.91490700000000003</v>
      </c>
      <c r="AZ56">
        <v>0.85143100000000005</v>
      </c>
      <c r="BA56">
        <v>0.84937600000000002</v>
      </c>
      <c r="BB56">
        <v>0.776393</v>
      </c>
      <c r="BC56">
        <v>0.80127800000000005</v>
      </c>
      <c r="BD56">
        <v>0.82483499999999998</v>
      </c>
      <c r="BE56">
        <v>0.85162599999999999</v>
      </c>
      <c r="BF56">
        <v>0.92662</v>
      </c>
      <c r="BG56">
        <v>0.437581</v>
      </c>
      <c r="BH56">
        <v>0.87142299999999995</v>
      </c>
      <c r="BI56">
        <v>0.91910599999999998</v>
      </c>
      <c r="BJ56">
        <v>0.86043599999999998</v>
      </c>
      <c r="BK56">
        <v>0.88268500000000005</v>
      </c>
      <c r="BL56">
        <v>0.89701799999999998</v>
      </c>
      <c r="BM56">
        <v>0.92871499999999996</v>
      </c>
      <c r="BN56">
        <v>0.922848</v>
      </c>
      <c r="BO56">
        <v>1.0079009999999999</v>
      </c>
      <c r="BP56">
        <v>1.000084</v>
      </c>
      <c r="BQ56">
        <v>0.99944100000000002</v>
      </c>
      <c r="BR56">
        <v>1.0053890000000001</v>
      </c>
      <c r="BS56">
        <v>0.98976799999999998</v>
      </c>
      <c r="BT56">
        <v>1.012578</v>
      </c>
      <c r="BU56">
        <v>0.98901700000000003</v>
      </c>
      <c r="BV56">
        <v>1.065812</v>
      </c>
      <c r="BW56">
        <v>0.820801</v>
      </c>
      <c r="BX56">
        <v>0.91234499999999996</v>
      </c>
      <c r="BY56">
        <v>0.92913500000000004</v>
      </c>
      <c r="BZ56">
        <v>0.91420699999999999</v>
      </c>
      <c r="CA56">
        <v>0.90119000000000005</v>
      </c>
      <c r="CB56">
        <v>0.90079299999999995</v>
      </c>
      <c r="CC56">
        <v>0.90236400000000005</v>
      </c>
      <c r="CD56">
        <v>0.92403900000000005</v>
      </c>
    </row>
    <row r="57" spans="1:82">
      <c r="A57">
        <v>34.104166999999997</v>
      </c>
      <c r="B57" s="3">
        <v>1.4210069444444444</v>
      </c>
      <c r="C57">
        <v>1.0013749999999999</v>
      </c>
      <c r="D57">
        <v>0.99315100000000001</v>
      </c>
      <c r="E57">
        <v>1.0239050000000001</v>
      </c>
      <c r="F57">
        <v>0.98301499999999997</v>
      </c>
      <c r="G57">
        <v>1.9372130000000001</v>
      </c>
      <c r="H57">
        <v>1.8426469999999999</v>
      </c>
      <c r="I57">
        <v>1.803488</v>
      </c>
      <c r="J57">
        <v>1.8247359999999999</v>
      </c>
      <c r="K57">
        <v>0.96379099999999995</v>
      </c>
      <c r="L57">
        <v>0.94652899999999995</v>
      </c>
      <c r="M57">
        <v>1.051545</v>
      </c>
      <c r="N57">
        <v>1.012143</v>
      </c>
      <c r="O57">
        <v>1.1070629999999999</v>
      </c>
      <c r="P57">
        <v>1.0566120000000001</v>
      </c>
      <c r="Q57">
        <v>1.005881</v>
      </c>
      <c r="R57">
        <v>1.0209699999999999</v>
      </c>
      <c r="S57">
        <v>0.48775499999999999</v>
      </c>
      <c r="T57">
        <v>0.93564099999999994</v>
      </c>
      <c r="U57">
        <v>0.97723700000000002</v>
      </c>
      <c r="V57">
        <v>0.94636100000000001</v>
      </c>
      <c r="W57">
        <v>0.93208199999999997</v>
      </c>
      <c r="X57">
        <v>0.95053500000000002</v>
      </c>
      <c r="Y57">
        <v>0.95367199999999996</v>
      </c>
      <c r="Z57">
        <v>1.0026679999999999</v>
      </c>
      <c r="AA57">
        <v>0.88136099999999995</v>
      </c>
      <c r="AB57">
        <v>0.87921199999999999</v>
      </c>
      <c r="AC57">
        <v>0.95585399999999998</v>
      </c>
      <c r="AD57">
        <v>0.86422699999999997</v>
      </c>
      <c r="AE57">
        <v>0.96704400000000001</v>
      </c>
      <c r="AF57">
        <v>0.91609300000000005</v>
      </c>
      <c r="AG57">
        <v>0.92827400000000004</v>
      </c>
      <c r="AH57">
        <v>0.98369799999999996</v>
      </c>
      <c r="AI57">
        <v>1.0040709999999999</v>
      </c>
      <c r="AJ57">
        <v>0.918875</v>
      </c>
      <c r="AK57">
        <v>0.90668300000000002</v>
      </c>
      <c r="AL57">
        <v>0.96149200000000001</v>
      </c>
      <c r="AM57">
        <v>0.88179700000000005</v>
      </c>
      <c r="AN57">
        <v>0.94563299999999995</v>
      </c>
      <c r="AO57">
        <v>0.88621899999999998</v>
      </c>
      <c r="AP57">
        <v>0.94774999999999998</v>
      </c>
      <c r="AQ57">
        <v>1.041334</v>
      </c>
      <c r="AR57">
        <v>0.878386</v>
      </c>
      <c r="AS57">
        <v>0.90933200000000003</v>
      </c>
      <c r="AT57">
        <v>0.85521999999999998</v>
      </c>
      <c r="AU57">
        <v>0.85225700000000004</v>
      </c>
      <c r="AV57">
        <v>0.82076000000000005</v>
      </c>
      <c r="AW57">
        <v>0.88588500000000003</v>
      </c>
      <c r="AX57">
        <v>0.97933099999999995</v>
      </c>
      <c r="AY57">
        <v>0.941994</v>
      </c>
      <c r="AZ57">
        <v>0.87907900000000005</v>
      </c>
      <c r="BA57">
        <v>0.88381100000000001</v>
      </c>
      <c r="BB57">
        <v>0.80132199999999998</v>
      </c>
      <c r="BC57">
        <v>0.82260900000000003</v>
      </c>
      <c r="BD57">
        <v>0.853715</v>
      </c>
      <c r="BE57">
        <v>0.877278</v>
      </c>
      <c r="BF57">
        <v>0.95302399999999998</v>
      </c>
      <c r="BG57">
        <v>0.43884200000000001</v>
      </c>
      <c r="BH57">
        <v>0.95752099999999996</v>
      </c>
      <c r="BI57">
        <v>0.94432799999999995</v>
      </c>
      <c r="BJ57">
        <v>0.87167099999999997</v>
      </c>
      <c r="BK57">
        <v>0.89200800000000002</v>
      </c>
      <c r="BL57">
        <v>0.92511200000000005</v>
      </c>
      <c r="BM57">
        <v>0.97206599999999999</v>
      </c>
      <c r="BN57">
        <v>0.97112399999999999</v>
      </c>
      <c r="BO57">
        <v>1.0497019999999999</v>
      </c>
      <c r="BP57">
        <v>1.0451889999999999</v>
      </c>
      <c r="BQ57">
        <v>1.0407189999999999</v>
      </c>
      <c r="BR57">
        <v>1.0416970000000001</v>
      </c>
      <c r="BS57">
        <v>1.0252520000000001</v>
      </c>
      <c r="BT57">
        <v>1.045358</v>
      </c>
      <c r="BU57">
        <v>1.0198750000000001</v>
      </c>
      <c r="BV57">
        <v>1.098919</v>
      </c>
      <c r="BW57">
        <v>0.84911800000000004</v>
      </c>
      <c r="BX57">
        <v>0.93726699999999996</v>
      </c>
      <c r="BY57">
        <v>0.95667100000000005</v>
      </c>
      <c r="BZ57">
        <v>0.94457500000000005</v>
      </c>
      <c r="CA57">
        <v>0.93611800000000001</v>
      </c>
      <c r="CB57">
        <v>0.93107499999999999</v>
      </c>
      <c r="CC57">
        <v>0.93937199999999998</v>
      </c>
      <c r="CD57">
        <v>0.955233</v>
      </c>
    </row>
    <row r="58" spans="1:82">
      <c r="A58">
        <v>35.104444000000001</v>
      </c>
      <c r="B58" s="3">
        <v>1.4626851851851852</v>
      </c>
      <c r="C58">
        <v>1.020969</v>
      </c>
      <c r="D58">
        <v>1.02084</v>
      </c>
      <c r="E58">
        <v>1.0585039999999999</v>
      </c>
      <c r="F58">
        <v>1.008653</v>
      </c>
      <c r="G58">
        <v>2.0144359999999999</v>
      </c>
      <c r="H58">
        <v>1.9186810000000001</v>
      </c>
      <c r="I58">
        <v>1.8652599999999999</v>
      </c>
      <c r="J58">
        <v>1.9012420000000001</v>
      </c>
      <c r="K58">
        <v>0.99920799999999999</v>
      </c>
      <c r="L58">
        <v>0.98061900000000002</v>
      </c>
      <c r="M58">
        <v>1.087261</v>
      </c>
      <c r="N58">
        <v>1.0444830000000001</v>
      </c>
      <c r="O58">
        <v>1.141006</v>
      </c>
      <c r="P58">
        <v>1.0746599999999999</v>
      </c>
      <c r="Q58">
        <v>1.0341629999999999</v>
      </c>
      <c r="R58">
        <v>1.05057</v>
      </c>
      <c r="S58">
        <v>0.49053400000000003</v>
      </c>
      <c r="T58">
        <v>0.96424399999999999</v>
      </c>
      <c r="U58">
        <v>1.004051</v>
      </c>
      <c r="V58">
        <v>0.984348</v>
      </c>
      <c r="W58">
        <v>0.96966799999999997</v>
      </c>
      <c r="X58">
        <v>0.98137700000000005</v>
      </c>
      <c r="Y58">
        <v>0.98371200000000003</v>
      </c>
      <c r="Z58">
        <v>1.03268</v>
      </c>
      <c r="AA58">
        <v>1.0112239999999999</v>
      </c>
      <c r="AB58">
        <v>0.91122099999999995</v>
      </c>
      <c r="AC58">
        <v>0.98478299999999996</v>
      </c>
      <c r="AD58">
        <v>0.89405999999999997</v>
      </c>
      <c r="AE58">
        <v>0.99931300000000001</v>
      </c>
      <c r="AF58">
        <v>0.948214</v>
      </c>
      <c r="AG58">
        <v>0.96152199999999999</v>
      </c>
      <c r="AH58">
        <v>1.0149300000000001</v>
      </c>
      <c r="AI58">
        <v>1.013973</v>
      </c>
      <c r="AJ58">
        <v>0.95126299999999997</v>
      </c>
      <c r="AK58">
        <v>0.93842199999999998</v>
      </c>
      <c r="AL58">
        <v>1.003001</v>
      </c>
      <c r="AM58">
        <v>0.90759400000000001</v>
      </c>
      <c r="AN58">
        <v>0.97251299999999996</v>
      </c>
      <c r="AO58">
        <v>0.91861700000000002</v>
      </c>
      <c r="AP58">
        <v>0.98019599999999996</v>
      </c>
      <c r="AQ58">
        <v>1.0454319999999999</v>
      </c>
      <c r="AR58">
        <v>0.90999799999999997</v>
      </c>
      <c r="AS58">
        <v>0.93989800000000001</v>
      </c>
      <c r="AT58">
        <v>0.88436300000000001</v>
      </c>
      <c r="AU58">
        <v>0.88175599999999998</v>
      </c>
      <c r="AV58">
        <v>0.84953999999999996</v>
      </c>
      <c r="AW58">
        <v>0.91192099999999998</v>
      </c>
      <c r="AX58">
        <v>1.0040629999999999</v>
      </c>
      <c r="AY58">
        <v>0.98019000000000001</v>
      </c>
      <c r="AZ58">
        <v>0.91051700000000002</v>
      </c>
      <c r="BA58">
        <v>0.91191199999999994</v>
      </c>
      <c r="BB58">
        <v>0.87180999999999997</v>
      </c>
      <c r="BC58">
        <v>0.85405200000000003</v>
      </c>
      <c r="BD58">
        <v>0.88532100000000002</v>
      </c>
      <c r="BE58">
        <v>0.91091200000000005</v>
      </c>
      <c r="BF58">
        <v>0.97938800000000004</v>
      </c>
      <c r="BG58">
        <v>0.44350699999999998</v>
      </c>
      <c r="BH58">
        <v>0.99035499999999999</v>
      </c>
      <c r="BI58">
        <v>0.97899999999999998</v>
      </c>
      <c r="BJ58">
        <v>0.91678000000000004</v>
      </c>
      <c r="BK58">
        <v>0.94950699999999999</v>
      </c>
      <c r="BL58">
        <v>0.97262499999999996</v>
      </c>
      <c r="BM58">
        <v>1.000904</v>
      </c>
      <c r="BN58">
        <v>1.006491</v>
      </c>
      <c r="BO58">
        <v>1.09646</v>
      </c>
      <c r="BP58">
        <v>1.0895820000000001</v>
      </c>
      <c r="BQ58">
        <v>1.087161</v>
      </c>
      <c r="BR58">
        <v>1.083315</v>
      </c>
      <c r="BS58">
        <v>1.066999</v>
      </c>
      <c r="BT58">
        <v>1.0705720000000001</v>
      </c>
      <c r="BU58">
        <v>1.049112</v>
      </c>
      <c r="BV58">
        <v>1.131966</v>
      </c>
      <c r="BW58">
        <v>0.86804700000000001</v>
      </c>
      <c r="BX58">
        <v>0.95593399999999995</v>
      </c>
      <c r="BY58">
        <v>0.98219699999999999</v>
      </c>
      <c r="BZ58">
        <v>0.973445</v>
      </c>
      <c r="CA58">
        <v>0.96092599999999995</v>
      </c>
      <c r="CB58">
        <v>0.96124200000000004</v>
      </c>
      <c r="CC58">
        <v>0.96729399999999999</v>
      </c>
      <c r="CD58">
        <v>0.98383299999999996</v>
      </c>
    </row>
    <row r="59" spans="1:82">
      <c r="A59">
        <v>36.104444000000001</v>
      </c>
      <c r="B59" s="3">
        <v>1.5043518518518519</v>
      </c>
      <c r="C59">
        <v>1.0466610000000001</v>
      </c>
      <c r="D59">
        <v>1.046864</v>
      </c>
      <c r="E59">
        <v>1.0869850000000001</v>
      </c>
      <c r="F59">
        <v>1.0334570000000001</v>
      </c>
      <c r="G59">
        <v>2.0680130000000001</v>
      </c>
      <c r="H59">
        <v>1.9580059999999999</v>
      </c>
      <c r="I59">
        <v>1.9146110000000001</v>
      </c>
      <c r="J59">
        <v>1.9359029999999999</v>
      </c>
      <c r="K59">
        <v>1.038027</v>
      </c>
      <c r="L59">
        <v>1.0120130000000001</v>
      </c>
      <c r="M59">
        <v>1.1256459999999999</v>
      </c>
      <c r="N59">
        <v>1.076576</v>
      </c>
      <c r="O59">
        <v>1.1674340000000001</v>
      </c>
      <c r="P59">
        <v>1.106385</v>
      </c>
      <c r="Q59">
        <v>1.064792</v>
      </c>
      <c r="R59">
        <v>1.080077</v>
      </c>
      <c r="S59">
        <v>0.49679699999999999</v>
      </c>
      <c r="T59">
        <v>0.99969300000000005</v>
      </c>
      <c r="U59">
        <v>1.048505</v>
      </c>
      <c r="V59">
        <v>1.026022</v>
      </c>
      <c r="W59">
        <v>1.0116069999999999</v>
      </c>
      <c r="X59">
        <v>1.0201519999999999</v>
      </c>
      <c r="Y59">
        <v>0.99814099999999994</v>
      </c>
      <c r="Z59">
        <v>1.067315</v>
      </c>
      <c r="AA59">
        <v>1.024632</v>
      </c>
      <c r="AB59">
        <v>1.0183869999999999</v>
      </c>
      <c r="AC59">
        <v>1.021525</v>
      </c>
      <c r="AD59">
        <v>0.921624</v>
      </c>
      <c r="AE59">
        <v>1.0283709999999999</v>
      </c>
      <c r="AF59">
        <v>0.98988399999999999</v>
      </c>
      <c r="AG59">
        <v>0.99624299999999999</v>
      </c>
      <c r="AH59">
        <v>1.0549379999999999</v>
      </c>
      <c r="AI59">
        <v>1.05091</v>
      </c>
      <c r="AJ59">
        <v>0.97259399999999996</v>
      </c>
      <c r="AK59">
        <v>1.0538000000000001</v>
      </c>
      <c r="AL59">
        <v>1.035474</v>
      </c>
      <c r="AM59">
        <v>0.93742400000000004</v>
      </c>
      <c r="AN59">
        <v>0.99946500000000005</v>
      </c>
      <c r="AO59">
        <v>0.94758500000000001</v>
      </c>
      <c r="AP59">
        <v>1.007639</v>
      </c>
      <c r="AQ59">
        <v>1.0979000000000001</v>
      </c>
      <c r="AR59">
        <v>0.94482999999999995</v>
      </c>
      <c r="AS59">
        <v>0.97436800000000001</v>
      </c>
      <c r="AT59">
        <v>0.91775399999999996</v>
      </c>
      <c r="AU59">
        <v>0.96559700000000004</v>
      </c>
      <c r="AV59">
        <v>0.88267799999999996</v>
      </c>
      <c r="AW59">
        <v>0.93852400000000002</v>
      </c>
      <c r="AX59">
        <v>1.030043</v>
      </c>
      <c r="AY59">
        <v>1.0209889999999999</v>
      </c>
      <c r="AZ59">
        <v>0.94034300000000004</v>
      </c>
      <c r="BA59">
        <v>0.93745100000000003</v>
      </c>
      <c r="BB59">
        <v>0.93235400000000002</v>
      </c>
      <c r="BC59">
        <v>0.87982700000000003</v>
      </c>
      <c r="BD59">
        <v>0.92298100000000005</v>
      </c>
      <c r="BE59">
        <v>0.93855299999999997</v>
      </c>
      <c r="BF59">
        <v>1.008761</v>
      </c>
      <c r="BG59">
        <v>0.45077699999999998</v>
      </c>
      <c r="BH59">
        <v>1.042602</v>
      </c>
      <c r="BI59">
        <v>1.0415859999999999</v>
      </c>
      <c r="BJ59">
        <v>0.97269799999999995</v>
      </c>
      <c r="BK59">
        <v>1.0028520000000001</v>
      </c>
      <c r="BL59">
        <v>1.0108710000000001</v>
      </c>
      <c r="BM59">
        <v>1.033566</v>
      </c>
      <c r="BN59">
        <v>1.046073</v>
      </c>
      <c r="BO59">
        <v>1.1472800000000001</v>
      </c>
      <c r="BP59">
        <v>1.138379</v>
      </c>
      <c r="BQ59">
        <v>1.1280399999999999</v>
      </c>
      <c r="BR59">
        <v>1.1278060000000001</v>
      </c>
      <c r="BS59">
        <v>1.1000909999999999</v>
      </c>
      <c r="BT59">
        <v>1.10189</v>
      </c>
      <c r="BU59">
        <v>1.082336</v>
      </c>
      <c r="BV59">
        <v>1.1620619999999999</v>
      </c>
      <c r="BW59">
        <v>0.88170899999999996</v>
      </c>
      <c r="BX59">
        <v>0.97520399999999996</v>
      </c>
      <c r="BY59">
        <v>1.008224</v>
      </c>
      <c r="BZ59">
        <v>0.99967700000000004</v>
      </c>
      <c r="CA59">
        <v>0.98622399999999999</v>
      </c>
      <c r="CB59">
        <v>0.98967499999999997</v>
      </c>
      <c r="CC59">
        <v>0.99931999999999999</v>
      </c>
      <c r="CD59">
        <v>1.0168950000000001</v>
      </c>
    </row>
    <row r="60" spans="1:82">
      <c r="A60">
        <v>37.104444000000001</v>
      </c>
      <c r="B60" s="3">
        <v>1.5460185185185187</v>
      </c>
      <c r="C60">
        <v>1.0770169999999999</v>
      </c>
      <c r="D60">
        <v>1.0721290000000001</v>
      </c>
      <c r="E60">
        <v>1.1163430000000001</v>
      </c>
      <c r="F60">
        <v>1.061175</v>
      </c>
      <c r="G60">
        <v>2.0888170000000001</v>
      </c>
      <c r="H60">
        <v>1.9928360000000001</v>
      </c>
      <c r="I60">
        <v>1.9375629999999999</v>
      </c>
      <c r="J60">
        <v>1.958912</v>
      </c>
      <c r="K60">
        <v>1.0784659999999999</v>
      </c>
      <c r="L60">
        <v>1.0456589999999999</v>
      </c>
      <c r="M60">
        <v>1.1589130000000001</v>
      </c>
      <c r="N60">
        <v>1.113972</v>
      </c>
      <c r="O60">
        <v>1.1942109999999999</v>
      </c>
      <c r="P60">
        <v>1.1363620000000001</v>
      </c>
      <c r="Q60">
        <v>1.0946450000000001</v>
      </c>
      <c r="R60">
        <v>1.1080479999999999</v>
      </c>
      <c r="S60">
        <v>0.50594399999999995</v>
      </c>
      <c r="T60">
        <v>1.0398240000000001</v>
      </c>
      <c r="U60">
        <v>1.094913</v>
      </c>
      <c r="V60">
        <v>1.0760149999999999</v>
      </c>
      <c r="W60">
        <v>1.0581830000000001</v>
      </c>
      <c r="X60">
        <v>1.0588390000000001</v>
      </c>
      <c r="Y60">
        <v>1.074203</v>
      </c>
      <c r="Z60">
        <v>1.098257</v>
      </c>
      <c r="AA60">
        <v>1.0761989999999999</v>
      </c>
      <c r="AB60">
        <v>1.0322199999999999</v>
      </c>
      <c r="AC60">
        <v>1.0527439999999999</v>
      </c>
      <c r="AD60">
        <v>1.0176540000000001</v>
      </c>
      <c r="AE60">
        <v>1.0676239999999999</v>
      </c>
      <c r="AF60">
        <v>1.0301480000000001</v>
      </c>
      <c r="AG60">
        <v>1.033569</v>
      </c>
      <c r="AH60">
        <v>1.09884</v>
      </c>
      <c r="AI60">
        <v>1.1001190000000001</v>
      </c>
      <c r="AJ60">
        <v>1.0089429999999999</v>
      </c>
      <c r="AK60">
        <v>1.089418</v>
      </c>
      <c r="AL60">
        <v>1.0569649999999999</v>
      </c>
      <c r="AM60">
        <v>0.97004199999999996</v>
      </c>
      <c r="AN60">
        <v>1.026432</v>
      </c>
      <c r="AO60">
        <v>0.976993</v>
      </c>
      <c r="AP60">
        <v>1.029736</v>
      </c>
      <c r="AQ60">
        <v>1.13981</v>
      </c>
      <c r="AR60">
        <v>0.97757300000000003</v>
      </c>
      <c r="AS60">
        <v>1.0320469999999999</v>
      </c>
      <c r="AT60">
        <v>0.95539600000000002</v>
      </c>
      <c r="AU60">
        <v>1.0401879999999999</v>
      </c>
      <c r="AV60">
        <v>0.90924099999999997</v>
      </c>
      <c r="AW60">
        <v>0.97692999999999997</v>
      </c>
      <c r="AX60">
        <v>1.0717810000000001</v>
      </c>
      <c r="AY60">
        <v>1.0443309999999999</v>
      </c>
      <c r="AZ60">
        <v>0.97225200000000001</v>
      </c>
      <c r="BA60">
        <v>0.96946500000000002</v>
      </c>
      <c r="BB60">
        <v>0.962202</v>
      </c>
      <c r="BC60">
        <v>0.90996100000000002</v>
      </c>
      <c r="BD60">
        <v>1.0076529999999999</v>
      </c>
      <c r="BE60">
        <v>0.97932699999999995</v>
      </c>
      <c r="BF60">
        <v>1.0500879999999999</v>
      </c>
      <c r="BG60">
        <v>0.45775399999999999</v>
      </c>
      <c r="BH60">
        <v>1.0793649999999999</v>
      </c>
      <c r="BI60">
        <v>1.083609</v>
      </c>
      <c r="BJ60">
        <v>1.0172209999999999</v>
      </c>
      <c r="BK60">
        <v>1.049237</v>
      </c>
      <c r="BL60">
        <v>1.0451429999999999</v>
      </c>
      <c r="BM60">
        <v>1.0607960000000001</v>
      </c>
      <c r="BN60">
        <v>1.0827850000000001</v>
      </c>
      <c r="BO60">
        <v>1.1991719999999999</v>
      </c>
      <c r="BP60">
        <v>1.1920949999999999</v>
      </c>
      <c r="BQ60">
        <v>1.170342</v>
      </c>
      <c r="BR60">
        <v>1.167673</v>
      </c>
      <c r="BS60">
        <v>1.1380710000000001</v>
      </c>
      <c r="BT60">
        <v>1.1331119999999999</v>
      </c>
      <c r="BU60">
        <v>1.112773</v>
      </c>
      <c r="BV60">
        <v>1.197001</v>
      </c>
      <c r="BW60">
        <v>0.89633600000000002</v>
      </c>
      <c r="BX60">
        <v>0.99765000000000004</v>
      </c>
      <c r="BY60">
        <v>1.0376730000000001</v>
      </c>
      <c r="BZ60">
        <v>1.019587</v>
      </c>
      <c r="CA60">
        <v>1.0143439999999999</v>
      </c>
      <c r="CB60">
        <v>1.015255</v>
      </c>
      <c r="CC60">
        <v>1.0311509999999999</v>
      </c>
      <c r="CD60">
        <v>1.0510299999999999</v>
      </c>
    </row>
    <row r="61" spans="1:82">
      <c r="A61">
        <v>38.104722000000002</v>
      </c>
      <c r="B61" s="3">
        <v>1.5876967592592592</v>
      </c>
      <c r="C61">
        <v>1.0975090000000001</v>
      </c>
      <c r="D61">
        <v>1.0992839999999999</v>
      </c>
      <c r="E61">
        <v>1.1439779999999999</v>
      </c>
      <c r="F61">
        <v>1.085636</v>
      </c>
      <c r="G61">
        <v>2.1163599999999998</v>
      </c>
      <c r="H61">
        <v>2.0201229999999999</v>
      </c>
      <c r="I61">
        <v>1.954604</v>
      </c>
      <c r="J61">
        <v>1.983088</v>
      </c>
      <c r="K61">
        <v>1.1185240000000001</v>
      </c>
      <c r="L61">
        <v>1.074308</v>
      </c>
      <c r="M61">
        <v>1.196763</v>
      </c>
      <c r="N61">
        <v>1.156811</v>
      </c>
      <c r="O61">
        <v>1.2269540000000001</v>
      </c>
      <c r="P61">
        <v>1.1590419999999999</v>
      </c>
      <c r="Q61">
        <v>1.1132839999999999</v>
      </c>
      <c r="R61">
        <v>1.13113</v>
      </c>
      <c r="S61">
        <v>0.51747900000000002</v>
      </c>
      <c r="T61">
        <v>1.076889</v>
      </c>
      <c r="U61">
        <v>1.129087</v>
      </c>
      <c r="V61">
        <v>1.1125910000000001</v>
      </c>
      <c r="W61">
        <v>1.0989709999999999</v>
      </c>
      <c r="X61">
        <v>1.1052230000000001</v>
      </c>
      <c r="Y61">
        <v>1.108128</v>
      </c>
      <c r="Z61">
        <v>1.133588</v>
      </c>
      <c r="AA61">
        <v>1.1197600000000001</v>
      </c>
      <c r="AB61">
        <v>1.0696559999999999</v>
      </c>
      <c r="AC61">
        <v>1.081626</v>
      </c>
      <c r="AD61">
        <v>1.0571539999999999</v>
      </c>
      <c r="AE61">
        <v>1.1106529999999999</v>
      </c>
      <c r="AF61">
        <v>1.071936</v>
      </c>
      <c r="AG61">
        <v>1.070478</v>
      </c>
      <c r="AH61">
        <v>1.1439839999999999</v>
      </c>
      <c r="AI61">
        <v>1.1357489999999999</v>
      </c>
      <c r="AJ61">
        <v>1.107607</v>
      </c>
      <c r="AK61">
        <v>1.113604</v>
      </c>
      <c r="AL61">
        <v>1.0924259999999999</v>
      </c>
      <c r="AM61">
        <v>1.009388</v>
      </c>
      <c r="AN61">
        <v>1.053677</v>
      </c>
      <c r="AO61">
        <v>1.007633</v>
      </c>
      <c r="AP61">
        <v>1.05776</v>
      </c>
      <c r="AQ61">
        <v>1.172007</v>
      </c>
      <c r="AR61">
        <v>1.0088170000000001</v>
      </c>
      <c r="AS61">
        <v>1.1179920000000001</v>
      </c>
      <c r="AT61">
        <v>0.99063199999999996</v>
      </c>
      <c r="AU61">
        <v>1.0758049999999999</v>
      </c>
      <c r="AV61">
        <v>0.94550199999999995</v>
      </c>
      <c r="AW61">
        <v>1.068784</v>
      </c>
      <c r="AX61">
        <v>1.1083369999999999</v>
      </c>
      <c r="AY61">
        <v>1.0687580000000001</v>
      </c>
      <c r="AZ61">
        <v>1.012114</v>
      </c>
      <c r="BA61">
        <v>1.067402</v>
      </c>
      <c r="BB61">
        <v>0.99304499999999996</v>
      </c>
      <c r="BC61">
        <v>0.94212099999999999</v>
      </c>
      <c r="BD61">
        <v>1.0352159999999999</v>
      </c>
      <c r="BE61">
        <v>1.022753</v>
      </c>
      <c r="BF61">
        <v>1.0958410000000001</v>
      </c>
      <c r="BG61">
        <v>0.46477200000000002</v>
      </c>
      <c r="BH61">
        <v>1.1218410000000001</v>
      </c>
      <c r="BI61">
        <v>1.1147339999999999</v>
      </c>
      <c r="BJ61">
        <v>1.04881</v>
      </c>
      <c r="BK61">
        <v>1.084255</v>
      </c>
      <c r="BL61">
        <v>1.0688930000000001</v>
      </c>
      <c r="BM61">
        <v>1.099758</v>
      </c>
      <c r="BN61">
        <v>1.109313</v>
      </c>
      <c r="BO61">
        <v>1.2487429999999999</v>
      </c>
      <c r="BP61">
        <v>1.241865</v>
      </c>
      <c r="BQ61">
        <v>1.2138040000000001</v>
      </c>
      <c r="BR61">
        <v>1.2064859999999999</v>
      </c>
      <c r="BS61">
        <v>1.1772590000000001</v>
      </c>
      <c r="BT61">
        <v>1.166668</v>
      </c>
      <c r="BU61">
        <v>1.1452629999999999</v>
      </c>
      <c r="BV61">
        <v>1.228898</v>
      </c>
      <c r="BW61">
        <v>0.91280099999999997</v>
      </c>
      <c r="BX61">
        <v>1.0219339999999999</v>
      </c>
      <c r="BY61">
        <v>1.058195</v>
      </c>
      <c r="BZ61">
        <v>1.049912</v>
      </c>
      <c r="CA61">
        <v>1.0474779999999999</v>
      </c>
      <c r="CB61">
        <v>1.048017</v>
      </c>
      <c r="CC61">
        <v>1.0598799999999999</v>
      </c>
      <c r="CD61">
        <v>1.0784180000000001</v>
      </c>
    </row>
    <row r="62" spans="1:82">
      <c r="A62">
        <v>39.104722000000002</v>
      </c>
      <c r="B62" s="3">
        <v>1.629363425925926</v>
      </c>
      <c r="C62">
        <v>1.1221209999999999</v>
      </c>
      <c r="D62">
        <v>1.1216660000000001</v>
      </c>
      <c r="E62">
        <v>1.1688909999999999</v>
      </c>
      <c r="F62">
        <v>1.1118140000000001</v>
      </c>
      <c r="G62">
        <v>2.1436639999999998</v>
      </c>
      <c r="H62">
        <v>2.04887</v>
      </c>
      <c r="I62">
        <v>1.977123</v>
      </c>
      <c r="J62">
        <v>2.0063279999999999</v>
      </c>
      <c r="K62">
        <v>1.163826</v>
      </c>
      <c r="L62">
        <v>1.111815</v>
      </c>
      <c r="M62">
        <v>1.2370509999999999</v>
      </c>
      <c r="N62">
        <v>1.194075</v>
      </c>
      <c r="O62">
        <v>1.2468189999999999</v>
      </c>
      <c r="P62">
        <v>1.179063</v>
      </c>
      <c r="Q62">
        <v>1.148342</v>
      </c>
      <c r="R62">
        <v>1.1632960000000001</v>
      </c>
      <c r="S62">
        <v>0.52863899999999997</v>
      </c>
      <c r="T62">
        <v>1.1143890000000001</v>
      </c>
      <c r="U62">
        <v>1.154671</v>
      </c>
      <c r="V62">
        <v>1.1448</v>
      </c>
      <c r="W62">
        <v>1.1355869999999999</v>
      </c>
      <c r="X62">
        <v>1.1372800000000001</v>
      </c>
      <c r="Y62">
        <v>1.152609</v>
      </c>
      <c r="Z62">
        <v>1.1618090000000001</v>
      </c>
      <c r="AA62">
        <v>1.150029</v>
      </c>
      <c r="AB62">
        <v>1.1220699999999999</v>
      </c>
      <c r="AC62">
        <v>1.1339889999999999</v>
      </c>
      <c r="AD62">
        <v>1.065874</v>
      </c>
      <c r="AE62">
        <v>1.1469910000000001</v>
      </c>
      <c r="AF62">
        <v>1.112889</v>
      </c>
      <c r="AG62">
        <v>1.1095900000000001</v>
      </c>
      <c r="AH62">
        <v>1.180453</v>
      </c>
      <c r="AI62">
        <v>1.159904</v>
      </c>
      <c r="AJ62">
        <v>1.1264320000000001</v>
      </c>
      <c r="AK62">
        <v>1.132109</v>
      </c>
      <c r="AL62">
        <v>1.138533</v>
      </c>
      <c r="AM62">
        <v>1.133216</v>
      </c>
      <c r="AN62">
        <v>1.0924510000000001</v>
      </c>
      <c r="AO62">
        <v>1.044802</v>
      </c>
      <c r="AP62">
        <v>1.105788</v>
      </c>
      <c r="AQ62">
        <v>1.195149</v>
      </c>
      <c r="AR62">
        <v>1.04444</v>
      </c>
      <c r="AS62">
        <v>1.1600999999999999</v>
      </c>
      <c r="AT62">
        <v>1.04338</v>
      </c>
      <c r="AU62">
        <v>1.1007739999999999</v>
      </c>
      <c r="AV62">
        <v>1.050503</v>
      </c>
      <c r="AW62">
        <v>1.116576</v>
      </c>
      <c r="AX62">
        <v>1.1408290000000001</v>
      </c>
      <c r="AY62">
        <v>1.097437</v>
      </c>
      <c r="AZ62">
        <v>1.0613969999999999</v>
      </c>
      <c r="BA62">
        <v>1.1134250000000001</v>
      </c>
      <c r="BB62">
        <v>1.0307539999999999</v>
      </c>
      <c r="BC62">
        <v>0.99214199999999997</v>
      </c>
      <c r="BD62">
        <v>1.089901</v>
      </c>
      <c r="BE62">
        <v>1.103504</v>
      </c>
      <c r="BF62">
        <v>1.140101</v>
      </c>
      <c r="BG62">
        <v>0.47500399999999998</v>
      </c>
      <c r="BH62">
        <v>1.1505860000000001</v>
      </c>
      <c r="BI62">
        <v>1.148072</v>
      </c>
      <c r="BJ62">
        <v>1.073288</v>
      </c>
      <c r="BK62">
        <v>1.1106100000000001</v>
      </c>
      <c r="BL62">
        <v>1.098044</v>
      </c>
      <c r="BM62">
        <v>1.1372</v>
      </c>
      <c r="BN62">
        <v>1.140568</v>
      </c>
      <c r="BO62">
        <v>1.304468</v>
      </c>
      <c r="BP62">
        <v>1.2879890000000001</v>
      </c>
      <c r="BQ62">
        <v>1.259914</v>
      </c>
      <c r="BR62">
        <v>1.246259</v>
      </c>
      <c r="BS62">
        <v>1.217069</v>
      </c>
      <c r="BT62">
        <v>1.207031</v>
      </c>
      <c r="BU62">
        <v>1.1813199999999999</v>
      </c>
      <c r="BV62">
        <v>1.2671699999999999</v>
      </c>
      <c r="BW62">
        <v>0.92664999999999997</v>
      </c>
      <c r="BX62">
        <v>1.0430159999999999</v>
      </c>
      <c r="BY62">
        <v>1.082457</v>
      </c>
      <c r="BZ62">
        <v>1.0830649999999999</v>
      </c>
      <c r="CA62">
        <v>1.080335</v>
      </c>
      <c r="CB62">
        <v>1.070621</v>
      </c>
      <c r="CC62">
        <v>1.0944</v>
      </c>
      <c r="CD62">
        <v>1.108188</v>
      </c>
    </row>
    <row r="63" spans="1:82">
      <c r="A63">
        <v>40.104722000000002</v>
      </c>
      <c r="B63" s="3">
        <v>1.6710300925925925</v>
      </c>
      <c r="C63">
        <v>1.1446460000000001</v>
      </c>
      <c r="D63">
        <v>1.1448020000000001</v>
      </c>
      <c r="E63">
        <v>1.192061</v>
      </c>
      <c r="F63">
        <v>1.1450940000000001</v>
      </c>
      <c r="G63">
        <v>2.1836319999999998</v>
      </c>
      <c r="H63">
        <v>2.0872470000000001</v>
      </c>
      <c r="I63">
        <v>2.0027949999999999</v>
      </c>
      <c r="J63">
        <v>2.0358079999999998</v>
      </c>
      <c r="K63">
        <v>1.1976340000000001</v>
      </c>
      <c r="L63">
        <v>1.151248</v>
      </c>
      <c r="M63">
        <v>1.2753080000000001</v>
      </c>
      <c r="N63">
        <v>1.2331540000000001</v>
      </c>
      <c r="O63">
        <v>1.2677579999999999</v>
      </c>
      <c r="P63">
        <v>1.203163</v>
      </c>
      <c r="Q63">
        <v>1.170453</v>
      </c>
      <c r="R63">
        <v>1.192928</v>
      </c>
      <c r="S63">
        <v>0.53292099999999998</v>
      </c>
      <c r="T63">
        <v>1.1472500000000001</v>
      </c>
      <c r="U63">
        <v>1.189451</v>
      </c>
      <c r="V63">
        <v>1.1879820000000001</v>
      </c>
      <c r="W63">
        <v>1.1802550000000001</v>
      </c>
      <c r="X63">
        <v>1.17961</v>
      </c>
      <c r="Y63">
        <v>1.1932609999999999</v>
      </c>
      <c r="Z63">
        <v>1.197668</v>
      </c>
      <c r="AA63">
        <v>1.175352</v>
      </c>
      <c r="AB63">
        <v>1.1669480000000001</v>
      </c>
      <c r="AC63">
        <v>1.1685160000000001</v>
      </c>
      <c r="AD63">
        <v>1.132217</v>
      </c>
      <c r="AE63">
        <v>1.1850320000000001</v>
      </c>
      <c r="AF63">
        <v>1.1533929999999999</v>
      </c>
      <c r="AG63">
        <v>1.1445209999999999</v>
      </c>
      <c r="AH63">
        <v>1.210812</v>
      </c>
      <c r="AI63">
        <v>1.1855910000000001</v>
      </c>
      <c r="AJ63">
        <v>1.1812780000000001</v>
      </c>
      <c r="AK63">
        <v>1.1793929999999999</v>
      </c>
      <c r="AL63">
        <v>1.1750849999999999</v>
      </c>
      <c r="AM63">
        <v>1.171818</v>
      </c>
      <c r="AN63">
        <v>1.142666</v>
      </c>
      <c r="AO63">
        <v>1.081672</v>
      </c>
      <c r="AP63">
        <v>1.1385019999999999</v>
      </c>
      <c r="AQ63">
        <v>1.2279789999999999</v>
      </c>
      <c r="AR63">
        <v>1.075323</v>
      </c>
      <c r="AS63">
        <v>1.1942060000000001</v>
      </c>
      <c r="AT63">
        <v>1.130825</v>
      </c>
      <c r="AU63">
        <v>1.122304</v>
      </c>
      <c r="AV63">
        <v>1.080409</v>
      </c>
      <c r="AW63">
        <v>1.151918</v>
      </c>
      <c r="AX63">
        <v>1.1819329999999999</v>
      </c>
      <c r="AY63">
        <v>1.133783</v>
      </c>
      <c r="AZ63">
        <v>1.1342140000000001</v>
      </c>
      <c r="BA63">
        <v>1.1605030000000001</v>
      </c>
      <c r="BB63">
        <v>1.06006</v>
      </c>
      <c r="BC63">
        <v>1.0707390000000001</v>
      </c>
      <c r="BD63">
        <v>1.116296</v>
      </c>
      <c r="BE63">
        <v>1.146631</v>
      </c>
      <c r="BF63">
        <v>1.1796169999999999</v>
      </c>
      <c r="BG63">
        <v>0.48478399999999999</v>
      </c>
      <c r="BH63">
        <v>1.21105</v>
      </c>
      <c r="BI63">
        <v>1.182312</v>
      </c>
      <c r="BJ63">
        <v>1.103302</v>
      </c>
      <c r="BK63">
        <v>1.1403449999999999</v>
      </c>
      <c r="BL63">
        <v>1.12818</v>
      </c>
      <c r="BM63">
        <v>1.1755119999999999</v>
      </c>
      <c r="BN63">
        <v>1.167829</v>
      </c>
      <c r="BO63">
        <v>1.3625430000000001</v>
      </c>
      <c r="BP63">
        <v>1.3347690000000001</v>
      </c>
      <c r="BQ63">
        <v>1.3029919999999999</v>
      </c>
      <c r="BR63">
        <v>1.2880940000000001</v>
      </c>
      <c r="BS63">
        <v>1.2500899999999999</v>
      </c>
      <c r="BT63">
        <v>1.2358439999999999</v>
      </c>
      <c r="BU63">
        <v>1.2118990000000001</v>
      </c>
      <c r="BV63">
        <v>1.2926610000000001</v>
      </c>
      <c r="BW63">
        <v>0.93840800000000002</v>
      </c>
      <c r="BX63">
        <v>1.0632820000000001</v>
      </c>
      <c r="BY63">
        <v>1.108409</v>
      </c>
      <c r="BZ63">
        <v>1.1136280000000001</v>
      </c>
      <c r="CA63">
        <v>1.1088210000000001</v>
      </c>
      <c r="CB63">
        <v>1.1017920000000001</v>
      </c>
      <c r="CC63">
        <v>1.124895</v>
      </c>
      <c r="CD63">
        <v>1.1368750000000001</v>
      </c>
    </row>
    <row r="64" spans="1:82">
      <c r="A64">
        <v>41.104722000000002</v>
      </c>
      <c r="B64" s="3">
        <v>1.7126967592592592</v>
      </c>
      <c r="C64">
        <v>1.1660740000000001</v>
      </c>
      <c r="D64">
        <v>1.1693180000000001</v>
      </c>
      <c r="E64">
        <v>1.208556</v>
      </c>
      <c r="F64">
        <v>1.166763</v>
      </c>
      <c r="G64">
        <v>2.2091820000000002</v>
      </c>
      <c r="H64">
        <v>2.126884</v>
      </c>
      <c r="I64">
        <v>2.0339290000000001</v>
      </c>
      <c r="J64">
        <v>2.069061</v>
      </c>
      <c r="K64">
        <v>1.23516</v>
      </c>
      <c r="L64">
        <v>1.1832389999999999</v>
      </c>
      <c r="M64">
        <v>1.3195170000000001</v>
      </c>
      <c r="N64">
        <v>1.2722279999999999</v>
      </c>
      <c r="O64">
        <v>1.2895840000000001</v>
      </c>
      <c r="P64">
        <v>1.2278210000000001</v>
      </c>
      <c r="Q64">
        <v>1.1858089999999999</v>
      </c>
      <c r="R64">
        <v>1.213125</v>
      </c>
      <c r="S64">
        <v>0.54221399999999997</v>
      </c>
      <c r="T64">
        <v>1.190164</v>
      </c>
      <c r="U64">
        <v>1.230175</v>
      </c>
      <c r="V64">
        <v>1.220067</v>
      </c>
      <c r="W64">
        <v>1.2153039999999999</v>
      </c>
      <c r="X64">
        <v>1.219425</v>
      </c>
      <c r="Y64">
        <v>1.2326429999999999</v>
      </c>
      <c r="Z64">
        <v>1.242874</v>
      </c>
      <c r="AA64">
        <v>1.2054499999999999</v>
      </c>
      <c r="AB64">
        <v>1.179054</v>
      </c>
      <c r="AC64">
        <v>1.2036359999999999</v>
      </c>
      <c r="AD64">
        <v>1.171964</v>
      </c>
      <c r="AE64">
        <v>1.218043</v>
      </c>
      <c r="AF64">
        <v>1.189519</v>
      </c>
      <c r="AG64">
        <v>1.1824380000000001</v>
      </c>
      <c r="AH64">
        <v>1.2464</v>
      </c>
      <c r="AI64">
        <v>1.2092799999999999</v>
      </c>
      <c r="AJ64">
        <v>1.2199249999999999</v>
      </c>
      <c r="AK64">
        <v>1.217905</v>
      </c>
      <c r="AL64">
        <v>1.198947</v>
      </c>
      <c r="AM64">
        <v>1.203606</v>
      </c>
      <c r="AN64">
        <v>1.181246</v>
      </c>
      <c r="AO64">
        <v>1.1288400000000001</v>
      </c>
      <c r="AP64">
        <v>1.164436</v>
      </c>
      <c r="AQ64">
        <v>1.2621720000000001</v>
      </c>
      <c r="AR64">
        <v>1.114916</v>
      </c>
      <c r="AS64">
        <v>1.227619</v>
      </c>
      <c r="AT64">
        <v>1.179397</v>
      </c>
      <c r="AU64">
        <v>1.1637299999999999</v>
      </c>
      <c r="AV64">
        <v>1.1098209999999999</v>
      </c>
      <c r="AW64">
        <v>1.187263</v>
      </c>
      <c r="AX64">
        <v>1.222804</v>
      </c>
      <c r="AY64">
        <v>1.163848</v>
      </c>
      <c r="AZ64">
        <v>1.1713530000000001</v>
      </c>
      <c r="BA64">
        <v>1.181967</v>
      </c>
      <c r="BB64">
        <v>1.0897220000000001</v>
      </c>
      <c r="BC64">
        <v>1.1295649999999999</v>
      </c>
      <c r="BD64">
        <v>1.1447769999999999</v>
      </c>
      <c r="BE64">
        <v>1.175799</v>
      </c>
      <c r="BF64">
        <v>1.217185</v>
      </c>
      <c r="BG64">
        <v>0.48953000000000002</v>
      </c>
      <c r="BH64">
        <v>1.236232</v>
      </c>
      <c r="BI64">
        <v>1.2182980000000001</v>
      </c>
      <c r="BJ64">
        <v>1.1327700000000001</v>
      </c>
      <c r="BK64">
        <v>1.181381</v>
      </c>
      <c r="BL64">
        <v>1.1646730000000001</v>
      </c>
      <c r="BM64">
        <v>1.2085440000000001</v>
      </c>
      <c r="BN64">
        <v>1.206143</v>
      </c>
      <c r="BO64">
        <v>1.4160189999999999</v>
      </c>
      <c r="BP64">
        <v>1.383732</v>
      </c>
      <c r="BQ64">
        <v>1.345693</v>
      </c>
      <c r="BR64">
        <v>1.3250519999999999</v>
      </c>
      <c r="BS64">
        <v>1.2883789999999999</v>
      </c>
      <c r="BT64">
        <v>1.268008</v>
      </c>
      <c r="BU64">
        <v>1.240815</v>
      </c>
      <c r="BV64">
        <v>1.331245</v>
      </c>
      <c r="BW64">
        <v>0.96175500000000003</v>
      </c>
      <c r="BX64">
        <v>1.0858030000000001</v>
      </c>
      <c r="BY64">
        <v>1.1278189999999999</v>
      </c>
      <c r="BZ64">
        <v>1.1341159999999999</v>
      </c>
      <c r="CA64">
        <v>1.130846</v>
      </c>
      <c r="CB64">
        <v>1.127526</v>
      </c>
      <c r="CC64">
        <v>1.155764</v>
      </c>
      <c r="CD64">
        <v>1.1647620000000001</v>
      </c>
    </row>
    <row r="65" spans="1:82">
      <c r="A65">
        <v>42.104999999999997</v>
      </c>
      <c r="B65" s="3">
        <v>1.7543749999999998</v>
      </c>
      <c r="C65">
        <v>1.1882790000000001</v>
      </c>
      <c r="D65">
        <v>1.193865</v>
      </c>
      <c r="E65">
        <v>1.234837</v>
      </c>
      <c r="F65">
        <v>1.1852879999999999</v>
      </c>
      <c r="G65">
        <v>2.233298</v>
      </c>
      <c r="H65">
        <v>2.164485</v>
      </c>
      <c r="I65">
        <v>2.0406200000000001</v>
      </c>
      <c r="J65">
        <v>2.0955849999999998</v>
      </c>
      <c r="K65">
        <v>1.2664249999999999</v>
      </c>
      <c r="L65">
        <v>1.2197910000000001</v>
      </c>
      <c r="M65">
        <v>1.36202</v>
      </c>
      <c r="N65">
        <v>1.315936</v>
      </c>
      <c r="O65">
        <v>1.310824</v>
      </c>
      <c r="P65">
        <v>1.2523899999999999</v>
      </c>
      <c r="Q65">
        <v>1.2055899999999999</v>
      </c>
      <c r="R65">
        <v>1.239744</v>
      </c>
      <c r="S65">
        <v>0.54759000000000002</v>
      </c>
      <c r="T65">
        <v>1.225527</v>
      </c>
      <c r="U65">
        <v>1.268054</v>
      </c>
      <c r="V65">
        <v>1.2630840000000001</v>
      </c>
      <c r="W65">
        <v>1.249498</v>
      </c>
      <c r="X65">
        <v>1.25762</v>
      </c>
      <c r="Y65">
        <v>1.2627139999999999</v>
      </c>
      <c r="Z65">
        <v>1.2948630000000001</v>
      </c>
      <c r="AA65">
        <v>1.2394970000000001</v>
      </c>
      <c r="AB65">
        <v>1.20608</v>
      </c>
      <c r="AC65">
        <v>1.242221</v>
      </c>
      <c r="AD65">
        <v>1.1977120000000001</v>
      </c>
      <c r="AE65">
        <v>1.2662409999999999</v>
      </c>
      <c r="AF65">
        <v>1.242917</v>
      </c>
      <c r="AG65">
        <v>1.235789</v>
      </c>
      <c r="AH65">
        <v>1.2763230000000001</v>
      </c>
      <c r="AI65">
        <v>1.239463</v>
      </c>
      <c r="AJ65">
        <v>1.239141</v>
      </c>
      <c r="AK65">
        <v>1.2388980000000001</v>
      </c>
      <c r="AL65">
        <v>1.22475</v>
      </c>
      <c r="AM65">
        <v>1.2477609999999999</v>
      </c>
      <c r="AN65">
        <v>1.2111000000000001</v>
      </c>
      <c r="AO65">
        <v>1.256888</v>
      </c>
      <c r="AP65">
        <v>1.188437</v>
      </c>
      <c r="AQ65">
        <v>1.291083</v>
      </c>
      <c r="AR65">
        <v>1.22217</v>
      </c>
      <c r="AS65">
        <v>1.2529049999999999</v>
      </c>
      <c r="AT65">
        <v>1.207438</v>
      </c>
      <c r="AU65">
        <v>1.197624</v>
      </c>
      <c r="AV65">
        <v>1.1505069999999999</v>
      </c>
      <c r="AW65">
        <v>1.2248889999999999</v>
      </c>
      <c r="AX65">
        <v>1.282589</v>
      </c>
      <c r="AY65">
        <v>1.2020439999999999</v>
      </c>
      <c r="AZ65">
        <v>1.1896150000000001</v>
      </c>
      <c r="BA65">
        <v>1.224062</v>
      </c>
      <c r="BB65">
        <v>1.1381840000000001</v>
      </c>
      <c r="BC65">
        <v>1.156938</v>
      </c>
      <c r="BD65">
        <v>1.18832</v>
      </c>
      <c r="BE65">
        <v>1.217846</v>
      </c>
      <c r="BF65">
        <v>1.2558450000000001</v>
      </c>
      <c r="BG65">
        <v>0.49900600000000001</v>
      </c>
      <c r="BH65">
        <v>1.2642059999999999</v>
      </c>
      <c r="BI65">
        <v>1.256321</v>
      </c>
      <c r="BJ65">
        <v>1.1511469999999999</v>
      </c>
      <c r="BK65">
        <v>1.2132860000000001</v>
      </c>
      <c r="BL65">
        <v>1.198051</v>
      </c>
      <c r="BM65">
        <v>1.2475160000000001</v>
      </c>
      <c r="BN65">
        <v>1.2370209999999999</v>
      </c>
      <c r="BO65">
        <v>1.4671069999999999</v>
      </c>
      <c r="BP65">
        <v>1.4334659999999999</v>
      </c>
      <c r="BQ65">
        <v>1.3902669999999999</v>
      </c>
      <c r="BR65">
        <v>1.3609579999999999</v>
      </c>
      <c r="BS65">
        <v>1.3236950000000001</v>
      </c>
      <c r="BT65">
        <v>1.30128</v>
      </c>
      <c r="BU65">
        <v>1.269123</v>
      </c>
      <c r="BV65">
        <v>1.359659</v>
      </c>
      <c r="BW65">
        <v>0.977939</v>
      </c>
      <c r="BX65">
        <v>1.109443</v>
      </c>
      <c r="BY65">
        <v>1.149804</v>
      </c>
      <c r="BZ65">
        <v>1.1509529999999999</v>
      </c>
      <c r="CA65">
        <v>1.1586129999999999</v>
      </c>
      <c r="CB65">
        <v>1.1577809999999999</v>
      </c>
      <c r="CC65">
        <v>1.1821999999999999</v>
      </c>
      <c r="CD65">
        <v>1.196753</v>
      </c>
    </row>
    <row r="66" spans="1:82">
      <c r="A66">
        <v>43.104999999999997</v>
      </c>
      <c r="B66" s="3">
        <v>1.7960416666666665</v>
      </c>
      <c r="C66">
        <v>1.2055739999999999</v>
      </c>
      <c r="D66">
        <v>1.213692</v>
      </c>
      <c r="E66">
        <v>1.2597970000000001</v>
      </c>
      <c r="F66">
        <v>1.2075929999999999</v>
      </c>
      <c r="G66">
        <v>2.2512819999999998</v>
      </c>
      <c r="H66">
        <v>2.1795979999999999</v>
      </c>
      <c r="I66">
        <v>2.0474800000000002</v>
      </c>
      <c r="J66">
        <v>2.1135250000000001</v>
      </c>
      <c r="K66">
        <v>1.3036890000000001</v>
      </c>
      <c r="L66">
        <v>1.257158</v>
      </c>
      <c r="M66">
        <v>1.3981110000000001</v>
      </c>
      <c r="N66">
        <v>1.3470139999999999</v>
      </c>
      <c r="O66">
        <v>1.321323</v>
      </c>
      <c r="P66">
        <v>1.267566</v>
      </c>
      <c r="Q66">
        <v>1.2205490000000001</v>
      </c>
      <c r="R66">
        <v>1.268221</v>
      </c>
      <c r="S66">
        <v>0.55722099999999997</v>
      </c>
      <c r="T66">
        <v>1.2604789999999999</v>
      </c>
      <c r="U66">
        <v>1.306144</v>
      </c>
      <c r="V66">
        <v>1.3009459999999999</v>
      </c>
      <c r="W66">
        <v>1.289331</v>
      </c>
      <c r="X66">
        <v>1.2997300000000001</v>
      </c>
      <c r="Y66">
        <v>1.306379</v>
      </c>
      <c r="Z66">
        <v>1.333844</v>
      </c>
      <c r="AA66">
        <v>1.270187</v>
      </c>
      <c r="AB66">
        <v>1.2720320000000001</v>
      </c>
      <c r="AC66">
        <v>1.2813239999999999</v>
      </c>
      <c r="AD66">
        <v>1.208496</v>
      </c>
      <c r="AE66">
        <v>1.31385</v>
      </c>
      <c r="AF66">
        <v>1.2870079999999999</v>
      </c>
      <c r="AG66">
        <v>1.271657</v>
      </c>
      <c r="AH66">
        <v>1.310994</v>
      </c>
      <c r="AI66">
        <v>1.2727889999999999</v>
      </c>
      <c r="AJ66">
        <v>1.2773650000000001</v>
      </c>
      <c r="AK66">
        <v>1.2619720000000001</v>
      </c>
      <c r="AL66">
        <v>1.277955</v>
      </c>
      <c r="AM66">
        <v>1.2812749999999999</v>
      </c>
      <c r="AN66">
        <v>1.2437590000000001</v>
      </c>
      <c r="AO66">
        <v>1.291866</v>
      </c>
      <c r="AP66">
        <v>1.23173</v>
      </c>
      <c r="AQ66">
        <v>1.329685</v>
      </c>
      <c r="AR66">
        <v>1.2682990000000001</v>
      </c>
      <c r="AS66">
        <v>1.2917369999999999</v>
      </c>
      <c r="AT66">
        <v>1.252745</v>
      </c>
      <c r="AU66">
        <v>1.230192</v>
      </c>
      <c r="AV66">
        <v>1.1800139999999999</v>
      </c>
      <c r="AW66">
        <v>1.2605109999999999</v>
      </c>
      <c r="AX66">
        <v>1.3217369999999999</v>
      </c>
      <c r="AY66">
        <v>1.238083</v>
      </c>
      <c r="AZ66">
        <v>1.259576</v>
      </c>
      <c r="BA66">
        <v>1.26061</v>
      </c>
      <c r="BB66">
        <v>1.181311</v>
      </c>
      <c r="BC66">
        <v>1.181473</v>
      </c>
      <c r="BD66">
        <v>1.2260949999999999</v>
      </c>
      <c r="BE66">
        <v>1.2622180000000001</v>
      </c>
      <c r="BF66">
        <v>1.2946409999999999</v>
      </c>
      <c r="BG66">
        <v>0.50565199999999999</v>
      </c>
      <c r="BH66">
        <v>1.2984420000000001</v>
      </c>
      <c r="BI66">
        <v>1.2934030000000001</v>
      </c>
      <c r="BJ66">
        <v>1.1937340000000001</v>
      </c>
      <c r="BK66">
        <v>1.244129</v>
      </c>
      <c r="BL66">
        <v>1.2341690000000001</v>
      </c>
      <c r="BM66">
        <v>1.276497</v>
      </c>
      <c r="BN66">
        <v>1.281325</v>
      </c>
      <c r="BO66">
        <v>1.5147349999999999</v>
      </c>
      <c r="BP66">
        <v>1.4744429999999999</v>
      </c>
      <c r="BQ66">
        <v>1.4410419999999999</v>
      </c>
      <c r="BR66">
        <v>1.4025339999999999</v>
      </c>
      <c r="BS66">
        <v>1.354754</v>
      </c>
      <c r="BT66">
        <v>1.3376479999999999</v>
      </c>
      <c r="BU66">
        <v>1.296522</v>
      </c>
      <c r="BV66">
        <v>1.3849</v>
      </c>
      <c r="BW66">
        <v>0.99194499999999997</v>
      </c>
      <c r="BX66">
        <v>1.1355170000000001</v>
      </c>
      <c r="BY66">
        <v>1.168399</v>
      </c>
      <c r="BZ66">
        <v>1.1768320000000001</v>
      </c>
      <c r="CA66">
        <v>1.177856</v>
      </c>
      <c r="CB66">
        <v>1.1845749999999999</v>
      </c>
      <c r="CC66">
        <v>1.2109490000000001</v>
      </c>
      <c r="CD66">
        <v>1.2233499999999999</v>
      </c>
    </row>
    <row r="67" spans="1:82">
      <c r="A67">
        <v>44.104999999999997</v>
      </c>
      <c r="B67" s="3">
        <v>1.8377083333333333</v>
      </c>
      <c r="C67">
        <v>1.2167269999999999</v>
      </c>
      <c r="D67">
        <v>1.23472</v>
      </c>
      <c r="E67">
        <v>1.285039</v>
      </c>
      <c r="F67">
        <v>1.2283569999999999</v>
      </c>
      <c r="G67">
        <v>2.2571479999999999</v>
      </c>
      <c r="H67">
        <v>2.1883659999999998</v>
      </c>
      <c r="I67">
        <v>2.0387309999999998</v>
      </c>
      <c r="J67">
        <v>2.1115409999999999</v>
      </c>
      <c r="K67">
        <v>1.3377540000000001</v>
      </c>
      <c r="L67">
        <v>1.29284</v>
      </c>
      <c r="M67">
        <v>1.4336850000000001</v>
      </c>
      <c r="N67">
        <v>1.3759950000000001</v>
      </c>
      <c r="O67">
        <v>1.349515</v>
      </c>
      <c r="P67">
        <v>1.2842739999999999</v>
      </c>
      <c r="Q67">
        <v>1.248456</v>
      </c>
      <c r="R67">
        <v>1.283855</v>
      </c>
      <c r="S67">
        <v>0.56678799999999996</v>
      </c>
      <c r="T67">
        <v>1.2958209999999999</v>
      </c>
      <c r="U67">
        <v>1.3400110000000001</v>
      </c>
      <c r="V67">
        <v>1.330824</v>
      </c>
      <c r="W67">
        <v>1.3279049999999999</v>
      </c>
      <c r="X67">
        <v>1.338552</v>
      </c>
      <c r="Y67">
        <v>1.3405469999999999</v>
      </c>
      <c r="Z67">
        <v>1.373837</v>
      </c>
      <c r="AA67">
        <v>1.30827</v>
      </c>
      <c r="AB67">
        <v>1.3194159999999999</v>
      </c>
      <c r="AC67">
        <v>1.3152710000000001</v>
      </c>
      <c r="AD67">
        <v>1.2657389999999999</v>
      </c>
      <c r="AE67">
        <v>1.3455410000000001</v>
      </c>
      <c r="AF67">
        <v>1.3227340000000001</v>
      </c>
      <c r="AG67">
        <v>1.3048280000000001</v>
      </c>
      <c r="AH67">
        <v>1.350544</v>
      </c>
      <c r="AI67">
        <v>1.3102199999999999</v>
      </c>
      <c r="AJ67">
        <v>1.333504</v>
      </c>
      <c r="AK67">
        <v>1.310273</v>
      </c>
      <c r="AL67">
        <v>1.3321529999999999</v>
      </c>
      <c r="AM67">
        <v>1.2920750000000001</v>
      </c>
      <c r="AN67">
        <v>1.28972</v>
      </c>
      <c r="AO67">
        <v>1.3097289999999999</v>
      </c>
      <c r="AP67">
        <v>1.289882</v>
      </c>
      <c r="AQ67">
        <v>1.364922</v>
      </c>
      <c r="AR67">
        <v>1.3152729999999999</v>
      </c>
      <c r="AS67">
        <v>1.33304</v>
      </c>
      <c r="AT67">
        <v>1.300316</v>
      </c>
      <c r="AU67">
        <v>1.2593829999999999</v>
      </c>
      <c r="AV67">
        <v>1.211363</v>
      </c>
      <c r="AW67">
        <v>1.2859659999999999</v>
      </c>
      <c r="AX67">
        <v>1.360136</v>
      </c>
      <c r="AY67">
        <v>1.2717560000000001</v>
      </c>
      <c r="AZ67">
        <v>1.2864580000000001</v>
      </c>
      <c r="BA67">
        <v>1.3007120000000001</v>
      </c>
      <c r="BB67">
        <v>1.213255</v>
      </c>
      <c r="BC67">
        <v>1.2385349999999999</v>
      </c>
      <c r="BD67">
        <v>1.263822</v>
      </c>
      <c r="BE67">
        <v>1.2964469999999999</v>
      </c>
      <c r="BF67">
        <v>1.335774</v>
      </c>
      <c r="BG67">
        <v>0.51113500000000001</v>
      </c>
      <c r="BH67">
        <v>1.3299449999999999</v>
      </c>
      <c r="BI67">
        <v>1.3290420000000001</v>
      </c>
      <c r="BJ67">
        <v>1.227725</v>
      </c>
      <c r="BK67">
        <v>1.2777769999999999</v>
      </c>
      <c r="BL67">
        <v>1.273282</v>
      </c>
      <c r="BM67">
        <v>1.3199050000000001</v>
      </c>
      <c r="BN67">
        <v>1.3149360000000001</v>
      </c>
      <c r="BO67">
        <v>1.566074</v>
      </c>
      <c r="BP67">
        <v>1.521971</v>
      </c>
      <c r="BQ67">
        <v>1.4923690000000001</v>
      </c>
      <c r="BR67">
        <v>1.4331480000000001</v>
      </c>
      <c r="BS67">
        <v>1.390895</v>
      </c>
      <c r="BT67">
        <v>1.367124</v>
      </c>
      <c r="BU67">
        <v>1.324117</v>
      </c>
      <c r="BV67">
        <v>1.412258</v>
      </c>
      <c r="BW67">
        <v>1.006553</v>
      </c>
      <c r="BX67">
        <v>1.15188</v>
      </c>
      <c r="BY67">
        <v>1.19198</v>
      </c>
      <c r="BZ67">
        <v>1.1962550000000001</v>
      </c>
      <c r="CA67">
        <v>1.2041059999999999</v>
      </c>
      <c r="CB67">
        <v>1.2123699999999999</v>
      </c>
      <c r="CC67">
        <v>1.2345870000000001</v>
      </c>
      <c r="CD67">
        <v>1.2517020000000001</v>
      </c>
    </row>
    <row r="68" spans="1:82">
      <c r="A68">
        <v>45.104999999999997</v>
      </c>
      <c r="B68" s="3">
        <v>1.8793749999999998</v>
      </c>
      <c r="C68">
        <v>1.2311399999999999</v>
      </c>
      <c r="D68">
        <v>1.2545569999999999</v>
      </c>
      <c r="E68">
        <v>1.3043689999999999</v>
      </c>
      <c r="F68">
        <v>1.243741</v>
      </c>
      <c r="G68">
        <v>2.243471</v>
      </c>
      <c r="H68">
        <v>2.1768169999999998</v>
      </c>
      <c r="I68">
        <v>2.011155</v>
      </c>
      <c r="J68">
        <v>2.087723</v>
      </c>
      <c r="K68">
        <v>1.3752120000000001</v>
      </c>
      <c r="L68">
        <v>1.331588</v>
      </c>
      <c r="M68">
        <v>1.469341</v>
      </c>
      <c r="N68">
        <v>1.405816</v>
      </c>
      <c r="O68">
        <v>1.3664719999999999</v>
      </c>
      <c r="P68">
        <v>1.2970410000000001</v>
      </c>
      <c r="Q68">
        <v>1.2670380000000001</v>
      </c>
      <c r="R68">
        <v>1.2988630000000001</v>
      </c>
      <c r="S68">
        <v>0.57219699999999996</v>
      </c>
      <c r="T68">
        <v>1.33934</v>
      </c>
      <c r="U68">
        <v>1.377318</v>
      </c>
      <c r="V68">
        <v>1.373758</v>
      </c>
      <c r="W68">
        <v>1.3667800000000001</v>
      </c>
      <c r="X68">
        <v>1.379977</v>
      </c>
      <c r="Y68">
        <v>1.3769389999999999</v>
      </c>
      <c r="Z68">
        <v>1.4069449999999999</v>
      </c>
      <c r="AA68">
        <v>1.340023</v>
      </c>
      <c r="AB68">
        <v>1.371872</v>
      </c>
      <c r="AC68">
        <v>1.3408819999999999</v>
      </c>
      <c r="AD68">
        <v>1.31402</v>
      </c>
      <c r="AE68">
        <v>1.3725149999999999</v>
      </c>
      <c r="AF68">
        <v>1.3587880000000001</v>
      </c>
      <c r="AG68">
        <v>1.3345689999999999</v>
      </c>
      <c r="AH68">
        <v>1.383542</v>
      </c>
      <c r="AI68">
        <v>1.346886</v>
      </c>
      <c r="AJ68">
        <v>1.3551839999999999</v>
      </c>
      <c r="AK68">
        <v>1.3767780000000001</v>
      </c>
      <c r="AL68">
        <v>1.375912</v>
      </c>
      <c r="AM68">
        <v>1.302165</v>
      </c>
      <c r="AN68">
        <v>1.346193</v>
      </c>
      <c r="AO68">
        <v>1.3402609999999999</v>
      </c>
      <c r="AP68">
        <v>1.3390960000000001</v>
      </c>
      <c r="AQ68">
        <v>1.40293</v>
      </c>
      <c r="AR68">
        <v>1.344792</v>
      </c>
      <c r="AS68">
        <v>1.35724</v>
      </c>
      <c r="AT68">
        <v>1.3349869999999999</v>
      </c>
      <c r="AU68">
        <v>1.303156</v>
      </c>
      <c r="AV68">
        <v>1.246084</v>
      </c>
      <c r="AW68">
        <v>1.3243879999999999</v>
      </c>
      <c r="AX68">
        <v>1.386196</v>
      </c>
      <c r="AY68">
        <v>1.310638</v>
      </c>
      <c r="AZ68">
        <v>1.3056490000000001</v>
      </c>
      <c r="BA68">
        <v>1.3094060000000001</v>
      </c>
      <c r="BB68">
        <v>1.2563880000000001</v>
      </c>
      <c r="BC68">
        <v>1.2730379999999999</v>
      </c>
      <c r="BD68">
        <v>1.3084070000000001</v>
      </c>
      <c r="BE68">
        <v>1.3323529999999999</v>
      </c>
      <c r="BF68">
        <v>1.3731</v>
      </c>
      <c r="BG68">
        <v>0.51593800000000001</v>
      </c>
      <c r="BH68">
        <v>1.3621259999999999</v>
      </c>
      <c r="BI68">
        <v>1.3636919999999999</v>
      </c>
      <c r="BJ68">
        <v>1.265093</v>
      </c>
      <c r="BK68">
        <v>1.3224210000000001</v>
      </c>
      <c r="BL68">
        <v>1.3086899999999999</v>
      </c>
      <c r="BM68">
        <v>1.3554440000000001</v>
      </c>
      <c r="BN68">
        <v>1.35273</v>
      </c>
      <c r="BO68">
        <v>1.606123</v>
      </c>
      <c r="BP68">
        <v>1.57239</v>
      </c>
      <c r="BQ68">
        <v>1.5325139999999999</v>
      </c>
      <c r="BR68">
        <v>1.4676089999999999</v>
      </c>
      <c r="BS68">
        <v>1.4245049999999999</v>
      </c>
      <c r="BT68">
        <v>1.401823</v>
      </c>
      <c r="BU68">
        <v>1.347021</v>
      </c>
      <c r="BV68">
        <v>1.4303129999999999</v>
      </c>
      <c r="BW68">
        <v>1.0212920000000001</v>
      </c>
      <c r="BX68">
        <v>1.169268</v>
      </c>
      <c r="BY68">
        <v>1.2125980000000001</v>
      </c>
      <c r="BZ68">
        <v>1.2164550000000001</v>
      </c>
      <c r="CA68">
        <v>1.2304839999999999</v>
      </c>
      <c r="CB68">
        <v>1.2347699999999999</v>
      </c>
      <c r="CC68">
        <v>1.256721</v>
      </c>
      <c r="CD68">
        <v>1.2741480000000001</v>
      </c>
    </row>
    <row r="69" spans="1:82">
      <c r="A69">
        <v>46.105277999999998</v>
      </c>
      <c r="B69" s="3">
        <v>1.9210532407407408</v>
      </c>
      <c r="C69">
        <v>1.250461</v>
      </c>
      <c r="D69">
        <v>1.273352</v>
      </c>
      <c r="E69">
        <v>1.329944</v>
      </c>
      <c r="F69">
        <v>1.260429</v>
      </c>
      <c r="G69">
        <v>2.213444</v>
      </c>
      <c r="H69">
        <v>2.1450239999999998</v>
      </c>
      <c r="I69">
        <v>1.969714</v>
      </c>
      <c r="J69">
        <v>2.0549569999999999</v>
      </c>
      <c r="K69">
        <v>1.4193469999999999</v>
      </c>
      <c r="L69">
        <v>1.3558429999999999</v>
      </c>
      <c r="M69">
        <v>1.5106919999999999</v>
      </c>
      <c r="N69">
        <v>1.4436279999999999</v>
      </c>
      <c r="O69">
        <v>1.3807659999999999</v>
      </c>
      <c r="P69">
        <v>1.315383</v>
      </c>
      <c r="Q69">
        <v>1.2878579999999999</v>
      </c>
      <c r="R69">
        <v>1.320146</v>
      </c>
      <c r="S69">
        <v>0.57891599999999999</v>
      </c>
      <c r="T69">
        <v>1.3650990000000001</v>
      </c>
      <c r="U69">
        <v>1.4144650000000001</v>
      </c>
      <c r="V69">
        <v>1.4185239999999999</v>
      </c>
      <c r="W69">
        <v>1.401049</v>
      </c>
      <c r="X69">
        <v>1.4227860000000001</v>
      </c>
      <c r="Y69">
        <v>1.4156709999999999</v>
      </c>
      <c r="Z69">
        <v>1.4377610000000001</v>
      </c>
      <c r="AA69">
        <v>1.371721</v>
      </c>
      <c r="AB69">
        <v>1.4058489999999999</v>
      </c>
      <c r="AC69">
        <v>1.3657280000000001</v>
      </c>
      <c r="AD69">
        <v>1.3522369999999999</v>
      </c>
      <c r="AE69">
        <v>1.40282</v>
      </c>
      <c r="AF69">
        <v>1.3871869999999999</v>
      </c>
      <c r="AG69">
        <v>1.378228</v>
      </c>
      <c r="AH69">
        <v>1.424938</v>
      </c>
      <c r="AI69">
        <v>1.3792260000000001</v>
      </c>
      <c r="AJ69">
        <v>1.3842749999999999</v>
      </c>
      <c r="AK69">
        <v>1.416369</v>
      </c>
      <c r="AL69">
        <v>1.41926</v>
      </c>
      <c r="AM69">
        <v>1.3292250000000001</v>
      </c>
      <c r="AN69">
        <v>1.393108</v>
      </c>
      <c r="AO69">
        <v>1.3830739999999999</v>
      </c>
      <c r="AP69">
        <v>1.383057</v>
      </c>
      <c r="AQ69">
        <v>1.4364250000000001</v>
      </c>
      <c r="AR69">
        <v>1.376144</v>
      </c>
      <c r="AS69">
        <v>1.397329</v>
      </c>
      <c r="AT69">
        <v>1.3595569999999999</v>
      </c>
      <c r="AU69">
        <v>1.3487229999999999</v>
      </c>
      <c r="AV69">
        <v>1.2962</v>
      </c>
      <c r="AW69">
        <v>1.3645640000000001</v>
      </c>
      <c r="AX69">
        <v>1.419654</v>
      </c>
      <c r="AY69">
        <v>1.343648</v>
      </c>
      <c r="AZ69">
        <v>1.355855</v>
      </c>
      <c r="BA69">
        <v>1.3748320000000001</v>
      </c>
      <c r="BB69">
        <v>1.2927</v>
      </c>
      <c r="BC69">
        <v>1.30419</v>
      </c>
      <c r="BD69">
        <v>1.3587899999999999</v>
      </c>
      <c r="BE69">
        <v>1.381386</v>
      </c>
      <c r="BF69">
        <v>1.415389</v>
      </c>
      <c r="BG69">
        <v>0.52536499999999997</v>
      </c>
      <c r="BH69">
        <v>1.402441</v>
      </c>
      <c r="BI69">
        <v>1.3992869999999999</v>
      </c>
      <c r="BJ69">
        <v>1.299288</v>
      </c>
      <c r="BK69">
        <v>1.3626659999999999</v>
      </c>
      <c r="BL69">
        <v>1.347045</v>
      </c>
      <c r="BM69">
        <v>1.39212</v>
      </c>
      <c r="BN69">
        <v>1.386998</v>
      </c>
      <c r="BO69">
        <v>1.654639</v>
      </c>
      <c r="BP69">
        <v>1.6189309999999999</v>
      </c>
      <c r="BQ69">
        <v>1.5728949999999999</v>
      </c>
      <c r="BR69">
        <v>1.4970939999999999</v>
      </c>
      <c r="BS69">
        <v>1.456494</v>
      </c>
      <c r="BT69">
        <v>1.4333560000000001</v>
      </c>
      <c r="BU69">
        <v>1.370676</v>
      </c>
      <c r="BV69">
        <v>1.452029</v>
      </c>
      <c r="BW69">
        <v>1.039326</v>
      </c>
      <c r="BX69">
        <v>1.1845380000000001</v>
      </c>
      <c r="BY69">
        <v>1.2298279999999999</v>
      </c>
      <c r="BZ69">
        <v>1.2385999999999999</v>
      </c>
      <c r="CA69">
        <v>1.253266</v>
      </c>
      <c r="CB69">
        <v>1.2643599999999999</v>
      </c>
      <c r="CC69">
        <v>1.287263</v>
      </c>
      <c r="CD69">
        <v>1.3014779999999999</v>
      </c>
    </row>
    <row r="70" spans="1:82">
      <c r="A70">
        <v>47.105277999999998</v>
      </c>
      <c r="B70" s="3">
        <v>1.9627199074074075</v>
      </c>
      <c r="C70">
        <v>1.267099</v>
      </c>
      <c r="D70">
        <v>1.2990189999999999</v>
      </c>
      <c r="E70">
        <v>1.348279</v>
      </c>
      <c r="F70">
        <v>1.2784629999999999</v>
      </c>
      <c r="G70">
        <v>2.1588850000000002</v>
      </c>
      <c r="H70">
        <v>2.0952060000000001</v>
      </c>
      <c r="I70">
        <v>1.9160820000000001</v>
      </c>
      <c r="J70">
        <v>2.0107699999999999</v>
      </c>
      <c r="K70">
        <v>1.4449240000000001</v>
      </c>
      <c r="L70">
        <v>1.3916630000000001</v>
      </c>
      <c r="M70">
        <v>1.5474000000000001</v>
      </c>
      <c r="N70">
        <v>1.4789380000000001</v>
      </c>
      <c r="O70">
        <v>1.39072</v>
      </c>
      <c r="P70">
        <v>1.336606</v>
      </c>
      <c r="Q70">
        <v>1.313563</v>
      </c>
      <c r="R70">
        <v>1.343761</v>
      </c>
      <c r="S70">
        <v>0.587171</v>
      </c>
      <c r="T70">
        <v>1.3922300000000001</v>
      </c>
      <c r="U70">
        <v>1.4502759999999999</v>
      </c>
      <c r="V70">
        <v>1.454898</v>
      </c>
      <c r="W70">
        <v>1.4362170000000001</v>
      </c>
      <c r="X70">
        <v>1.462232</v>
      </c>
      <c r="Y70">
        <v>1.4550559999999999</v>
      </c>
      <c r="Z70">
        <v>1.467122</v>
      </c>
      <c r="AA70">
        <v>1.3957269999999999</v>
      </c>
      <c r="AB70">
        <v>1.4294230000000001</v>
      </c>
      <c r="AC70">
        <v>1.4142079999999999</v>
      </c>
      <c r="AD70">
        <v>1.385313</v>
      </c>
      <c r="AE70">
        <v>1.445289</v>
      </c>
      <c r="AF70">
        <v>1.424874</v>
      </c>
      <c r="AG70">
        <v>1.4175899999999999</v>
      </c>
      <c r="AH70">
        <v>1.460928</v>
      </c>
      <c r="AI70">
        <v>1.410231</v>
      </c>
      <c r="AJ70">
        <v>1.4388590000000001</v>
      </c>
      <c r="AK70">
        <v>1.444062</v>
      </c>
      <c r="AL70">
        <v>1.4529639999999999</v>
      </c>
      <c r="AM70">
        <v>1.3877839999999999</v>
      </c>
      <c r="AN70">
        <v>1.4290039999999999</v>
      </c>
      <c r="AO70">
        <v>1.423921</v>
      </c>
      <c r="AP70">
        <v>1.416253</v>
      </c>
      <c r="AQ70">
        <v>1.469068</v>
      </c>
      <c r="AR70">
        <v>1.399607</v>
      </c>
      <c r="AS70">
        <v>1.4442109999999999</v>
      </c>
      <c r="AT70">
        <v>1.387205</v>
      </c>
      <c r="AU70">
        <v>1.38489</v>
      </c>
      <c r="AV70">
        <v>1.3329420000000001</v>
      </c>
      <c r="AW70">
        <v>1.417089</v>
      </c>
      <c r="AX70">
        <v>1.4601379999999999</v>
      </c>
      <c r="AY70">
        <v>1.3799570000000001</v>
      </c>
      <c r="AZ70">
        <v>1.4017809999999999</v>
      </c>
      <c r="BA70">
        <v>1.426741</v>
      </c>
      <c r="BB70">
        <v>1.327556</v>
      </c>
      <c r="BC70">
        <v>1.3331029999999999</v>
      </c>
      <c r="BD70">
        <v>1.396749</v>
      </c>
      <c r="BE70">
        <v>1.414461</v>
      </c>
      <c r="BF70">
        <v>1.4506840000000001</v>
      </c>
      <c r="BG70">
        <v>0.53184600000000004</v>
      </c>
      <c r="BH70">
        <v>1.4352320000000001</v>
      </c>
      <c r="BI70">
        <v>1.4344129999999999</v>
      </c>
      <c r="BJ70">
        <v>1.336103</v>
      </c>
      <c r="BK70">
        <v>1.391086</v>
      </c>
      <c r="BL70">
        <v>1.3836390000000001</v>
      </c>
      <c r="BM70">
        <v>1.433028</v>
      </c>
      <c r="BN70">
        <v>1.4186099999999999</v>
      </c>
      <c r="BO70">
        <v>1.6916690000000001</v>
      </c>
      <c r="BP70">
        <v>1.6640710000000001</v>
      </c>
      <c r="BQ70">
        <v>1.607888</v>
      </c>
      <c r="BR70">
        <v>1.535323</v>
      </c>
      <c r="BS70">
        <v>1.486939</v>
      </c>
      <c r="BT70">
        <v>1.4686459999999999</v>
      </c>
      <c r="BU70">
        <v>1.397033</v>
      </c>
      <c r="BV70">
        <v>1.473975</v>
      </c>
      <c r="BW70">
        <v>1.0517319999999999</v>
      </c>
      <c r="BX70">
        <v>1.1996960000000001</v>
      </c>
      <c r="BY70">
        <v>1.239298</v>
      </c>
      <c r="BZ70">
        <v>1.2627969999999999</v>
      </c>
      <c r="CA70">
        <v>1.2839700000000001</v>
      </c>
      <c r="CB70">
        <v>1.289698</v>
      </c>
      <c r="CC70">
        <v>1.31053</v>
      </c>
      <c r="CD70">
        <v>1.3335570000000001</v>
      </c>
    </row>
    <row r="71" spans="1:82">
      <c r="A71">
        <v>48.105277999999998</v>
      </c>
      <c r="B71" s="3">
        <v>2.0043865740740743</v>
      </c>
      <c r="C71">
        <v>1.2885390000000001</v>
      </c>
      <c r="D71">
        <v>1.316665</v>
      </c>
      <c r="E71">
        <v>1.365292</v>
      </c>
      <c r="F71">
        <v>1.2899529999999999</v>
      </c>
      <c r="G71">
        <v>2.0930049999999998</v>
      </c>
      <c r="H71">
        <v>2.0347339999999998</v>
      </c>
      <c r="I71">
        <v>1.847906</v>
      </c>
      <c r="J71">
        <v>1.953376</v>
      </c>
      <c r="K71">
        <v>1.471411</v>
      </c>
      <c r="L71">
        <v>1.4276359999999999</v>
      </c>
      <c r="M71">
        <v>1.575097</v>
      </c>
      <c r="N71">
        <v>1.5134449999999999</v>
      </c>
      <c r="O71">
        <v>1.411673</v>
      </c>
      <c r="P71">
        <v>1.3548960000000001</v>
      </c>
      <c r="Q71">
        <v>1.3381700000000001</v>
      </c>
      <c r="R71">
        <v>1.364152</v>
      </c>
      <c r="S71">
        <v>0.59668699999999997</v>
      </c>
      <c r="T71">
        <v>1.4334229999999999</v>
      </c>
      <c r="U71">
        <v>1.4876609999999999</v>
      </c>
      <c r="V71">
        <v>1.4913829999999999</v>
      </c>
      <c r="W71">
        <v>1.4716899999999999</v>
      </c>
      <c r="X71">
        <v>1.514626</v>
      </c>
      <c r="Y71">
        <v>1.491798</v>
      </c>
      <c r="Z71">
        <v>1.488467</v>
      </c>
      <c r="AA71">
        <v>1.4365270000000001</v>
      </c>
      <c r="AB71">
        <v>1.4467829999999999</v>
      </c>
      <c r="AC71">
        <v>1.4682580000000001</v>
      </c>
      <c r="AD71">
        <v>1.427422</v>
      </c>
      <c r="AE71">
        <v>1.4812160000000001</v>
      </c>
      <c r="AF71">
        <v>1.4607699999999999</v>
      </c>
      <c r="AG71">
        <v>1.4538740000000001</v>
      </c>
      <c r="AH71">
        <v>1.495744</v>
      </c>
      <c r="AI71">
        <v>1.4496070000000001</v>
      </c>
      <c r="AJ71">
        <v>1.4880439999999999</v>
      </c>
      <c r="AK71">
        <v>1.4798720000000001</v>
      </c>
      <c r="AL71">
        <v>1.5000530000000001</v>
      </c>
      <c r="AM71">
        <v>1.4317489999999999</v>
      </c>
      <c r="AN71">
        <v>1.4663839999999999</v>
      </c>
      <c r="AO71">
        <v>1.448887</v>
      </c>
      <c r="AP71">
        <v>1.4472689999999999</v>
      </c>
      <c r="AQ71">
        <v>1.5112540000000001</v>
      </c>
      <c r="AR71">
        <v>1.428839</v>
      </c>
      <c r="AS71">
        <v>1.481789</v>
      </c>
      <c r="AT71">
        <v>1.436952</v>
      </c>
      <c r="AU71">
        <v>1.416882</v>
      </c>
      <c r="AV71">
        <v>1.3740319999999999</v>
      </c>
      <c r="AW71">
        <v>1.4497800000000001</v>
      </c>
      <c r="AX71">
        <v>1.4988159999999999</v>
      </c>
      <c r="AY71">
        <v>1.4092979999999999</v>
      </c>
      <c r="AZ71">
        <v>1.4405289999999999</v>
      </c>
      <c r="BA71">
        <v>1.4715940000000001</v>
      </c>
      <c r="BB71">
        <v>1.360668</v>
      </c>
      <c r="BC71">
        <v>1.3922859999999999</v>
      </c>
      <c r="BD71">
        <v>1.4320809999999999</v>
      </c>
      <c r="BE71">
        <v>1.447325</v>
      </c>
      <c r="BF71">
        <v>1.482988</v>
      </c>
      <c r="BG71">
        <v>0.53687799999999997</v>
      </c>
      <c r="BH71">
        <v>1.469606</v>
      </c>
      <c r="BI71">
        <v>1.4596720000000001</v>
      </c>
      <c r="BJ71">
        <v>1.3698790000000001</v>
      </c>
      <c r="BK71">
        <v>1.422742</v>
      </c>
      <c r="BL71">
        <v>1.4066080000000001</v>
      </c>
      <c r="BM71">
        <v>1.46333</v>
      </c>
      <c r="BN71">
        <v>1.45109</v>
      </c>
      <c r="BO71">
        <v>1.746834</v>
      </c>
      <c r="BP71">
        <v>1.7104239999999999</v>
      </c>
      <c r="BQ71">
        <v>1.651321</v>
      </c>
      <c r="BR71">
        <v>1.580425</v>
      </c>
      <c r="BS71">
        <v>1.5219849999999999</v>
      </c>
      <c r="BT71">
        <v>1.4973449999999999</v>
      </c>
      <c r="BU71">
        <v>1.4171100000000001</v>
      </c>
      <c r="BV71">
        <v>1.496521</v>
      </c>
      <c r="BW71">
        <v>1.0666100000000001</v>
      </c>
      <c r="BX71">
        <v>1.2129270000000001</v>
      </c>
      <c r="BY71">
        <v>1.2484740000000001</v>
      </c>
      <c r="BZ71">
        <v>1.2780879999999999</v>
      </c>
      <c r="CA71">
        <v>1.314738</v>
      </c>
      <c r="CB71">
        <v>1.307812</v>
      </c>
      <c r="CC71">
        <v>1.3368469999999999</v>
      </c>
      <c r="CD71">
        <v>1.3657250000000001</v>
      </c>
    </row>
    <row r="72" spans="1:82">
      <c r="A72">
        <v>49.105556</v>
      </c>
      <c r="B72" s="3">
        <v>2.0460648148148146</v>
      </c>
      <c r="C72">
        <v>1.3036840000000001</v>
      </c>
      <c r="D72">
        <v>1.331196</v>
      </c>
      <c r="E72">
        <v>1.393421</v>
      </c>
      <c r="F72">
        <v>1.313528</v>
      </c>
      <c r="G72">
        <v>2.0253060000000001</v>
      </c>
      <c r="H72">
        <v>1.9614819999999999</v>
      </c>
      <c r="I72">
        <v>1.786635</v>
      </c>
      <c r="J72">
        <v>1.886585</v>
      </c>
      <c r="K72">
        <v>1.507504</v>
      </c>
      <c r="L72">
        <v>1.4616690000000001</v>
      </c>
      <c r="M72">
        <v>1.613934</v>
      </c>
      <c r="N72">
        <v>1.5482389999999999</v>
      </c>
      <c r="O72">
        <v>1.4275500000000001</v>
      </c>
      <c r="P72">
        <v>1.3722799999999999</v>
      </c>
      <c r="Q72">
        <v>1.3488869999999999</v>
      </c>
      <c r="R72">
        <v>1.38168</v>
      </c>
      <c r="S72">
        <v>0.604904</v>
      </c>
      <c r="T72">
        <v>1.459044</v>
      </c>
      <c r="U72">
        <v>1.5204960000000001</v>
      </c>
      <c r="V72">
        <v>1.529107</v>
      </c>
      <c r="W72">
        <v>1.5122340000000001</v>
      </c>
      <c r="X72">
        <v>1.554789</v>
      </c>
      <c r="Y72">
        <v>1.5250300000000001</v>
      </c>
      <c r="Z72">
        <v>1.52681</v>
      </c>
      <c r="AA72">
        <v>1.470135</v>
      </c>
      <c r="AB72">
        <v>1.4676549999999999</v>
      </c>
      <c r="AC72">
        <v>1.50474</v>
      </c>
      <c r="AD72">
        <v>1.46872</v>
      </c>
      <c r="AE72">
        <v>1.5136499999999999</v>
      </c>
      <c r="AF72">
        <v>1.4988939999999999</v>
      </c>
      <c r="AG72">
        <v>1.4851369999999999</v>
      </c>
      <c r="AH72">
        <v>1.5174879999999999</v>
      </c>
      <c r="AI72">
        <v>1.485965</v>
      </c>
      <c r="AJ72">
        <v>1.521558</v>
      </c>
      <c r="AK72">
        <v>1.5268660000000001</v>
      </c>
      <c r="AL72">
        <v>1.5334179999999999</v>
      </c>
      <c r="AM72">
        <v>1.4648559999999999</v>
      </c>
      <c r="AN72">
        <v>1.4947520000000001</v>
      </c>
      <c r="AO72">
        <v>1.464545</v>
      </c>
      <c r="AP72">
        <v>1.4793590000000001</v>
      </c>
      <c r="AQ72">
        <v>1.543949</v>
      </c>
      <c r="AR72">
        <v>1.494934</v>
      </c>
      <c r="AS72">
        <v>1.5136050000000001</v>
      </c>
      <c r="AT72">
        <v>1.4849270000000001</v>
      </c>
      <c r="AU72">
        <v>1.4489300000000001</v>
      </c>
      <c r="AV72">
        <v>1.3969499999999999</v>
      </c>
      <c r="AW72">
        <v>1.474607</v>
      </c>
      <c r="AX72">
        <v>1.533134</v>
      </c>
      <c r="AY72">
        <v>1.44465</v>
      </c>
      <c r="AZ72">
        <v>1.4596979999999999</v>
      </c>
      <c r="BA72">
        <v>1.4984200000000001</v>
      </c>
      <c r="BB72">
        <v>1.4052199999999999</v>
      </c>
      <c r="BC72">
        <v>1.428555</v>
      </c>
      <c r="BD72">
        <v>1.4618150000000001</v>
      </c>
      <c r="BE72">
        <v>1.472467</v>
      </c>
      <c r="BF72">
        <v>1.5138689999999999</v>
      </c>
      <c r="BG72">
        <v>0.53914700000000004</v>
      </c>
      <c r="BH72">
        <v>1.494572</v>
      </c>
      <c r="BI72">
        <v>1.498742</v>
      </c>
      <c r="BJ72">
        <v>1.3914869999999999</v>
      </c>
      <c r="BK72">
        <v>1.4509799999999999</v>
      </c>
      <c r="BL72">
        <v>1.441392</v>
      </c>
      <c r="BM72">
        <v>1.4981</v>
      </c>
      <c r="BN72">
        <v>1.4896119999999999</v>
      </c>
      <c r="BO72">
        <v>1.79009</v>
      </c>
      <c r="BP72">
        <v>1.744864</v>
      </c>
      <c r="BQ72">
        <v>1.688272</v>
      </c>
      <c r="BR72">
        <v>1.6193310000000001</v>
      </c>
      <c r="BS72">
        <v>1.553018</v>
      </c>
      <c r="BT72">
        <v>1.5171539999999999</v>
      </c>
      <c r="BU72">
        <v>1.4380189999999999</v>
      </c>
      <c r="BV72">
        <v>1.517023</v>
      </c>
      <c r="BW72">
        <v>1.0808329999999999</v>
      </c>
      <c r="BX72">
        <v>1.2295849999999999</v>
      </c>
      <c r="BY72">
        <v>1.2684979999999999</v>
      </c>
      <c r="BZ72">
        <v>1.299539</v>
      </c>
      <c r="CA72">
        <v>1.3369139999999999</v>
      </c>
      <c r="CB72">
        <v>1.3265750000000001</v>
      </c>
      <c r="CC72">
        <v>1.3545929999999999</v>
      </c>
      <c r="CD72">
        <v>1.3868529999999999</v>
      </c>
    </row>
    <row r="73" spans="1:82">
      <c r="A73">
        <v>50.105556</v>
      </c>
      <c r="B73" s="3">
        <v>2.0877314814814816</v>
      </c>
      <c r="C73">
        <v>1.3153090000000001</v>
      </c>
      <c r="D73">
        <v>1.353588</v>
      </c>
      <c r="E73">
        <v>1.412134</v>
      </c>
      <c r="F73">
        <v>1.332946</v>
      </c>
      <c r="G73">
        <v>1.9387559999999999</v>
      </c>
      <c r="H73">
        <v>1.87687</v>
      </c>
      <c r="I73">
        <v>1.7111050000000001</v>
      </c>
      <c r="J73">
        <v>1.810249</v>
      </c>
      <c r="K73">
        <v>1.537142</v>
      </c>
      <c r="L73">
        <v>1.4844139999999999</v>
      </c>
      <c r="M73">
        <v>1.6486479999999999</v>
      </c>
      <c r="N73">
        <v>1.577887</v>
      </c>
      <c r="O73">
        <v>1.445649</v>
      </c>
      <c r="P73">
        <v>1.401707</v>
      </c>
      <c r="Q73">
        <v>1.3774409999999999</v>
      </c>
      <c r="R73">
        <v>1.4092180000000001</v>
      </c>
      <c r="S73">
        <v>0.60664300000000004</v>
      </c>
      <c r="T73">
        <v>1.4985280000000001</v>
      </c>
      <c r="U73">
        <v>1.5513330000000001</v>
      </c>
      <c r="V73">
        <v>1.573399</v>
      </c>
      <c r="W73">
        <v>1.5455939999999999</v>
      </c>
      <c r="X73">
        <v>1.580783</v>
      </c>
      <c r="Y73">
        <v>1.5539080000000001</v>
      </c>
      <c r="Z73">
        <v>1.55724</v>
      </c>
      <c r="AA73">
        <v>1.5055970000000001</v>
      </c>
      <c r="AB73">
        <v>1.49563</v>
      </c>
      <c r="AC73">
        <v>1.535088</v>
      </c>
      <c r="AD73">
        <v>1.497566</v>
      </c>
      <c r="AE73">
        <v>1.53779</v>
      </c>
      <c r="AF73">
        <v>1.537069</v>
      </c>
      <c r="AG73">
        <v>1.5203899999999999</v>
      </c>
      <c r="AH73">
        <v>1.5510969999999999</v>
      </c>
      <c r="AI73">
        <v>1.5228459999999999</v>
      </c>
      <c r="AJ73">
        <v>1.5591630000000001</v>
      </c>
      <c r="AK73">
        <v>1.5691740000000001</v>
      </c>
      <c r="AL73">
        <v>1.5508200000000001</v>
      </c>
      <c r="AM73">
        <v>1.4965520000000001</v>
      </c>
      <c r="AN73">
        <v>1.526238</v>
      </c>
      <c r="AO73">
        <v>1.525582</v>
      </c>
      <c r="AP73">
        <v>1.5165839999999999</v>
      </c>
      <c r="AQ73">
        <v>1.573536</v>
      </c>
      <c r="AR73">
        <v>1.5336209999999999</v>
      </c>
      <c r="AS73">
        <v>1.541393</v>
      </c>
      <c r="AT73">
        <v>1.5227550000000001</v>
      </c>
      <c r="AU73">
        <v>1.4790719999999999</v>
      </c>
      <c r="AV73">
        <v>1.4287380000000001</v>
      </c>
      <c r="AW73">
        <v>1.519258</v>
      </c>
      <c r="AX73">
        <v>1.5671120000000001</v>
      </c>
      <c r="AY73">
        <v>1.4720759999999999</v>
      </c>
      <c r="AZ73">
        <v>1.4908300000000001</v>
      </c>
      <c r="BA73">
        <v>1.5362180000000001</v>
      </c>
      <c r="BB73">
        <v>1.4492480000000001</v>
      </c>
      <c r="BC73">
        <v>1.4698770000000001</v>
      </c>
      <c r="BD73">
        <v>1.505671</v>
      </c>
      <c r="BE73">
        <v>1.499779</v>
      </c>
      <c r="BF73">
        <v>1.543982</v>
      </c>
      <c r="BG73">
        <v>0.54464100000000004</v>
      </c>
      <c r="BH73">
        <v>1.522303</v>
      </c>
      <c r="BI73">
        <v>1.5320819999999999</v>
      </c>
      <c r="BJ73">
        <v>1.42011</v>
      </c>
      <c r="BK73">
        <v>1.4797579999999999</v>
      </c>
      <c r="BL73">
        <v>1.476475</v>
      </c>
      <c r="BM73">
        <v>1.541628</v>
      </c>
      <c r="BN73">
        <v>1.5201439999999999</v>
      </c>
      <c r="BO73">
        <v>1.8381940000000001</v>
      </c>
      <c r="BP73">
        <v>1.7787980000000001</v>
      </c>
      <c r="BQ73">
        <v>1.718655</v>
      </c>
      <c r="BR73">
        <v>1.6467259999999999</v>
      </c>
      <c r="BS73">
        <v>1.578233</v>
      </c>
      <c r="BT73">
        <v>1.5421640000000001</v>
      </c>
      <c r="BU73">
        <v>1.4570890000000001</v>
      </c>
      <c r="BV73">
        <v>1.550719</v>
      </c>
      <c r="BW73">
        <v>1.092705</v>
      </c>
      <c r="BX73">
        <v>1.244599</v>
      </c>
      <c r="BY73">
        <v>1.292224</v>
      </c>
      <c r="BZ73">
        <v>1.3147150000000001</v>
      </c>
      <c r="CA73">
        <v>1.3559220000000001</v>
      </c>
      <c r="CB73">
        <v>1.3507450000000001</v>
      </c>
      <c r="CC73">
        <v>1.3812420000000001</v>
      </c>
      <c r="CD73">
        <v>1.4170860000000001</v>
      </c>
    </row>
    <row r="74" spans="1:82">
      <c r="A74">
        <v>51.105556</v>
      </c>
      <c r="B74" s="3">
        <v>2.1293981481481481</v>
      </c>
      <c r="C74">
        <v>1.3333649999999999</v>
      </c>
      <c r="D74">
        <v>1.3696219999999999</v>
      </c>
      <c r="E74">
        <v>1.4313</v>
      </c>
      <c r="F74">
        <v>1.353958</v>
      </c>
      <c r="G74">
        <v>1.8381289999999999</v>
      </c>
      <c r="H74">
        <v>1.780861</v>
      </c>
      <c r="I74">
        <v>1.6300140000000001</v>
      </c>
      <c r="J74">
        <v>1.7245079999999999</v>
      </c>
      <c r="K74">
        <v>1.5743020000000001</v>
      </c>
      <c r="L74">
        <v>1.512027</v>
      </c>
      <c r="M74">
        <v>1.6866719999999999</v>
      </c>
      <c r="N74">
        <v>1.5987150000000001</v>
      </c>
      <c r="O74">
        <v>1.4558420000000001</v>
      </c>
      <c r="P74">
        <v>1.4245479999999999</v>
      </c>
      <c r="Q74">
        <v>1.3986240000000001</v>
      </c>
      <c r="R74">
        <v>1.432804</v>
      </c>
      <c r="S74">
        <v>0.61327399999999999</v>
      </c>
      <c r="T74">
        <v>1.5352239999999999</v>
      </c>
      <c r="U74">
        <v>1.5858779999999999</v>
      </c>
      <c r="V74">
        <v>1.6095699999999999</v>
      </c>
      <c r="W74">
        <v>1.5760970000000001</v>
      </c>
      <c r="X74">
        <v>1.61486</v>
      </c>
      <c r="Y74">
        <v>1.589529</v>
      </c>
      <c r="Z74">
        <v>1.5909770000000001</v>
      </c>
      <c r="AA74">
        <v>1.5316669999999999</v>
      </c>
      <c r="AB74">
        <v>1.5394650000000001</v>
      </c>
      <c r="AC74">
        <v>1.568808</v>
      </c>
      <c r="AD74">
        <v>1.525523</v>
      </c>
      <c r="AE74">
        <v>1.5728</v>
      </c>
      <c r="AF74">
        <v>1.5747660000000001</v>
      </c>
      <c r="AG74">
        <v>1.555269</v>
      </c>
      <c r="AH74">
        <v>1.5904149999999999</v>
      </c>
      <c r="AI74">
        <v>1.562314</v>
      </c>
      <c r="AJ74">
        <v>1.585888</v>
      </c>
      <c r="AK74">
        <v>1.596325</v>
      </c>
      <c r="AL74">
        <v>1.5877030000000001</v>
      </c>
      <c r="AM74">
        <v>1.517976</v>
      </c>
      <c r="AN74">
        <v>1.5669850000000001</v>
      </c>
      <c r="AO74">
        <v>1.576721</v>
      </c>
      <c r="AP74">
        <v>1.5456380000000001</v>
      </c>
      <c r="AQ74">
        <v>1.6028690000000001</v>
      </c>
      <c r="AR74">
        <v>1.5633969999999999</v>
      </c>
      <c r="AS74">
        <v>1.569906</v>
      </c>
      <c r="AT74">
        <v>1.559172</v>
      </c>
      <c r="AU74">
        <v>1.5103070000000001</v>
      </c>
      <c r="AV74">
        <v>1.454928</v>
      </c>
      <c r="AW74">
        <v>1.557156</v>
      </c>
      <c r="AX74">
        <v>1.6049100000000001</v>
      </c>
      <c r="AY74">
        <v>1.511109</v>
      </c>
      <c r="AZ74">
        <v>1.5269760000000001</v>
      </c>
      <c r="BA74">
        <v>1.577682</v>
      </c>
      <c r="BB74">
        <v>1.495649</v>
      </c>
      <c r="BC74">
        <v>1.5150950000000001</v>
      </c>
      <c r="BD74">
        <v>1.5417510000000001</v>
      </c>
      <c r="BE74">
        <v>1.537336</v>
      </c>
      <c r="BF74">
        <v>1.574959</v>
      </c>
      <c r="BG74">
        <v>0.55088199999999998</v>
      </c>
      <c r="BH74">
        <v>1.5528979999999999</v>
      </c>
      <c r="BI74">
        <v>1.5592900000000001</v>
      </c>
      <c r="BJ74">
        <v>1.4469099999999999</v>
      </c>
      <c r="BK74">
        <v>1.5145189999999999</v>
      </c>
      <c r="BL74">
        <v>1.507409</v>
      </c>
      <c r="BM74">
        <v>1.5735840000000001</v>
      </c>
      <c r="BN74">
        <v>1.5438419999999999</v>
      </c>
      <c r="BO74">
        <v>1.8734789999999999</v>
      </c>
      <c r="BP74">
        <v>1.821537</v>
      </c>
      <c r="BQ74">
        <v>1.7460070000000001</v>
      </c>
      <c r="BR74">
        <v>1.687219</v>
      </c>
      <c r="BS74">
        <v>1.6171709999999999</v>
      </c>
      <c r="BT74">
        <v>1.5683940000000001</v>
      </c>
      <c r="BU74">
        <v>1.4817560000000001</v>
      </c>
      <c r="BV74">
        <v>1.581256</v>
      </c>
      <c r="BW74">
        <v>1.103864</v>
      </c>
      <c r="BX74">
        <v>1.261522</v>
      </c>
      <c r="BY74">
        <v>1.3058689999999999</v>
      </c>
      <c r="BZ74">
        <v>1.3304480000000001</v>
      </c>
      <c r="CA74">
        <v>1.3712740000000001</v>
      </c>
      <c r="CB74">
        <v>1.3829830000000001</v>
      </c>
      <c r="CC74">
        <v>1.4113690000000001</v>
      </c>
      <c r="CD74">
        <v>1.4375819999999999</v>
      </c>
    </row>
    <row r="75" spans="1:82">
      <c r="A75">
        <v>52.105556</v>
      </c>
      <c r="B75" s="3">
        <v>2.1710648148148146</v>
      </c>
      <c r="C75">
        <v>1.349974</v>
      </c>
      <c r="D75">
        <v>1.389758</v>
      </c>
      <c r="E75">
        <v>1.4494089999999999</v>
      </c>
      <c r="F75">
        <v>1.367032</v>
      </c>
      <c r="G75">
        <v>1.7352799999999999</v>
      </c>
      <c r="H75">
        <v>1.6892849999999999</v>
      </c>
      <c r="I75">
        <v>1.5303420000000001</v>
      </c>
      <c r="J75">
        <v>1.6343859999999999</v>
      </c>
      <c r="K75">
        <v>1.6033459999999999</v>
      </c>
      <c r="L75">
        <v>1.5425329999999999</v>
      </c>
      <c r="M75">
        <v>1.7111510000000001</v>
      </c>
      <c r="N75">
        <v>1.63629</v>
      </c>
      <c r="O75">
        <v>1.4761390000000001</v>
      </c>
      <c r="P75">
        <v>1.445899</v>
      </c>
      <c r="Q75">
        <v>1.409637</v>
      </c>
      <c r="R75">
        <v>1.4459299999999999</v>
      </c>
      <c r="S75">
        <v>0.61596200000000001</v>
      </c>
      <c r="T75">
        <v>1.5640620000000001</v>
      </c>
      <c r="U75">
        <v>1.624215</v>
      </c>
      <c r="V75">
        <v>1.639438</v>
      </c>
      <c r="W75">
        <v>1.612009</v>
      </c>
      <c r="X75">
        <v>1.6497390000000001</v>
      </c>
      <c r="Y75">
        <v>1.617334</v>
      </c>
      <c r="Z75">
        <v>1.617815</v>
      </c>
      <c r="AA75">
        <v>1.5676349999999999</v>
      </c>
      <c r="AB75">
        <v>1.5852740000000001</v>
      </c>
      <c r="AC75">
        <v>1.6073</v>
      </c>
      <c r="AD75">
        <v>1.5505070000000001</v>
      </c>
      <c r="AE75">
        <v>1.6102730000000001</v>
      </c>
      <c r="AF75">
        <v>1.609348</v>
      </c>
      <c r="AG75">
        <v>1.591272</v>
      </c>
      <c r="AH75">
        <v>1.634001</v>
      </c>
      <c r="AI75">
        <v>1.5766709999999999</v>
      </c>
      <c r="AJ75">
        <v>1.605118</v>
      </c>
      <c r="AK75">
        <v>1.6232949999999999</v>
      </c>
      <c r="AL75">
        <v>1.6170469999999999</v>
      </c>
      <c r="AM75">
        <v>1.537906</v>
      </c>
      <c r="AN75">
        <v>1.6060760000000001</v>
      </c>
      <c r="AO75">
        <v>1.6153850000000001</v>
      </c>
      <c r="AP75">
        <v>1.5866169999999999</v>
      </c>
      <c r="AQ75">
        <v>1.6373770000000001</v>
      </c>
      <c r="AR75">
        <v>1.587278</v>
      </c>
      <c r="AS75">
        <v>1.613602</v>
      </c>
      <c r="AT75">
        <v>1.577877</v>
      </c>
      <c r="AU75">
        <v>1.5592490000000001</v>
      </c>
      <c r="AV75">
        <v>1.485957</v>
      </c>
      <c r="AW75">
        <v>1.59151</v>
      </c>
      <c r="AX75">
        <v>1.647194</v>
      </c>
      <c r="AY75">
        <v>1.5399890000000001</v>
      </c>
      <c r="AZ75">
        <v>1.581358</v>
      </c>
      <c r="BA75">
        <v>1.619869</v>
      </c>
      <c r="BB75">
        <v>1.5339719999999999</v>
      </c>
      <c r="BC75">
        <v>1.5452189999999999</v>
      </c>
      <c r="BD75">
        <v>1.5774189999999999</v>
      </c>
      <c r="BE75">
        <v>1.5759069999999999</v>
      </c>
      <c r="BF75">
        <v>1.6262399999999999</v>
      </c>
      <c r="BG75">
        <v>0.55739399999999995</v>
      </c>
      <c r="BH75">
        <v>1.583234</v>
      </c>
      <c r="BI75">
        <v>1.5942940000000001</v>
      </c>
      <c r="BJ75">
        <v>1.4799469999999999</v>
      </c>
      <c r="BK75">
        <v>1.539277</v>
      </c>
      <c r="BL75">
        <v>1.541285</v>
      </c>
      <c r="BM75">
        <v>1.6080859999999999</v>
      </c>
      <c r="BN75">
        <v>1.580238</v>
      </c>
      <c r="BO75">
        <v>1.9167799999999999</v>
      </c>
      <c r="BP75">
        <v>1.859253</v>
      </c>
      <c r="BQ75">
        <v>1.78247</v>
      </c>
      <c r="BR75">
        <v>1.712799</v>
      </c>
      <c r="BS75">
        <v>1.650158</v>
      </c>
      <c r="BT75">
        <v>1.6020209999999999</v>
      </c>
      <c r="BU75">
        <v>1.504146</v>
      </c>
      <c r="BV75">
        <v>1.6024400000000001</v>
      </c>
      <c r="BW75">
        <v>1.1121369999999999</v>
      </c>
      <c r="BX75">
        <v>1.2715050000000001</v>
      </c>
      <c r="BY75">
        <v>1.32361</v>
      </c>
      <c r="BZ75">
        <v>1.347043</v>
      </c>
      <c r="CA75">
        <v>1.3924240000000001</v>
      </c>
      <c r="CB75">
        <v>1.408868</v>
      </c>
      <c r="CC75">
        <v>1.4413</v>
      </c>
      <c r="CD75">
        <v>1.4702740000000001</v>
      </c>
    </row>
    <row r="76" spans="1:82">
      <c r="A76">
        <v>53.105832999999997</v>
      </c>
      <c r="B76" s="3">
        <v>2.2127430555555558</v>
      </c>
      <c r="C76">
        <v>1.3686830000000001</v>
      </c>
      <c r="D76">
        <v>1.4040250000000001</v>
      </c>
      <c r="E76">
        <v>1.4672240000000001</v>
      </c>
      <c r="F76">
        <v>1.3828290000000001</v>
      </c>
      <c r="G76">
        <v>1.632379</v>
      </c>
      <c r="H76">
        <v>1.576217</v>
      </c>
      <c r="I76">
        <v>1.4333689999999999</v>
      </c>
      <c r="J76">
        <v>1.5369889999999999</v>
      </c>
      <c r="K76">
        <v>1.6331150000000001</v>
      </c>
      <c r="L76">
        <v>1.579043</v>
      </c>
      <c r="M76">
        <v>1.7467490000000001</v>
      </c>
      <c r="N76">
        <v>1.6726270000000001</v>
      </c>
      <c r="O76">
        <v>1.498475</v>
      </c>
      <c r="P76">
        <v>1.470534</v>
      </c>
      <c r="Q76">
        <v>1.4260139999999999</v>
      </c>
      <c r="R76">
        <v>1.4673750000000001</v>
      </c>
      <c r="S76">
        <v>0.61639600000000005</v>
      </c>
      <c r="T76">
        <v>1.6000030000000001</v>
      </c>
      <c r="U76">
        <v>1.6558409999999999</v>
      </c>
      <c r="V76">
        <v>1.6775800000000001</v>
      </c>
      <c r="W76">
        <v>1.6361650000000001</v>
      </c>
      <c r="X76">
        <v>1.67981</v>
      </c>
      <c r="Y76">
        <v>1.6477889999999999</v>
      </c>
      <c r="Z76">
        <v>1.6429339999999999</v>
      </c>
      <c r="AA76">
        <v>1.5850690000000001</v>
      </c>
      <c r="AB76">
        <v>1.622989</v>
      </c>
      <c r="AC76">
        <v>1.6361889999999999</v>
      </c>
      <c r="AD76">
        <v>1.5868580000000001</v>
      </c>
      <c r="AE76">
        <v>1.645084</v>
      </c>
      <c r="AF76">
        <v>1.6490050000000001</v>
      </c>
      <c r="AG76">
        <v>1.6173169999999999</v>
      </c>
      <c r="AH76">
        <v>1.6751450000000001</v>
      </c>
      <c r="AI76">
        <v>1.6104940000000001</v>
      </c>
      <c r="AJ76">
        <v>1.6519170000000001</v>
      </c>
      <c r="AK76">
        <v>1.654528</v>
      </c>
      <c r="AL76">
        <v>1.655402</v>
      </c>
      <c r="AM76">
        <v>1.5766439999999999</v>
      </c>
      <c r="AN76">
        <v>1.626541</v>
      </c>
      <c r="AO76">
        <v>1.6465479999999999</v>
      </c>
      <c r="AP76">
        <v>1.6106720000000001</v>
      </c>
      <c r="AQ76">
        <v>1.6695949999999999</v>
      </c>
      <c r="AR76">
        <v>1.616017</v>
      </c>
      <c r="AS76">
        <v>1.6604380000000001</v>
      </c>
      <c r="AT76">
        <v>1.6085309999999999</v>
      </c>
      <c r="AU76">
        <v>1.599235</v>
      </c>
      <c r="AV76">
        <v>1.528427</v>
      </c>
      <c r="AW76">
        <v>1.6310249999999999</v>
      </c>
      <c r="AX76">
        <v>1.6811940000000001</v>
      </c>
      <c r="AY76">
        <v>1.5634319999999999</v>
      </c>
      <c r="AZ76">
        <v>1.6173139999999999</v>
      </c>
      <c r="BA76">
        <v>1.649437</v>
      </c>
      <c r="BB76">
        <v>1.5640860000000001</v>
      </c>
      <c r="BC76">
        <v>1.566756</v>
      </c>
      <c r="BD76">
        <v>1.608009</v>
      </c>
      <c r="BE76">
        <v>1.618819</v>
      </c>
      <c r="BF76">
        <v>1.6558459999999999</v>
      </c>
      <c r="BG76">
        <v>0.56054199999999998</v>
      </c>
      <c r="BH76">
        <v>1.621526</v>
      </c>
      <c r="BI76">
        <v>1.630096</v>
      </c>
      <c r="BJ76">
        <v>1.504537</v>
      </c>
      <c r="BK76">
        <v>1.574659</v>
      </c>
      <c r="BL76">
        <v>1.568994</v>
      </c>
      <c r="BM76">
        <v>1.6403749999999999</v>
      </c>
      <c r="BN76">
        <v>1.6116889999999999</v>
      </c>
      <c r="BO76">
        <v>1.95414</v>
      </c>
      <c r="BP76">
        <v>1.8932709999999999</v>
      </c>
      <c r="BQ76">
        <v>1.8113919999999999</v>
      </c>
      <c r="BR76">
        <v>1.7440469999999999</v>
      </c>
      <c r="BS76">
        <v>1.6752089999999999</v>
      </c>
      <c r="BT76">
        <v>1.6237060000000001</v>
      </c>
      <c r="BU76">
        <v>1.532743</v>
      </c>
      <c r="BV76">
        <v>1.618503</v>
      </c>
      <c r="BW76">
        <v>1.1230530000000001</v>
      </c>
      <c r="BX76">
        <v>1.282249</v>
      </c>
      <c r="BY76">
        <v>1.339405</v>
      </c>
      <c r="BZ76">
        <v>1.3682479999999999</v>
      </c>
      <c r="CA76">
        <v>1.4153530000000001</v>
      </c>
      <c r="CB76">
        <v>1.4301489999999999</v>
      </c>
      <c r="CC76">
        <v>1.464164</v>
      </c>
      <c r="CD76">
        <v>1.4891319999999999</v>
      </c>
    </row>
    <row r="77" spans="1:82">
      <c r="A77">
        <v>54.105832999999997</v>
      </c>
      <c r="B77" s="3">
        <v>2.2544097222222224</v>
      </c>
      <c r="C77">
        <v>1.3895150000000001</v>
      </c>
      <c r="D77">
        <v>1.4211050000000001</v>
      </c>
      <c r="E77">
        <v>1.4878739999999999</v>
      </c>
      <c r="F77">
        <v>1.4059459999999999</v>
      </c>
      <c r="G77">
        <v>1.518988</v>
      </c>
      <c r="H77">
        <v>1.4675480000000001</v>
      </c>
      <c r="I77">
        <v>1.3384529999999999</v>
      </c>
      <c r="J77">
        <v>1.441659</v>
      </c>
      <c r="K77">
        <v>1.653233</v>
      </c>
      <c r="L77">
        <v>1.601167</v>
      </c>
      <c r="M77">
        <v>1.7769029999999999</v>
      </c>
      <c r="N77">
        <v>1.7019409999999999</v>
      </c>
      <c r="O77">
        <v>1.5243370000000001</v>
      </c>
      <c r="P77">
        <v>1.4944789999999999</v>
      </c>
      <c r="Q77">
        <v>1.4500010000000001</v>
      </c>
      <c r="R77">
        <v>1.481236</v>
      </c>
      <c r="S77">
        <v>0.623085</v>
      </c>
      <c r="T77">
        <v>1.633324</v>
      </c>
      <c r="U77">
        <v>1.683084</v>
      </c>
      <c r="V77">
        <v>1.7108540000000001</v>
      </c>
      <c r="W77">
        <v>1.6762760000000001</v>
      </c>
      <c r="X77">
        <v>1.7059869999999999</v>
      </c>
      <c r="Y77">
        <v>1.6892039999999999</v>
      </c>
      <c r="Z77">
        <v>1.67083</v>
      </c>
      <c r="AA77">
        <v>1.614573</v>
      </c>
      <c r="AB77">
        <v>1.6564939999999999</v>
      </c>
      <c r="AC77">
        <v>1.670666</v>
      </c>
      <c r="AD77">
        <v>1.611138</v>
      </c>
      <c r="AE77">
        <v>1.669473</v>
      </c>
      <c r="AF77">
        <v>1.6749540000000001</v>
      </c>
      <c r="AG77">
        <v>1.650082</v>
      </c>
      <c r="AH77">
        <v>1.709122</v>
      </c>
      <c r="AI77">
        <v>1.642396</v>
      </c>
      <c r="AJ77">
        <v>1.691592</v>
      </c>
      <c r="AK77">
        <v>1.6774420000000001</v>
      </c>
      <c r="AL77">
        <v>1.690747</v>
      </c>
      <c r="AM77">
        <v>1.6238630000000001</v>
      </c>
      <c r="AN77">
        <v>1.659116</v>
      </c>
      <c r="AO77">
        <v>1.6774389999999999</v>
      </c>
      <c r="AP77">
        <v>1.6428970000000001</v>
      </c>
      <c r="AQ77">
        <v>1.693022</v>
      </c>
      <c r="AR77">
        <v>1.6414329999999999</v>
      </c>
      <c r="AS77">
        <v>1.7055039999999999</v>
      </c>
      <c r="AT77">
        <v>1.640903</v>
      </c>
      <c r="AU77">
        <v>1.634047</v>
      </c>
      <c r="AV77">
        <v>1.5620989999999999</v>
      </c>
      <c r="AW77">
        <v>1.660442</v>
      </c>
      <c r="AX77">
        <v>1.710369</v>
      </c>
      <c r="AY77">
        <v>1.5901650000000001</v>
      </c>
      <c r="AZ77">
        <v>1.656433</v>
      </c>
      <c r="BA77">
        <v>1.67797</v>
      </c>
      <c r="BB77">
        <v>1.5965910000000001</v>
      </c>
      <c r="BC77">
        <v>1.5868450000000001</v>
      </c>
      <c r="BD77">
        <v>1.6344559999999999</v>
      </c>
      <c r="BE77">
        <v>1.6622140000000001</v>
      </c>
      <c r="BF77">
        <v>1.6801649999999999</v>
      </c>
      <c r="BG77">
        <v>0.56159099999999995</v>
      </c>
      <c r="BH77">
        <v>1.6410450000000001</v>
      </c>
      <c r="BI77">
        <v>1.6617310000000001</v>
      </c>
      <c r="BJ77">
        <v>1.540303</v>
      </c>
      <c r="BK77">
        <v>1.604724</v>
      </c>
      <c r="BL77">
        <v>1.598209</v>
      </c>
      <c r="BM77">
        <v>1.6671609999999999</v>
      </c>
      <c r="BN77">
        <v>1.641227</v>
      </c>
      <c r="BO77">
        <v>1.9910369999999999</v>
      </c>
      <c r="BP77">
        <v>1.924833</v>
      </c>
      <c r="BQ77">
        <v>1.850948</v>
      </c>
      <c r="BR77">
        <v>1.7720929999999999</v>
      </c>
      <c r="BS77">
        <v>1.709792</v>
      </c>
      <c r="BT77">
        <v>1.656042</v>
      </c>
      <c r="BU77">
        <v>1.552022</v>
      </c>
      <c r="BV77">
        <v>1.6496999999999999</v>
      </c>
      <c r="BW77">
        <v>1.1326430000000001</v>
      </c>
      <c r="BX77">
        <v>1.2982899999999999</v>
      </c>
      <c r="BY77">
        <v>1.350349</v>
      </c>
      <c r="BZ77">
        <v>1.387999</v>
      </c>
      <c r="CA77">
        <v>1.456979</v>
      </c>
      <c r="CB77">
        <v>1.45817</v>
      </c>
      <c r="CC77">
        <v>1.4797659999999999</v>
      </c>
      <c r="CD77">
        <v>1.5217609999999999</v>
      </c>
    </row>
    <row r="78" spans="1:82">
      <c r="A78">
        <v>55.105832999999997</v>
      </c>
      <c r="B78" s="3">
        <v>2.2960763888888889</v>
      </c>
      <c r="C78">
        <v>1.4016960000000001</v>
      </c>
      <c r="D78">
        <v>1.4388799999999999</v>
      </c>
      <c r="E78">
        <v>1.5062219999999999</v>
      </c>
      <c r="F78">
        <v>1.431389</v>
      </c>
      <c r="G78">
        <v>1.4195850000000001</v>
      </c>
      <c r="H78">
        <v>1.359354</v>
      </c>
      <c r="I78">
        <v>1.24586</v>
      </c>
      <c r="J78">
        <v>1.343334</v>
      </c>
      <c r="K78">
        <v>1.6895199999999999</v>
      </c>
      <c r="L78">
        <v>1.6331359999999999</v>
      </c>
      <c r="M78">
        <v>1.821955</v>
      </c>
      <c r="N78">
        <v>1.731981</v>
      </c>
      <c r="O78">
        <v>1.5367900000000001</v>
      </c>
      <c r="P78">
        <v>1.5154460000000001</v>
      </c>
      <c r="Q78">
        <v>1.4740580000000001</v>
      </c>
      <c r="R78">
        <v>1.503981</v>
      </c>
      <c r="S78">
        <v>0.62562899999999999</v>
      </c>
      <c r="T78">
        <v>1.65988</v>
      </c>
      <c r="U78">
        <v>1.7218439999999999</v>
      </c>
      <c r="V78">
        <v>1.7379500000000001</v>
      </c>
      <c r="W78">
        <v>1.7099340000000001</v>
      </c>
      <c r="X78">
        <v>1.737992</v>
      </c>
      <c r="Y78">
        <v>1.7288509999999999</v>
      </c>
      <c r="Z78">
        <v>1.705586</v>
      </c>
      <c r="AA78">
        <v>1.655011</v>
      </c>
      <c r="AB78">
        <v>1.679327</v>
      </c>
      <c r="AC78">
        <v>1.6971259999999999</v>
      </c>
      <c r="AD78">
        <v>1.650242</v>
      </c>
      <c r="AE78">
        <v>1.7105779999999999</v>
      </c>
      <c r="AF78">
        <v>1.7037990000000001</v>
      </c>
      <c r="AG78">
        <v>1.6841809999999999</v>
      </c>
      <c r="AH78">
        <v>1.741455</v>
      </c>
      <c r="AI78">
        <v>1.674024</v>
      </c>
      <c r="AJ78">
        <v>1.726864</v>
      </c>
      <c r="AK78">
        <v>1.7177990000000001</v>
      </c>
      <c r="AL78">
        <v>1.728016</v>
      </c>
      <c r="AM78">
        <v>1.6716610000000001</v>
      </c>
      <c r="AN78">
        <v>1.6867540000000001</v>
      </c>
      <c r="AO78">
        <v>1.7151019999999999</v>
      </c>
      <c r="AP78">
        <v>1.666148</v>
      </c>
      <c r="AQ78">
        <v>1.72279</v>
      </c>
      <c r="AR78">
        <v>1.6790389999999999</v>
      </c>
      <c r="AS78">
        <v>1.745743</v>
      </c>
      <c r="AT78">
        <v>1.674078</v>
      </c>
      <c r="AU78">
        <v>1.6731830000000001</v>
      </c>
      <c r="AV78">
        <v>1.593094</v>
      </c>
      <c r="AW78">
        <v>1.69485</v>
      </c>
      <c r="AX78">
        <v>1.752135</v>
      </c>
      <c r="AY78">
        <v>1.6242989999999999</v>
      </c>
      <c r="AZ78">
        <v>1.695567</v>
      </c>
      <c r="BA78">
        <v>1.706777</v>
      </c>
      <c r="BB78">
        <v>1.6274</v>
      </c>
      <c r="BC78">
        <v>1.6082730000000001</v>
      </c>
      <c r="BD78">
        <v>1.6633009999999999</v>
      </c>
      <c r="BE78">
        <v>1.6850099999999999</v>
      </c>
      <c r="BF78">
        <v>1.702129</v>
      </c>
      <c r="BG78">
        <v>0.56764099999999995</v>
      </c>
      <c r="BH78">
        <v>1.663357</v>
      </c>
      <c r="BI78">
        <v>1.6994629999999999</v>
      </c>
      <c r="BJ78">
        <v>1.567795</v>
      </c>
      <c r="BK78">
        <v>1.640514</v>
      </c>
      <c r="BL78">
        <v>1.6377269999999999</v>
      </c>
      <c r="BM78">
        <v>1.7015849999999999</v>
      </c>
      <c r="BN78">
        <v>1.670029</v>
      </c>
      <c r="BO78">
        <v>2.0269659999999998</v>
      </c>
      <c r="BP78">
        <v>1.9621299999999999</v>
      </c>
      <c r="BQ78">
        <v>1.883227</v>
      </c>
      <c r="BR78">
        <v>1.7953349999999999</v>
      </c>
      <c r="BS78">
        <v>1.7391160000000001</v>
      </c>
      <c r="BT78">
        <v>1.685513</v>
      </c>
      <c r="BU78">
        <v>1.58738</v>
      </c>
      <c r="BV78">
        <v>1.67215</v>
      </c>
      <c r="BW78">
        <v>1.137286</v>
      </c>
      <c r="BX78">
        <v>1.31616</v>
      </c>
      <c r="BY78">
        <v>1.3690420000000001</v>
      </c>
      <c r="BZ78">
        <v>1.4048989999999999</v>
      </c>
      <c r="CA78">
        <v>1.480899</v>
      </c>
      <c r="CB78">
        <v>1.4723280000000001</v>
      </c>
      <c r="CC78">
        <v>1.4991669999999999</v>
      </c>
      <c r="CD78">
        <v>1.5396430000000001</v>
      </c>
    </row>
    <row r="79" spans="1:82">
      <c r="A79">
        <v>56.106110999999999</v>
      </c>
      <c r="B79" s="3">
        <v>2.3377546296296297</v>
      </c>
      <c r="C79">
        <v>1.4092340000000001</v>
      </c>
      <c r="D79">
        <v>1.459433</v>
      </c>
      <c r="E79">
        <v>1.523441</v>
      </c>
      <c r="F79">
        <v>1.439152</v>
      </c>
      <c r="G79">
        <v>1.3145500000000001</v>
      </c>
      <c r="H79">
        <v>1.2539629999999999</v>
      </c>
      <c r="I79">
        <v>1.1529700000000001</v>
      </c>
      <c r="J79">
        <v>1.2454719999999999</v>
      </c>
      <c r="K79">
        <v>1.723239</v>
      </c>
      <c r="L79">
        <v>1.6713640000000001</v>
      </c>
      <c r="M79">
        <v>1.8475980000000001</v>
      </c>
      <c r="N79">
        <v>1.76623</v>
      </c>
      <c r="O79">
        <v>1.5693109999999999</v>
      </c>
      <c r="P79">
        <v>1.532133</v>
      </c>
      <c r="Q79">
        <v>1.4968140000000001</v>
      </c>
      <c r="R79">
        <v>1.5230889999999999</v>
      </c>
      <c r="S79">
        <v>0.62973900000000005</v>
      </c>
      <c r="T79">
        <v>1.6941470000000001</v>
      </c>
      <c r="U79">
        <v>1.7648759999999999</v>
      </c>
      <c r="V79">
        <v>1.765082</v>
      </c>
      <c r="W79">
        <v>1.7457260000000001</v>
      </c>
      <c r="X79">
        <v>1.765909</v>
      </c>
      <c r="Y79">
        <v>1.744618</v>
      </c>
      <c r="Z79">
        <v>1.7393719999999999</v>
      </c>
      <c r="AA79">
        <v>1.6838340000000001</v>
      </c>
      <c r="AB79">
        <v>1.7026019999999999</v>
      </c>
      <c r="AC79">
        <v>1.7337050000000001</v>
      </c>
      <c r="AD79">
        <v>1.677837</v>
      </c>
      <c r="AE79">
        <v>1.7527889999999999</v>
      </c>
      <c r="AF79">
        <v>1.7467379999999999</v>
      </c>
      <c r="AG79">
        <v>1.7168760000000001</v>
      </c>
      <c r="AH79">
        <v>1.7687889999999999</v>
      </c>
      <c r="AI79">
        <v>1.7032210000000001</v>
      </c>
      <c r="AJ79">
        <v>1.7575909999999999</v>
      </c>
      <c r="AK79">
        <v>1.7465029999999999</v>
      </c>
      <c r="AL79">
        <v>1.7714399999999999</v>
      </c>
      <c r="AM79">
        <v>1.698976</v>
      </c>
      <c r="AN79">
        <v>1.718726</v>
      </c>
      <c r="AO79">
        <v>1.743976</v>
      </c>
      <c r="AP79">
        <v>1.6949559999999999</v>
      </c>
      <c r="AQ79">
        <v>1.7633859999999999</v>
      </c>
      <c r="AR79">
        <v>1.717309</v>
      </c>
      <c r="AS79">
        <v>1.7813159999999999</v>
      </c>
      <c r="AT79">
        <v>1.7096340000000001</v>
      </c>
      <c r="AU79">
        <v>1.7089240000000001</v>
      </c>
      <c r="AV79">
        <v>1.6329180000000001</v>
      </c>
      <c r="AW79">
        <v>1.727824</v>
      </c>
      <c r="AX79">
        <v>1.799428</v>
      </c>
      <c r="AY79">
        <v>1.6617740000000001</v>
      </c>
      <c r="AZ79">
        <v>1.7180679999999999</v>
      </c>
      <c r="BA79">
        <v>1.730653</v>
      </c>
      <c r="BB79">
        <v>1.6648909999999999</v>
      </c>
      <c r="BC79">
        <v>1.628436</v>
      </c>
      <c r="BD79">
        <v>1.6933050000000001</v>
      </c>
      <c r="BE79">
        <v>1.7114180000000001</v>
      </c>
      <c r="BF79">
        <v>1.728553</v>
      </c>
      <c r="BG79">
        <v>0.57210700000000003</v>
      </c>
      <c r="BH79">
        <v>1.6862779999999999</v>
      </c>
      <c r="BI79">
        <v>1.7282390000000001</v>
      </c>
      <c r="BJ79">
        <v>1.5994759999999999</v>
      </c>
      <c r="BK79">
        <v>1.6674690000000001</v>
      </c>
      <c r="BL79">
        <v>1.6718</v>
      </c>
      <c r="BM79">
        <v>1.724513</v>
      </c>
      <c r="BN79">
        <v>1.693935</v>
      </c>
      <c r="BO79">
        <v>2.0593569999999999</v>
      </c>
      <c r="BP79">
        <v>1.9980450000000001</v>
      </c>
      <c r="BQ79">
        <v>1.9153910000000001</v>
      </c>
      <c r="BR79">
        <v>1.830077</v>
      </c>
      <c r="BS79">
        <v>1.768065</v>
      </c>
      <c r="BT79">
        <v>1.7080500000000001</v>
      </c>
      <c r="BU79">
        <v>1.6035649999999999</v>
      </c>
      <c r="BV79">
        <v>1.689282</v>
      </c>
      <c r="BW79">
        <v>1.1503110000000001</v>
      </c>
      <c r="BX79">
        <v>1.3359620000000001</v>
      </c>
      <c r="BY79">
        <v>1.3835109999999999</v>
      </c>
      <c r="BZ79">
        <v>1.4179010000000001</v>
      </c>
      <c r="CA79">
        <v>1.4935860000000001</v>
      </c>
      <c r="CB79">
        <v>1.490615</v>
      </c>
      <c r="CC79">
        <v>1.5299579999999999</v>
      </c>
      <c r="CD79">
        <v>1.5684910000000001</v>
      </c>
    </row>
    <row r="80" spans="1:82">
      <c r="A80">
        <v>57.106389</v>
      </c>
      <c r="B80" s="3">
        <v>2.3794328703703704</v>
      </c>
      <c r="C80">
        <v>1.4267259999999999</v>
      </c>
      <c r="D80">
        <v>1.484459</v>
      </c>
      <c r="E80">
        <v>1.5459849999999999</v>
      </c>
      <c r="F80">
        <v>1.4597800000000001</v>
      </c>
      <c r="G80">
        <v>1.2186399999999999</v>
      </c>
      <c r="H80">
        <v>1.1558630000000001</v>
      </c>
      <c r="I80">
        <v>1.068651</v>
      </c>
      <c r="J80">
        <v>1.1585220000000001</v>
      </c>
      <c r="K80">
        <v>1.756799</v>
      </c>
      <c r="L80">
        <v>1.7074149999999999</v>
      </c>
      <c r="M80">
        <v>1.883168</v>
      </c>
      <c r="N80">
        <v>1.796726</v>
      </c>
      <c r="O80">
        <v>1.591329</v>
      </c>
      <c r="P80">
        <v>1.5488580000000001</v>
      </c>
      <c r="Q80">
        <v>1.519989</v>
      </c>
      <c r="R80">
        <v>1.538189</v>
      </c>
      <c r="S80">
        <v>0.63445099999999999</v>
      </c>
      <c r="T80">
        <v>1.732421</v>
      </c>
      <c r="U80">
        <v>1.803507</v>
      </c>
      <c r="V80">
        <v>1.79179</v>
      </c>
      <c r="W80">
        <v>1.7819210000000001</v>
      </c>
      <c r="X80">
        <v>1.804505</v>
      </c>
      <c r="Y80">
        <v>1.7689049999999999</v>
      </c>
      <c r="Z80">
        <v>1.777353</v>
      </c>
      <c r="AA80">
        <v>1.712102</v>
      </c>
      <c r="AB80">
        <v>1.735201</v>
      </c>
      <c r="AC80">
        <v>1.764292</v>
      </c>
      <c r="AD80">
        <v>1.702326</v>
      </c>
      <c r="AE80">
        <v>1.7939130000000001</v>
      </c>
      <c r="AF80">
        <v>1.772203</v>
      </c>
      <c r="AG80">
        <v>1.7510969999999999</v>
      </c>
      <c r="AH80">
        <v>1.7929280000000001</v>
      </c>
      <c r="AI80">
        <v>1.7379</v>
      </c>
      <c r="AJ80">
        <v>1.785801</v>
      </c>
      <c r="AK80">
        <v>1.7883309999999999</v>
      </c>
      <c r="AL80">
        <v>1.808163</v>
      </c>
      <c r="AM80">
        <v>1.7365550000000001</v>
      </c>
      <c r="AN80">
        <v>1.755506</v>
      </c>
      <c r="AO80">
        <v>1.768024</v>
      </c>
      <c r="AP80">
        <v>1.727163</v>
      </c>
      <c r="AQ80">
        <v>1.8029500000000001</v>
      </c>
      <c r="AR80">
        <v>1.7595890000000001</v>
      </c>
      <c r="AS80">
        <v>1.824451</v>
      </c>
      <c r="AT80">
        <v>1.749009</v>
      </c>
      <c r="AU80">
        <v>1.7343930000000001</v>
      </c>
      <c r="AV80">
        <v>1.6631640000000001</v>
      </c>
      <c r="AW80">
        <v>1.749198</v>
      </c>
      <c r="AX80">
        <v>1.827083</v>
      </c>
      <c r="AY80">
        <v>1.67858</v>
      </c>
      <c r="AZ80">
        <v>1.750513</v>
      </c>
      <c r="BA80">
        <v>1.75909</v>
      </c>
      <c r="BB80">
        <v>1.685597</v>
      </c>
      <c r="BC80">
        <v>1.6575800000000001</v>
      </c>
      <c r="BD80">
        <v>1.7197210000000001</v>
      </c>
      <c r="BE80">
        <v>1.73892</v>
      </c>
      <c r="BF80">
        <v>1.7580359999999999</v>
      </c>
      <c r="BG80">
        <v>0.57191899999999996</v>
      </c>
      <c r="BH80">
        <v>1.7188239999999999</v>
      </c>
      <c r="BI80">
        <v>1.7659419999999999</v>
      </c>
      <c r="BJ80">
        <v>1.6409990000000001</v>
      </c>
      <c r="BK80">
        <v>1.7029190000000001</v>
      </c>
      <c r="BL80">
        <v>1.708893</v>
      </c>
      <c r="BM80">
        <v>1.7563740000000001</v>
      </c>
      <c r="BN80">
        <v>1.7257389999999999</v>
      </c>
      <c r="BO80">
        <v>2.104069</v>
      </c>
      <c r="BP80">
        <v>2.042767</v>
      </c>
      <c r="BQ80">
        <v>1.9545490000000001</v>
      </c>
      <c r="BR80">
        <v>1.863305</v>
      </c>
      <c r="BS80">
        <v>1.798943</v>
      </c>
      <c r="BT80">
        <v>1.7421990000000001</v>
      </c>
      <c r="BU80">
        <v>1.6211</v>
      </c>
      <c r="BV80">
        <v>1.713927</v>
      </c>
      <c r="BW80">
        <v>1.164239</v>
      </c>
      <c r="BX80">
        <v>1.3530629999999999</v>
      </c>
      <c r="BY80">
        <v>1.4063969999999999</v>
      </c>
      <c r="BZ80">
        <v>1.4418960000000001</v>
      </c>
      <c r="CA80">
        <v>1.5077199999999999</v>
      </c>
      <c r="CB80">
        <v>1.514391</v>
      </c>
      <c r="CC80">
        <v>1.553464</v>
      </c>
      <c r="CD80">
        <v>1.5894170000000001</v>
      </c>
    </row>
    <row r="81" spans="1:82">
      <c r="A81">
        <v>58.106389</v>
      </c>
      <c r="B81" s="3">
        <v>2.421099537037037</v>
      </c>
      <c r="C81">
        <v>1.4421580000000001</v>
      </c>
      <c r="D81">
        <v>1.497484</v>
      </c>
      <c r="E81">
        <v>1.5481309999999999</v>
      </c>
      <c r="F81">
        <v>1.477071</v>
      </c>
      <c r="G81">
        <v>1.1265780000000001</v>
      </c>
      <c r="H81">
        <v>1.072228</v>
      </c>
      <c r="I81">
        <v>0.98807999999999996</v>
      </c>
      <c r="J81">
        <v>1.0756779999999999</v>
      </c>
      <c r="K81">
        <v>1.7907580000000001</v>
      </c>
      <c r="L81">
        <v>1.7364649999999999</v>
      </c>
      <c r="M81">
        <v>1.9096150000000001</v>
      </c>
      <c r="N81">
        <v>1.831461</v>
      </c>
      <c r="O81">
        <v>1.6145860000000001</v>
      </c>
      <c r="P81">
        <v>1.575836</v>
      </c>
      <c r="Q81">
        <v>1.5382020000000001</v>
      </c>
      <c r="R81">
        <v>1.555507</v>
      </c>
      <c r="S81">
        <v>0.63641700000000001</v>
      </c>
      <c r="T81">
        <v>1.7566459999999999</v>
      </c>
      <c r="U81">
        <v>1.827796</v>
      </c>
      <c r="V81">
        <v>1.8363510000000001</v>
      </c>
      <c r="W81">
        <v>1.8229010000000001</v>
      </c>
      <c r="X81">
        <v>1.840484</v>
      </c>
      <c r="Y81">
        <v>1.8002670000000001</v>
      </c>
      <c r="Z81">
        <v>1.814146</v>
      </c>
      <c r="AA81">
        <v>1.7516389999999999</v>
      </c>
      <c r="AB81">
        <v>1.7711190000000001</v>
      </c>
      <c r="AC81">
        <v>1.794735</v>
      </c>
      <c r="AD81">
        <v>1.7274989999999999</v>
      </c>
      <c r="AE81">
        <v>1.823431</v>
      </c>
      <c r="AF81">
        <v>1.814916</v>
      </c>
      <c r="AG81">
        <v>1.7930349999999999</v>
      </c>
      <c r="AH81">
        <v>1.8253060000000001</v>
      </c>
      <c r="AI81">
        <v>1.7794000000000001</v>
      </c>
      <c r="AJ81">
        <v>1.809992</v>
      </c>
      <c r="AK81">
        <v>1.8201080000000001</v>
      </c>
      <c r="AL81">
        <v>1.8447020000000001</v>
      </c>
      <c r="AM81">
        <v>1.7694479999999999</v>
      </c>
      <c r="AN81">
        <v>1.782035</v>
      </c>
      <c r="AO81">
        <v>1.7970999999999999</v>
      </c>
      <c r="AP81">
        <v>1.758033</v>
      </c>
      <c r="AQ81">
        <v>1.831467</v>
      </c>
      <c r="AR81">
        <v>1.804497</v>
      </c>
      <c r="AS81">
        <v>1.8597440000000001</v>
      </c>
      <c r="AT81">
        <v>1.779828</v>
      </c>
      <c r="AU81">
        <v>1.7548790000000001</v>
      </c>
      <c r="AV81">
        <v>1.6968460000000001</v>
      </c>
      <c r="AW81">
        <v>1.7784720000000001</v>
      </c>
      <c r="AX81">
        <v>1.8635649999999999</v>
      </c>
      <c r="AY81">
        <v>1.7229209999999999</v>
      </c>
      <c r="AZ81">
        <v>1.7806120000000001</v>
      </c>
      <c r="BA81">
        <v>1.7857149999999999</v>
      </c>
      <c r="BB81">
        <v>1.7127190000000001</v>
      </c>
      <c r="BC81">
        <v>1.6917610000000001</v>
      </c>
      <c r="BD81">
        <v>1.753905</v>
      </c>
      <c r="BE81">
        <v>1.773577</v>
      </c>
      <c r="BF81">
        <v>1.7813570000000001</v>
      </c>
      <c r="BG81">
        <v>0.57764000000000004</v>
      </c>
      <c r="BH81">
        <v>1.7478020000000001</v>
      </c>
      <c r="BI81">
        <v>1.79051</v>
      </c>
      <c r="BJ81">
        <v>1.6700010000000001</v>
      </c>
      <c r="BK81">
        <v>1.7333289999999999</v>
      </c>
      <c r="BL81">
        <v>1.732739</v>
      </c>
      <c r="BM81">
        <v>1.797952</v>
      </c>
      <c r="BN81">
        <v>1.7617989999999999</v>
      </c>
      <c r="BO81">
        <v>2.1809379999999998</v>
      </c>
      <c r="BP81">
        <v>2.0755849999999998</v>
      </c>
      <c r="BQ81">
        <v>1.995684</v>
      </c>
      <c r="BR81">
        <v>1.9093869999999999</v>
      </c>
      <c r="BS81">
        <v>1.8276490000000001</v>
      </c>
      <c r="BT81">
        <v>1.7677430000000001</v>
      </c>
      <c r="BU81">
        <v>1.647829</v>
      </c>
      <c r="BV81">
        <v>1.731028</v>
      </c>
      <c r="BW81">
        <v>1.1761189999999999</v>
      </c>
      <c r="BX81">
        <v>1.3792770000000001</v>
      </c>
      <c r="BY81">
        <v>1.429819</v>
      </c>
      <c r="BZ81">
        <v>1.4660299999999999</v>
      </c>
      <c r="CA81">
        <v>1.528176</v>
      </c>
      <c r="CB81">
        <v>1.53</v>
      </c>
      <c r="CC81">
        <v>1.5786039999999999</v>
      </c>
      <c r="CD81">
        <v>1.6257760000000001</v>
      </c>
    </row>
    <row r="82" spans="1:82">
      <c r="A82">
        <v>59.106389</v>
      </c>
      <c r="B82" s="3">
        <v>2.4627662037037035</v>
      </c>
      <c r="C82">
        <v>1.460585</v>
      </c>
      <c r="D82">
        <v>1.5155240000000001</v>
      </c>
      <c r="E82">
        <v>1.570722</v>
      </c>
      <c r="F82">
        <v>1.4964820000000001</v>
      </c>
      <c r="G82">
        <v>1.047336</v>
      </c>
      <c r="H82">
        <v>0.99270700000000001</v>
      </c>
      <c r="I82">
        <v>0.91263499999999997</v>
      </c>
      <c r="J82">
        <v>0.989313</v>
      </c>
      <c r="K82">
        <v>1.828144</v>
      </c>
      <c r="L82">
        <v>1.7709520000000001</v>
      </c>
      <c r="M82">
        <v>1.943287</v>
      </c>
      <c r="N82">
        <v>1.8556090000000001</v>
      </c>
      <c r="O82">
        <v>1.638841</v>
      </c>
      <c r="P82">
        <v>1.5992690000000001</v>
      </c>
      <c r="Q82">
        <v>1.554597</v>
      </c>
      <c r="R82">
        <v>1.574821</v>
      </c>
      <c r="S82">
        <v>0.63241099999999995</v>
      </c>
      <c r="T82">
        <v>1.7966249999999999</v>
      </c>
      <c r="U82">
        <v>1.8573850000000001</v>
      </c>
      <c r="V82">
        <v>1.8778820000000001</v>
      </c>
      <c r="W82">
        <v>1.851221</v>
      </c>
      <c r="X82">
        <v>1.8719619999999999</v>
      </c>
      <c r="Y82">
        <v>1.832157</v>
      </c>
      <c r="Z82">
        <v>1.84981</v>
      </c>
      <c r="AA82">
        <v>1.780788</v>
      </c>
      <c r="AB82">
        <v>1.801437</v>
      </c>
      <c r="AC82">
        <v>1.8308629999999999</v>
      </c>
      <c r="AD82">
        <v>1.758189</v>
      </c>
      <c r="AE82">
        <v>1.8447009999999999</v>
      </c>
      <c r="AF82">
        <v>1.850368</v>
      </c>
      <c r="AG82">
        <v>1.824614</v>
      </c>
      <c r="AH82">
        <v>1.859143</v>
      </c>
      <c r="AI82">
        <v>1.810055</v>
      </c>
      <c r="AJ82">
        <v>1.8369409999999999</v>
      </c>
      <c r="AK82">
        <v>1.8440650000000001</v>
      </c>
      <c r="AL82">
        <v>1.8746389999999999</v>
      </c>
      <c r="AM82">
        <v>1.7959480000000001</v>
      </c>
      <c r="AN82">
        <v>1.816403</v>
      </c>
      <c r="AO82">
        <v>1.8289690000000001</v>
      </c>
      <c r="AP82">
        <v>1.7847839999999999</v>
      </c>
      <c r="AQ82">
        <v>1.859253</v>
      </c>
      <c r="AR82">
        <v>1.833828</v>
      </c>
      <c r="AS82">
        <v>1.895745</v>
      </c>
      <c r="AT82">
        <v>1.81338</v>
      </c>
      <c r="AU82">
        <v>1.7951779999999999</v>
      </c>
      <c r="AV82">
        <v>1.721741</v>
      </c>
      <c r="AW82">
        <v>1.80532</v>
      </c>
      <c r="AX82">
        <v>1.893561</v>
      </c>
      <c r="AY82">
        <v>1.7674289999999999</v>
      </c>
      <c r="AZ82">
        <v>1.8106</v>
      </c>
      <c r="BA82">
        <v>1.8277699999999999</v>
      </c>
      <c r="BB82">
        <v>1.745946</v>
      </c>
      <c r="BC82">
        <v>1.714966</v>
      </c>
      <c r="BD82">
        <v>1.780451</v>
      </c>
      <c r="BE82">
        <v>1.8032570000000001</v>
      </c>
      <c r="BF82">
        <v>1.812079</v>
      </c>
      <c r="BG82">
        <v>0.57771899999999998</v>
      </c>
      <c r="BH82">
        <v>1.7767059999999999</v>
      </c>
      <c r="BI82">
        <v>1.8151969999999999</v>
      </c>
      <c r="BJ82">
        <v>1.699057</v>
      </c>
      <c r="BK82">
        <v>1.7690630000000001</v>
      </c>
      <c r="BL82">
        <v>1.763668</v>
      </c>
      <c r="BM82">
        <v>1.8168139999999999</v>
      </c>
      <c r="BN82">
        <v>1.8020590000000001</v>
      </c>
      <c r="BO82">
        <v>2.2257799999999999</v>
      </c>
      <c r="BP82">
        <v>2.1087560000000001</v>
      </c>
      <c r="BQ82">
        <v>2.0411619999999999</v>
      </c>
      <c r="BR82">
        <v>1.9483079999999999</v>
      </c>
      <c r="BS82">
        <v>1.856263</v>
      </c>
      <c r="BT82">
        <v>1.8004169999999999</v>
      </c>
      <c r="BU82">
        <v>1.6776180000000001</v>
      </c>
      <c r="BV82">
        <v>1.7559990000000001</v>
      </c>
      <c r="BW82">
        <v>1.1847939999999999</v>
      </c>
      <c r="BX82">
        <v>1.4034610000000001</v>
      </c>
      <c r="BY82">
        <v>1.441892</v>
      </c>
      <c r="BZ82">
        <v>1.4858130000000001</v>
      </c>
      <c r="CA82">
        <v>1.55894</v>
      </c>
      <c r="CB82">
        <v>1.5533189999999999</v>
      </c>
      <c r="CC82">
        <v>1.607326</v>
      </c>
      <c r="CD82">
        <v>1.642474</v>
      </c>
    </row>
    <row r="83" spans="1:82">
      <c r="A83">
        <v>60.106667000000002</v>
      </c>
      <c r="B83" s="3">
        <v>2.5044444444444447</v>
      </c>
      <c r="C83">
        <v>1.4821070000000001</v>
      </c>
      <c r="D83">
        <v>1.532062</v>
      </c>
      <c r="E83">
        <v>1.5835429999999999</v>
      </c>
      <c r="F83">
        <v>1.5069809999999999</v>
      </c>
      <c r="G83">
        <v>0.97006999999999999</v>
      </c>
      <c r="H83">
        <v>0.92135500000000004</v>
      </c>
      <c r="I83">
        <v>0.83645000000000003</v>
      </c>
      <c r="J83">
        <v>0.91655500000000001</v>
      </c>
      <c r="K83">
        <v>1.861761</v>
      </c>
      <c r="L83">
        <v>1.807906</v>
      </c>
      <c r="M83">
        <v>1.9850429999999999</v>
      </c>
      <c r="N83">
        <v>1.886587</v>
      </c>
      <c r="O83">
        <v>1.670285</v>
      </c>
      <c r="P83">
        <v>1.6243890000000001</v>
      </c>
      <c r="Q83">
        <v>1.577701</v>
      </c>
      <c r="R83">
        <v>1.5950249999999999</v>
      </c>
      <c r="S83">
        <v>0.63221300000000002</v>
      </c>
      <c r="T83">
        <v>1.8234509999999999</v>
      </c>
      <c r="U83">
        <v>1.890069</v>
      </c>
      <c r="V83">
        <v>1.9196899999999999</v>
      </c>
      <c r="W83">
        <v>1.884862</v>
      </c>
      <c r="X83">
        <v>1.9102859999999999</v>
      </c>
      <c r="Y83">
        <v>1.866072</v>
      </c>
      <c r="Z83">
        <v>1.887365</v>
      </c>
      <c r="AA83">
        <v>1.814314</v>
      </c>
      <c r="AB83">
        <v>1.8275170000000001</v>
      </c>
      <c r="AC83">
        <v>1.8542959999999999</v>
      </c>
      <c r="AD83">
        <v>1.79366</v>
      </c>
      <c r="AE83">
        <v>1.89001</v>
      </c>
      <c r="AF83">
        <v>1.876795</v>
      </c>
      <c r="AG83">
        <v>1.8578760000000001</v>
      </c>
      <c r="AH83">
        <v>1.8898459999999999</v>
      </c>
      <c r="AI83">
        <v>1.8545180000000001</v>
      </c>
      <c r="AJ83">
        <v>1.8719669999999999</v>
      </c>
      <c r="AK83">
        <v>1.8951119999999999</v>
      </c>
      <c r="AL83">
        <v>1.9131560000000001</v>
      </c>
      <c r="AM83">
        <v>1.833135</v>
      </c>
      <c r="AN83">
        <v>1.8556109999999999</v>
      </c>
      <c r="AO83">
        <v>1.8632219999999999</v>
      </c>
      <c r="AP83">
        <v>1.828964</v>
      </c>
      <c r="AQ83">
        <v>1.90252</v>
      </c>
      <c r="AR83">
        <v>1.8620779999999999</v>
      </c>
      <c r="AS83">
        <v>1.921878</v>
      </c>
      <c r="AT83">
        <v>1.8492550000000001</v>
      </c>
      <c r="AU83">
        <v>1.823134</v>
      </c>
      <c r="AV83">
        <v>1.7550520000000001</v>
      </c>
      <c r="AW83">
        <v>1.844719</v>
      </c>
      <c r="AX83">
        <v>1.9242269999999999</v>
      </c>
      <c r="AY83">
        <v>1.799628</v>
      </c>
      <c r="AZ83">
        <v>1.8304739999999999</v>
      </c>
      <c r="BA83">
        <v>1.860598</v>
      </c>
      <c r="BB83">
        <v>1.7750170000000001</v>
      </c>
      <c r="BC83">
        <v>1.7440100000000001</v>
      </c>
      <c r="BD83">
        <v>1.8097179999999999</v>
      </c>
      <c r="BE83">
        <v>1.8389150000000001</v>
      </c>
      <c r="BF83">
        <v>1.84158</v>
      </c>
      <c r="BG83">
        <v>0.58430700000000002</v>
      </c>
      <c r="BH83">
        <v>1.8153379999999999</v>
      </c>
      <c r="BI83">
        <v>1.849297</v>
      </c>
      <c r="BJ83">
        <v>1.733047</v>
      </c>
      <c r="BK83">
        <v>1.807912</v>
      </c>
      <c r="BL83">
        <v>1.7933699999999999</v>
      </c>
      <c r="BM83">
        <v>1.8508420000000001</v>
      </c>
      <c r="BN83">
        <v>1.830721</v>
      </c>
      <c r="BO83">
        <v>2.282778</v>
      </c>
      <c r="BP83">
        <v>2.151208</v>
      </c>
      <c r="BQ83">
        <v>2.071609</v>
      </c>
      <c r="BR83">
        <v>1.9878150000000001</v>
      </c>
      <c r="BS83">
        <v>1.8888849999999999</v>
      </c>
      <c r="BT83">
        <v>1.825666</v>
      </c>
      <c r="BU83">
        <v>1.690801</v>
      </c>
      <c r="BV83">
        <v>1.7827550000000001</v>
      </c>
      <c r="BW83">
        <v>1.200464</v>
      </c>
      <c r="BX83">
        <v>1.4155930000000001</v>
      </c>
      <c r="BY83">
        <v>1.456718</v>
      </c>
      <c r="BZ83">
        <v>1.5114080000000001</v>
      </c>
      <c r="CA83">
        <v>1.587985</v>
      </c>
      <c r="CB83">
        <v>1.573636</v>
      </c>
      <c r="CC83">
        <v>1.6278859999999999</v>
      </c>
      <c r="CD83">
        <v>1.67299</v>
      </c>
    </row>
    <row r="84" spans="1:82">
      <c r="A84">
        <v>61.106943999999999</v>
      </c>
      <c r="B84" s="3">
        <v>2.546122685185185</v>
      </c>
      <c r="C84">
        <v>1.503126</v>
      </c>
      <c r="D84">
        <v>1.5446009999999999</v>
      </c>
      <c r="E84">
        <v>1.6018060000000001</v>
      </c>
      <c r="F84">
        <v>1.5241720000000001</v>
      </c>
      <c r="G84">
        <v>0.90083299999999999</v>
      </c>
      <c r="H84">
        <v>0.85316800000000004</v>
      </c>
      <c r="I84">
        <v>0.76994200000000002</v>
      </c>
      <c r="J84">
        <v>0.85285100000000003</v>
      </c>
      <c r="K84">
        <v>1.897986</v>
      </c>
      <c r="L84">
        <v>1.836479</v>
      </c>
      <c r="M84">
        <v>2.0227659999999998</v>
      </c>
      <c r="N84">
        <v>1.9276880000000001</v>
      </c>
      <c r="O84">
        <v>1.6878709999999999</v>
      </c>
      <c r="P84">
        <v>1.6485879999999999</v>
      </c>
      <c r="Q84">
        <v>1.5990740000000001</v>
      </c>
      <c r="R84">
        <v>1.6157919999999999</v>
      </c>
      <c r="S84">
        <v>0.63644400000000001</v>
      </c>
      <c r="T84">
        <v>1.863235</v>
      </c>
      <c r="U84">
        <v>1.911708</v>
      </c>
      <c r="V84">
        <v>1.9560150000000001</v>
      </c>
      <c r="W84">
        <v>1.9252640000000001</v>
      </c>
      <c r="X84">
        <v>1.9475480000000001</v>
      </c>
      <c r="Y84">
        <v>1.9078459999999999</v>
      </c>
      <c r="Z84">
        <v>1.9219869999999999</v>
      </c>
      <c r="AA84">
        <v>1.8485389999999999</v>
      </c>
      <c r="AB84">
        <v>1.8736349999999999</v>
      </c>
      <c r="AC84">
        <v>1.8946609999999999</v>
      </c>
      <c r="AD84">
        <v>1.831469</v>
      </c>
      <c r="AE84">
        <v>1.921643</v>
      </c>
      <c r="AF84">
        <v>1.9146019999999999</v>
      </c>
      <c r="AG84">
        <v>1.9006080000000001</v>
      </c>
      <c r="AH84">
        <v>1.9283680000000001</v>
      </c>
      <c r="AI84">
        <v>1.890023</v>
      </c>
      <c r="AJ84">
        <v>1.9107890000000001</v>
      </c>
      <c r="AK84">
        <v>1.9280999999999999</v>
      </c>
      <c r="AL84">
        <v>1.943133</v>
      </c>
      <c r="AM84">
        <v>1.8748640000000001</v>
      </c>
      <c r="AN84">
        <v>1.8910469999999999</v>
      </c>
      <c r="AO84">
        <v>1.8948799999999999</v>
      </c>
      <c r="AP84">
        <v>1.8661639999999999</v>
      </c>
      <c r="AQ84">
        <v>1.9373670000000001</v>
      </c>
      <c r="AR84">
        <v>1.880768</v>
      </c>
      <c r="AS84">
        <v>1.9691209999999999</v>
      </c>
      <c r="AT84">
        <v>1.8830150000000001</v>
      </c>
      <c r="AU84">
        <v>1.8557159999999999</v>
      </c>
      <c r="AV84">
        <v>1.7901389999999999</v>
      </c>
      <c r="AW84">
        <v>1.886889</v>
      </c>
      <c r="AX84">
        <v>1.9549700000000001</v>
      </c>
      <c r="AY84">
        <v>1.833529</v>
      </c>
      <c r="AZ84">
        <v>1.8674759999999999</v>
      </c>
      <c r="BA84">
        <v>1.908018</v>
      </c>
      <c r="BB84">
        <v>1.814794</v>
      </c>
      <c r="BC84">
        <v>1.783415</v>
      </c>
      <c r="BD84">
        <v>1.844651</v>
      </c>
      <c r="BE84">
        <v>1.8722240000000001</v>
      </c>
      <c r="BF84">
        <v>1.8763890000000001</v>
      </c>
      <c r="BG84">
        <v>0.58914100000000003</v>
      </c>
      <c r="BH84">
        <v>1.862976</v>
      </c>
      <c r="BI84">
        <v>1.883669</v>
      </c>
      <c r="BJ84">
        <v>1.772759</v>
      </c>
      <c r="BK84">
        <v>1.847324</v>
      </c>
      <c r="BL84">
        <v>1.842463</v>
      </c>
      <c r="BM84">
        <v>1.883623</v>
      </c>
      <c r="BN84">
        <v>1.8613040000000001</v>
      </c>
      <c r="BO84">
        <v>2.325504</v>
      </c>
      <c r="BP84">
        <v>2.203166</v>
      </c>
      <c r="BQ84">
        <v>2.12364</v>
      </c>
      <c r="BR84">
        <v>2.0166900000000001</v>
      </c>
      <c r="BS84">
        <v>1.9143669999999999</v>
      </c>
      <c r="BT84">
        <v>1.845707</v>
      </c>
      <c r="BU84">
        <v>1.7168079999999999</v>
      </c>
      <c r="BV84">
        <v>1.8036719999999999</v>
      </c>
      <c r="BW84">
        <v>1.217222</v>
      </c>
      <c r="BX84">
        <v>1.426115</v>
      </c>
      <c r="BY84">
        <v>1.479471</v>
      </c>
      <c r="BZ84">
        <v>1.5351630000000001</v>
      </c>
      <c r="CA84">
        <v>1.605019</v>
      </c>
      <c r="CB84">
        <v>1.6055729999999999</v>
      </c>
      <c r="CC84">
        <v>1.65445</v>
      </c>
      <c r="CD84">
        <v>1.693516</v>
      </c>
    </row>
    <row r="85" spans="1:82">
      <c r="A85">
        <v>62.106943999999999</v>
      </c>
      <c r="B85" s="3">
        <v>2.587789351851852</v>
      </c>
      <c r="C85">
        <v>1.5279320000000001</v>
      </c>
      <c r="D85">
        <v>1.556937</v>
      </c>
      <c r="E85">
        <v>1.627275</v>
      </c>
      <c r="F85">
        <v>1.5405009999999999</v>
      </c>
      <c r="G85">
        <v>0.84071799999999997</v>
      </c>
      <c r="H85">
        <v>0.787582</v>
      </c>
      <c r="I85">
        <v>0.71088700000000005</v>
      </c>
      <c r="J85">
        <v>0.79330100000000003</v>
      </c>
      <c r="K85">
        <v>1.9373149999999999</v>
      </c>
      <c r="L85">
        <v>1.8680079999999999</v>
      </c>
      <c r="M85">
        <v>2.0646010000000001</v>
      </c>
      <c r="N85">
        <v>1.9592940000000001</v>
      </c>
      <c r="O85">
        <v>1.710709</v>
      </c>
      <c r="P85">
        <v>1.6719280000000001</v>
      </c>
      <c r="Q85">
        <v>1.6242179999999999</v>
      </c>
      <c r="R85">
        <v>1.6337539999999999</v>
      </c>
      <c r="S85">
        <v>0.63483599999999996</v>
      </c>
      <c r="T85">
        <v>1.9024490000000001</v>
      </c>
      <c r="U85">
        <v>1.953924</v>
      </c>
      <c r="V85">
        <v>1.9912559999999999</v>
      </c>
      <c r="W85">
        <v>1.96502</v>
      </c>
      <c r="X85">
        <v>1.9849460000000001</v>
      </c>
      <c r="Y85">
        <v>1.9539489999999999</v>
      </c>
      <c r="Z85">
        <v>1.9522440000000001</v>
      </c>
      <c r="AA85">
        <v>1.8923970000000001</v>
      </c>
      <c r="AB85">
        <v>1.90618</v>
      </c>
      <c r="AC85">
        <v>1.925937</v>
      </c>
      <c r="AD85">
        <v>1.8713949999999999</v>
      </c>
      <c r="AE85">
        <v>1.959044</v>
      </c>
      <c r="AF85">
        <v>1.948407</v>
      </c>
      <c r="AG85">
        <v>1.9399189999999999</v>
      </c>
      <c r="AH85">
        <v>1.9668570000000001</v>
      </c>
      <c r="AI85">
        <v>1.923089</v>
      </c>
      <c r="AJ85">
        <v>1.94597</v>
      </c>
      <c r="AK85">
        <v>1.9631890000000001</v>
      </c>
      <c r="AL85">
        <v>1.9853890000000001</v>
      </c>
      <c r="AM85">
        <v>1.9213439999999999</v>
      </c>
      <c r="AN85">
        <v>1.9249970000000001</v>
      </c>
      <c r="AO85">
        <v>1.930747</v>
      </c>
      <c r="AP85">
        <v>1.903716</v>
      </c>
      <c r="AQ85">
        <v>1.977948</v>
      </c>
      <c r="AR85">
        <v>1.9184939999999999</v>
      </c>
      <c r="AS85">
        <v>1.988756</v>
      </c>
      <c r="AT85">
        <v>1.917519</v>
      </c>
      <c r="AU85">
        <v>1.892371</v>
      </c>
      <c r="AV85">
        <v>1.8320669999999999</v>
      </c>
      <c r="AW85">
        <v>1.919759</v>
      </c>
      <c r="AX85">
        <v>1.989331</v>
      </c>
      <c r="AY85">
        <v>1.871901</v>
      </c>
      <c r="AZ85">
        <v>1.8977489999999999</v>
      </c>
      <c r="BA85">
        <v>1.941651</v>
      </c>
      <c r="BB85">
        <v>1.85687</v>
      </c>
      <c r="BC85">
        <v>1.8302149999999999</v>
      </c>
      <c r="BD85">
        <v>1.880898</v>
      </c>
      <c r="BE85">
        <v>1.906326</v>
      </c>
      <c r="BF85">
        <v>1.917516</v>
      </c>
      <c r="BG85">
        <v>0.59251699999999996</v>
      </c>
      <c r="BH85">
        <v>1.904061</v>
      </c>
      <c r="BI85">
        <v>1.926037</v>
      </c>
      <c r="BJ85">
        <v>1.7999879999999999</v>
      </c>
      <c r="BK85">
        <v>1.8776280000000001</v>
      </c>
      <c r="BL85">
        <v>1.8721369999999999</v>
      </c>
      <c r="BM85">
        <v>1.926342</v>
      </c>
      <c r="BN85">
        <v>1.9062479999999999</v>
      </c>
      <c r="BO85">
        <v>2.3751989999999998</v>
      </c>
      <c r="BP85">
        <v>2.239862</v>
      </c>
      <c r="BQ85">
        <v>2.1591520000000002</v>
      </c>
      <c r="BR85">
        <v>2.055434</v>
      </c>
      <c r="BS85">
        <v>1.9506490000000001</v>
      </c>
      <c r="BT85">
        <v>1.8693630000000001</v>
      </c>
      <c r="BU85">
        <v>1.7380690000000001</v>
      </c>
      <c r="BV85">
        <v>1.831815</v>
      </c>
      <c r="BW85">
        <v>1.233209</v>
      </c>
      <c r="BX85">
        <v>1.4407080000000001</v>
      </c>
      <c r="BY85">
        <v>1.496807</v>
      </c>
      <c r="BZ85">
        <v>1.549175</v>
      </c>
      <c r="CA85">
        <v>1.635456</v>
      </c>
      <c r="CB85">
        <v>1.6272500000000001</v>
      </c>
      <c r="CC85">
        <v>1.6806540000000001</v>
      </c>
      <c r="CD85">
        <v>1.7182759999999999</v>
      </c>
    </row>
    <row r="86" spans="1:82">
      <c r="A86">
        <v>63.106943999999999</v>
      </c>
      <c r="B86" s="3">
        <v>2.6294560185185185</v>
      </c>
      <c r="C86">
        <v>1.546235</v>
      </c>
      <c r="D86">
        <v>1.5761559999999999</v>
      </c>
      <c r="E86">
        <v>1.6455120000000001</v>
      </c>
      <c r="F86">
        <v>1.558981</v>
      </c>
      <c r="G86">
        <v>0.77851300000000001</v>
      </c>
      <c r="H86">
        <v>0.73126899999999995</v>
      </c>
      <c r="I86">
        <v>0.65330200000000005</v>
      </c>
      <c r="J86">
        <v>0.73899000000000004</v>
      </c>
      <c r="K86">
        <v>1.9698089999999999</v>
      </c>
      <c r="L86">
        <v>1.9068069999999999</v>
      </c>
      <c r="M86">
        <v>2.1056870000000001</v>
      </c>
      <c r="N86">
        <v>2.0053990000000002</v>
      </c>
      <c r="O86">
        <v>1.7321249999999999</v>
      </c>
      <c r="P86">
        <v>1.688868</v>
      </c>
      <c r="Q86">
        <v>1.6386799999999999</v>
      </c>
      <c r="R86">
        <v>1.6541349999999999</v>
      </c>
      <c r="S86">
        <v>0.63571599999999995</v>
      </c>
      <c r="T86">
        <v>1.9344619999999999</v>
      </c>
      <c r="U86">
        <v>1.9951859999999999</v>
      </c>
      <c r="V86">
        <v>2.0342850000000001</v>
      </c>
      <c r="W86">
        <v>2.0057550000000002</v>
      </c>
      <c r="X86">
        <v>2.0207280000000001</v>
      </c>
      <c r="Y86">
        <v>1.992081</v>
      </c>
      <c r="Z86">
        <v>1.9880880000000001</v>
      </c>
      <c r="AA86">
        <v>1.9318519999999999</v>
      </c>
      <c r="AB86">
        <v>1.9357500000000001</v>
      </c>
      <c r="AC86">
        <v>1.9707509999999999</v>
      </c>
      <c r="AD86">
        <v>1.9066259999999999</v>
      </c>
      <c r="AE86">
        <v>1.9961040000000001</v>
      </c>
      <c r="AF86">
        <v>1.9880819999999999</v>
      </c>
      <c r="AG86">
        <v>1.981786</v>
      </c>
      <c r="AH86">
        <v>2.007622</v>
      </c>
      <c r="AI86">
        <v>1.95658</v>
      </c>
      <c r="AJ86">
        <v>1.9645060000000001</v>
      </c>
      <c r="AK86">
        <v>2.0102009999999999</v>
      </c>
      <c r="AL86">
        <v>2.0121579999999999</v>
      </c>
      <c r="AM86">
        <v>1.956683</v>
      </c>
      <c r="AN86">
        <v>1.9628779999999999</v>
      </c>
      <c r="AO86">
        <v>1.9597119999999999</v>
      </c>
      <c r="AP86">
        <v>1.937066</v>
      </c>
      <c r="AQ86">
        <v>2.0080969999999998</v>
      </c>
      <c r="AR86">
        <v>1.9429749999999999</v>
      </c>
      <c r="AS86">
        <v>2.0335760000000001</v>
      </c>
      <c r="AT86">
        <v>1.958331</v>
      </c>
      <c r="AU86">
        <v>1.9308510000000001</v>
      </c>
      <c r="AV86">
        <v>1.873893</v>
      </c>
      <c r="AW86">
        <v>1.9547810000000001</v>
      </c>
      <c r="AX86">
        <v>2.0312770000000002</v>
      </c>
      <c r="AY86">
        <v>1.90663</v>
      </c>
      <c r="AZ86">
        <v>1.94224</v>
      </c>
      <c r="BA86">
        <v>1.9758119999999999</v>
      </c>
      <c r="BB86">
        <v>1.9022619999999999</v>
      </c>
      <c r="BC86">
        <v>1.870312</v>
      </c>
      <c r="BD86">
        <v>1.9082239999999999</v>
      </c>
      <c r="BE86">
        <v>1.929718</v>
      </c>
      <c r="BF86">
        <v>1.938304</v>
      </c>
      <c r="BG86">
        <v>0.59470800000000001</v>
      </c>
      <c r="BH86">
        <v>1.941632</v>
      </c>
      <c r="BI86">
        <v>1.965052</v>
      </c>
      <c r="BJ86">
        <v>1.845172</v>
      </c>
      <c r="BK86">
        <v>1.9158649999999999</v>
      </c>
      <c r="BL86">
        <v>1.914148</v>
      </c>
      <c r="BM86">
        <v>1.9540839999999999</v>
      </c>
      <c r="BN86">
        <v>1.9421029999999999</v>
      </c>
      <c r="BO86">
        <v>2.4285610000000002</v>
      </c>
      <c r="BP86">
        <v>2.2855310000000002</v>
      </c>
      <c r="BQ86">
        <v>2.1971690000000001</v>
      </c>
      <c r="BR86">
        <v>2.098643</v>
      </c>
      <c r="BS86">
        <v>1.9847779999999999</v>
      </c>
      <c r="BT86">
        <v>1.8954949999999999</v>
      </c>
      <c r="BU86">
        <v>1.7670889999999999</v>
      </c>
      <c r="BV86">
        <v>1.848366</v>
      </c>
      <c r="BW86">
        <v>1.2444090000000001</v>
      </c>
      <c r="BX86">
        <v>1.4541980000000001</v>
      </c>
      <c r="BY86">
        <v>1.510651</v>
      </c>
      <c r="BZ86">
        <v>1.568408</v>
      </c>
      <c r="CA86">
        <v>1.6600429999999999</v>
      </c>
      <c r="CB86">
        <v>1.66195</v>
      </c>
      <c r="CC86">
        <v>1.708853</v>
      </c>
      <c r="CD86">
        <v>1.760451</v>
      </c>
    </row>
    <row r="87" spans="1:82">
      <c r="A87">
        <v>64.107221999999993</v>
      </c>
      <c r="B87" s="3">
        <v>2.6711342592592593</v>
      </c>
      <c r="C87">
        <v>1.5674729999999999</v>
      </c>
      <c r="D87">
        <v>1.5917250000000001</v>
      </c>
      <c r="E87">
        <v>1.653346</v>
      </c>
      <c r="F87">
        <v>1.5741830000000001</v>
      </c>
      <c r="G87">
        <v>0.72753900000000005</v>
      </c>
      <c r="H87">
        <v>0.67889100000000002</v>
      </c>
      <c r="I87">
        <v>0.60533400000000004</v>
      </c>
      <c r="J87">
        <v>0.68432199999999999</v>
      </c>
      <c r="K87">
        <v>2.0064980000000001</v>
      </c>
      <c r="L87">
        <v>1.938331</v>
      </c>
      <c r="M87">
        <v>2.1396269999999999</v>
      </c>
      <c r="N87">
        <v>2.0402900000000002</v>
      </c>
      <c r="O87">
        <v>1.757333</v>
      </c>
      <c r="P87">
        <v>1.710358</v>
      </c>
      <c r="Q87">
        <v>1.6542969999999999</v>
      </c>
      <c r="R87">
        <v>1.6754500000000001</v>
      </c>
      <c r="S87">
        <v>0.638432</v>
      </c>
      <c r="T87">
        <v>1.9792050000000001</v>
      </c>
      <c r="U87">
        <v>2.0359639999999999</v>
      </c>
      <c r="V87">
        <v>2.0639470000000002</v>
      </c>
      <c r="W87">
        <v>2.041865</v>
      </c>
      <c r="X87">
        <v>2.0579139999999998</v>
      </c>
      <c r="Y87">
        <v>2.0304899999999999</v>
      </c>
      <c r="Z87">
        <v>2.012502</v>
      </c>
      <c r="AA87">
        <v>1.968888</v>
      </c>
      <c r="AB87">
        <v>1.9648779999999999</v>
      </c>
      <c r="AC87">
        <v>2.0174479999999999</v>
      </c>
      <c r="AD87">
        <v>1.952556</v>
      </c>
      <c r="AE87">
        <v>2.0499939999999999</v>
      </c>
      <c r="AF87">
        <v>2.0318580000000002</v>
      </c>
      <c r="AG87">
        <v>2.0167839999999999</v>
      </c>
      <c r="AH87">
        <v>2.0434410000000001</v>
      </c>
      <c r="AI87">
        <v>1.9964550000000001</v>
      </c>
      <c r="AJ87">
        <v>2.0105460000000002</v>
      </c>
      <c r="AK87">
        <v>2.0506449999999998</v>
      </c>
      <c r="AL87">
        <v>2.0527570000000002</v>
      </c>
      <c r="AM87">
        <v>1.993744</v>
      </c>
      <c r="AN87">
        <v>1.991155</v>
      </c>
      <c r="AO87">
        <v>2.0002970000000002</v>
      </c>
      <c r="AP87">
        <v>1.980526</v>
      </c>
      <c r="AQ87">
        <v>2.040762</v>
      </c>
      <c r="AR87">
        <v>1.9800169999999999</v>
      </c>
      <c r="AS87">
        <v>2.063069</v>
      </c>
      <c r="AT87">
        <v>1.9987269999999999</v>
      </c>
      <c r="AU87">
        <v>1.9740599999999999</v>
      </c>
      <c r="AV87">
        <v>1.9062429999999999</v>
      </c>
      <c r="AW87">
        <v>1.9997529999999999</v>
      </c>
      <c r="AX87">
        <v>2.0676380000000001</v>
      </c>
      <c r="AY87">
        <v>1.93391</v>
      </c>
      <c r="AZ87">
        <v>1.9695130000000001</v>
      </c>
      <c r="BA87">
        <v>2.0180210000000001</v>
      </c>
      <c r="BB87">
        <v>1.9318230000000001</v>
      </c>
      <c r="BC87">
        <v>1.896844</v>
      </c>
      <c r="BD87">
        <v>1.951937</v>
      </c>
      <c r="BE87">
        <v>1.975533</v>
      </c>
      <c r="BF87">
        <v>1.977395</v>
      </c>
      <c r="BG87">
        <v>0.59624299999999997</v>
      </c>
      <c r="BH87">
        <v>1.9803040000000001</v>
      </c>
      <c r="BI87">
        <v>2.0114179999999999</v>
      </c>
      <c r="BJ87">
        <v>1.8929929999999999</v>
      </c>
      <c r="BK87">
        <v>1.9602889999999999</v>
      </c>
      <c r="BL87">
        <v>1.950377</v>
      </c>
      <c r="BM87">
        <v>1.9833149999999999</v>
      </c>
      <c r="BN87">
        <v>1.9734400000000001</v>
      </c>
      <c r="BO87">
        <v>2.4822199999999999</v>
      </c>
      <c r="BP87">
        <v>2.330333</v>
      </c>
      <c r="BQ87">
        <v>2.2416369999999999</v>
      </c>
      <c r="BR87">
        <v>2.1389499999999999</v>
      </c>
      <c r="BS87">
        <v>2.0205929999999999</v>
      </c>
      <c r="BT87">
        <v>1.9205909999999999</v>
      </c>
      <c r="BU87">
        <v>1.7969200000000001</v>
      </c>
      <c r="BV87">
        <v>1.8720019999999999</v>
      </c>
      <c r="BW87">
        <v>1.261971</v>
      </c>
      <c r="BX87">
        <v>1.4724539999999999</v>
      </c>
      <c r="BY87">
        <v>1.53356</v>
      </c>
      <c r="BZ87">
        <v>1.5845320000000001</v>
      </c>
      <c r="CA87">
        <v>1.682356</v>
      </c>
      <c r="CB87">
        <v>1.6828799999999999</v>
      </c>
      <c r="CC87">
        <v>1.7338229999999999</v>
      </c>
      <c r="CD87">
        <v>1.7864990000000001</v>
      </c>
    </row>
    <row r="88" spans="1:82">
      <c r="A88">
        <v>65.107221999999993</v>
      </c>
      <c r="B88" s="3">
        <v>2.7128009259259258</v>
      </c>
      <c r="C88">
        <v>1.5814410000000001</v>
      </c>
      <c r="D88">
        <v>1.612368</v>
      </c>
      <c r="E88">
        <v>1.676301</v>
      </c>
      <c r="F88">
        <v>1.5902240000000001</v>
      </c>
      <c r="G88">
        <v>0.67788800000000005</v>
      </c>
      <c r="H88">
        <v>0.63377899999999998</v>
      </c>
      <c r="I88">
        <v>0.56176800000000005</v>
      </c>
      <c r="J88">
        <v>0.64108500000000002</v>
      </c>
      <c r="K88">
        <v>2.0362279999999999</v>
      </c>
      <c r="L88">
        <v>1.973312</v>
      </c>
      <c r="M88">
        <v>2.1792760000000002</v>
      </c>
      <c r="N88">
        <v>2.0816940000000002</v>
      </c>
      <c r="O88">
        <v>1.7705930000000001</v>
      </c>
      <c r="P88">
        <v>1.735547</v>
      </c>
      <c r="Q88">
        <v>1.682518</v>
      </c>
      <c r="R88">
        <v>1.6970320000000001</v>
      </c>
      <c r="S88">
        <v>0.63986500000000002</v>
      </c>
      <c r="T88">
        <v>2.0178799999999999</v>
      </c>
      <c r="U88">
        <v>2.0767709999999999</v>
      </c>
      <c r="V88">
        <v>2.1133060000000001</v>
      </c>
      <c r="W88">
        <v>2.0773640000000002</v>
      </c>
      <c r="X88">
        <v>2.09842</v>
      </c>
      <c r="Y88">
        <v>2.0722589999999999</v>
      </c>
      <c r="Z88">
        <v>2.0494669999999999</v>
      </c>
      <c r="AA88">
        <v>1.997679</v>
      </c>
      <c r="AB88">
        <v>1.9999720000000001</v>
      </c>
      <c r="AC88">
        <v>2.0442339999999999</v>
      </c>
      <c r="AD88">
        <v>2.0029140000000001</v>
      </c>
      <c r="AE88">
        <v>2.1058650000000001</v>
      </c>
      <c r="AF88">
        <v>2.0740530000000001</v>
      </c>
      <c r="AG88">
        <v>2.0539839999999998</v>
      </c>
      <c r="AH88">
        <v>2.0882239999999999</v>
      </c>
      <c r="AI88">
        <v>2.0314160000000001</v>
      </c>
      <c r="AJ88">
        <v>2.045356</v>
      </c>
      <c r="AK88">
        <v>2.0867330000000002</v>
      </c>
      <c r="AL88">
        <v>2.105337</v>
      </c>
      <c r="AM88">
        <v>2.0325880000000001</v>
      </c>
      <c r="AN88">
        <v>2.0324970000000002</v>
      </c>
      <c r="AO88">
        <v>2.042357</v>
      </c>
      <c r="AP88">
        <v>2.021477</v>
      </c>
      <c r="AQ88">
        <v>2.0801910000000001</v>
      </c>
      <c r="AR88">
        <v>2.011584</v>
      </c>
      <c r="AS88">
        <v>2.1036640000000002</v>
      </c>
      <c r="AT88">
        <v>2.0381300000000002</v>
      </c>
      <c r="AU88">
        <v>2.0058910000000001</v>
      </c>
      <c r="AV88">
        <v>1.947468</v>
      </c>
      <c r="AW88">
        <v>2.042783</v>
      </c>
      <c r="AX88">
        <v>2.111024</v>
      </c>
      <c r="AY88">
        <v>1.9801599999999999</v>
      </c>
      <c r="AZ88">
        <v>2.008019</v>
      </c>
      <c r="BA88">
        <v>2.0567920000000002</v>
      </c>
      <c r="BB88">
        <v>1.967463</v>
      </c>
      <c r="BC88">
        <v>1.9353009999999999</v>
      </c>
      <c r="BD88">
        <v>1.991879</v>
      </c>
      <c r="BE88">
        <v>2.0263059999999999</v>
      </c>
      <c r="BF88">
        <v>2.0257619999999998</v>
      </c>
      <c r="BG88">
        <v>0.59640599999999999</v>
      </c>
      <c r="BH88">
        <v>2.0285099999999998</v>
      </c>
      <c r="BI88">
        <v>2.0482849999999999</v>
      </c>
      <c r="BJ88">
        <v>1.938631</v>
      </c>
      <c r="BK88">
        <v>2.0002610000000001</v>
      </c>
      <c r="BL88">
        <v>1.9926809999999999</v>
      </c>
      <c r="BM88">
        <v>2.0188030000000001</v>
      </c>
      <c r="BN88">
        <v>1.9999849999999999</v>
      </c>
      <c r="BO88">
        <v>2.539501</v>
      </c>
      <c r="BP88">
        <v>2.3855659999999999</v>
      </c>
      <c r="BQ88">
        <v>2.282905</v>
      </c>
      <c r="BR88">
        <v>2.1729419999999999</v>
      </c>
      <c r="BS88">
        <v>2.0544129999999998</v>
      </c>
      <c r="BT88">
        <v>1.955743</v>
      </c>
      <c r="BU88">
        <v>1.8347530000000001</v>
      </c>
      <c r="BV88">
        <v>1.8927510000000001</v>
      </c>
      <c r="BW88">
        <v>1.2794810000000001</v>
      </c>
      <c r="BX88">
        <v>1.4833540000000001</v>
      </c>
      <c r="BY88">
        <v>1.5531539999999999</v>
      </c>
      <c r="BZ88">
        <v>1.604284</v>
      </c>
      <c r="CA88">
        <v>1.696982</v>
      </c>
      <c r="CB88">
        <v>1.6998740000000001</v>
      </c>
      <c r="CC88">
        <v>1.763978</v>
      </c>
      <c r="CD88">
        <v>1.820953</v>
      </c>
    </row>
    <row r="89" spans="1:82">
      <c r="A89">
        <v>66.107221999999993</v>
      </c>
      <c r="B89" s="3">
        <v>2.7544675925925923</v>
      </c>
      <c r="C89">
        <v>1.5910299999999999</v>
      </c>
      <c r="D89">
        <v>1.6334390000000001</v>
      </c>
      <c r="E89">
        <v>1.698094</v>
      </c>
      <c r="F89">
        <v>1.620385</v>
      </c>
      <c r="G89">
        <v>0.63597899999999996</v>
      </c>
      <c r="H89">
        <v>0.59114500000000003</v>
      </c>
      <c r="I89">
        <v>0.520926</v>
      </c>
      <c r="J89">
        <v>0.59685999999999995</v>
      </c>
      <c r="K89">
        <v>2.079434</v>
      </c>
      <c r="L89">
        <v>2.007091</v>
      </c>
      <c r="M89">
        <v>2.224945</v>
      </c>
      <c r="N89">
        <v>2.121092</v>
      </c>
      <c r="O89">
        <v>1.796057</v>
      </c>
      <c r="P89">
        <v>1.757819</v>
      </c>
      <c r="Q89">
        <v>1.698736</v>
      </c>
      <c r="R89">
        <v>1.716045</v>
      </c>
      <c r="S89">
        <v>0.64495599999999997</v>
      </c>
      <c r="T89">
        <v>2.050681</v>
      </c>
      <c r="U89">
        <v>2.1253289999999998</v>
      </c>
      <c r="V89">
        <v>2.1565379999999998</v>
      </c>
      <c r="W89">
        <v>2.1154790000000001</v>
      </c>
      <c r="X89">
        <v>2.1374460000000002</v>
      </c>
      <c r="Y89">
        <v>2.1153909999999998</v>
      </c>
      <c r="Z89">
        <v>2.0957979999999998</v>
      </c>
      <c r="AA89">
        <v>2.041169</v>
      </c>
      <c r="AB89">
        <v>2.047034</v>
      </c>
      <c r="AC89">
        <v>2.0850919999999999</v>
      </c>
      <c r="AD89">
        <v>2.0330460000000001</v>
      </c>
      <c r="AE89">
        <v>2.1461990000000002</v>
      </c>
      <c r="AF89">
        <v>2.109003</v>
      </c>
      <c r="AG89">
        <v>2.0986440000000002</v>
      </c>
      <c r="AH89">
        <v>2.1370589999999998</v>
      </c>
      <c r="AI89">
        <v>2.0707909999999998</v>
      </c>
      <c r="AJ89">
        <v>2.0855570000000001</v>
      </c>
      <c r="AK89">
        <v>2.127221</v>
      </c>
      <c r="AL89">
        <v>2.1473589999999998</v>
      </c>
      <c r="AM89">
        <v>2.0802640000000001</v>
      </c>
      <c r="AN89">
        <v>2.0888960000000001</v>
      </c>
      <c r="AO89">
        <v>2.0944020000000001</v>
      </c>
      <c r="AP89">
        <v>2.0633240000000002</v>
      </c>
      <c r="AQ89">
        <v>2.1324040000000002</v>
      </c>
      <c r="AR89">
        <v>2.0428549999999999</v>
      </c>
      <c r="AS89">
        <v>2.1462629999999998</v>
      </c>
      <c r="AT89">
        <v>2.0793629999999999</v>
      </c>
      <c r="AU89">
        <v>2.050916</v>
      </c>
      <c r="AV89">
        <v>1.98698</v>
      </c>
      <c r="AW89">
        <v>2.0807370000000001</v>
      </c>
      <c r="AX89">
        <v>2.1594769999999999</v>
      </c>
      <c r="AY89">
        <v>2.003803</v>
      </c>
      <c r="AZ89">
        <v>2.0517219999999998</v>
      </c>
      <c r="BA89">
        <v>2.0923660000000002</v>
      </c>
      <c r="BB89">
        <v>2.0037189999999998</v>
      </c>
      <c r="BC89">
        <v>1.968383</v>
      </c>
      <c r="BD89">
        <v>2.0332680000000001</v>
      </c>
      <c r="BE89">
        <v>2.0704050000000001</v>
      </c>
      <c r="BF89">
        <v>2.067536</v>
      </c>
      <c r="BG89">
        <v>0.59712200000000004</v>
      </c>
      <c r="BH89">
        <v>2.0689609999999998</v>
      </c>
      <c r="BI89">
        <v>2.092905</v>
      </c>
      <c r="BJ89">
        <v>1.9924900000000001</v>
      </c>
      <c r="BK89">
        <v>2.0242870000000002</v>
      </c>
      <c r="BL89">
        <v>2.0393829999999999</v>
      </c>
      <c r="BM89">
        <v>2.0675910000000002</v>
      </c>
      <c r="BN89">
        <v>2.0413860000000001</v>
      </c>
      <c r="BO89">
        <v>2.603348</v>
      </c>
      <c r="BP89">
        <v>2.4415230000000001</v>
      </c>
      <c r="BQ89">
        <v>2.3358249999999998</v>
      </c>
      <c r="BR89">
        <v>2.2219120000000001</v>
      </c>
      <c r="BS89">
        <v>2.0963479999999999</v>
      </c>
      <c r="BT89">
        <v>1.987514</v>
      </c>
      <c r="BU89">
        <v>1.867469</v>
      </c>
      <c r="BV89">
        <v>1.9193150000000001</v>
      </c>
      <c r="BW89">
        <v>1.2881560000000001</v>
      </c>
      <c r="BX89">
        <v>1.501236</v>
      </c>
      <c r="BY89">
        <v>1.574748</v>
      </c>
      <c r="BZ89">
        <v>1.6343430000000001</v>
      </c>
      <c r="CA89">
        <v>1.727865</v>
      </c>
      <c r="CB89">
        <v>1.7167939999999999</v>
      </c>
      <c r="CC89">
        <v>1.7851170000000001</v>
      </c>
      <c r="CD89">
        <v>1.8576839999999999</v>
      </c>
    </row>
    <row r="90" spans="1:82">
      <c r="A90">
        <v>67.107221999999993</v>
      </c>
      <c r="B90" s="3">
        <v>2.7961342592592593</v>
      </c>
      <c r="C90">
        <v>1.6060970000000001</v>
      </c>
      <c r="D90">
        <v>1.6534180000000001</v>
      </c>
      <c r="E90">
        <v>1.7203139999999999</v>
      </c>
      <c r="F90">
        <v>1.636463</v>
      </c>
      <c r="G90">
        <v>0.58783200000000002</v>
      </c>
      <c r="H90">
        <v>0.54859899999999995</v>
      </c>
      <c r="I90">
        <v>0.485539</v>
      </c>
      <c r="J90">
        <v>0.55589299999999997</v>
      </c>
      <c r="K90">
        <v>2.1230410000000002</v>
      </c>
      <c r="L90">
        <v>2.0582199999999999</v>
      </c>
      <c r="M90">
        <v>2.2682000000000002</v>
      </c>
      <c r="N90">
        <v>2.1634530000000001</v>
      </c>
      <c r="O90">
        <v>1.815763</v>
      </c>
      <c r="P90">
        <v>1.7774490000000001</v>
      </c>
      <c r="Q90">
        <v>1.7089019999999999</v>
      </c>
      <c r="R90">
        <v>1.738567</v>
      </c>
      <c r="S90">
        <v>0.64980599999999999</v>
      </c>
      <c r="T90">
        <v>2.0908060000000002</v>
      </c>
      <c r="U90">
        <v>2.169441</v>
      </c>
      <c r="V90">
        <v>2.194861</v>
      </c>
      <c r="W90">
        <v>2.1612809999999998</v>
      </c>
      <c r="X90">
        <v>2.1844480000000002</v>
      </c>
      <c r="Y90">
        <v>2.1633209999999998</v>
      </c>
      <c r="Z90">
        <v>2.131043</v>
      </c>
      <c r="AA90">
        <v>2.0718070000000002</v>
      </c>
      <c r="AB90">
        <v>2.0938840000000001</v>
      </c>
      <c r="AC90">
        <v>2.1322559999999999</v>
      </c>
      <c r="AD90">
        <v>2.0758139999999998</v>
      </c>
      <c r="AE90">
        <v>2.1741600000000001</v>
      </c>
      <c r="AF90">
        <v>2.1522030000000001</v>
      </c>
      <c r="AG90">
        <v>2.137969</v>
      </c>
      <c r="AH90">
        <v>2.1691739999999999</v>
      </c>
      <c r="AI90">
        <v>2.1185710000000002</v>
      </c>
      <c r="AJ90">
        <v>2.1207180000000001</v>
      </c>
      <c r="AK90">
        <v>2.1555</v>
      </c>
      <c r="AL90">
        <v>2.1951580000000002</v>
      </c>
      <c r="AM90">
        <v>2.1260430000000001</v>
      </c>
      <c r="AN90">
        <v>2.1181749999999999</v>
      </c>
      <c r="AO90">
        <v>2.1439520000000001</v>
      </c>
      <c r="AP90">
        <v>2.0929009999999999</v>
      </c>
      <c r="AQ90">
        <v>2.1604410000000001</v>
      </c>
      <c r="AR90">
        <v>2.084495</v>
      </c>
      <c r="AS90">
        <v>2.1903009999999998</v>
      </c>
      <c r="AT90">
        <v>2.1319810000000001</v>
      </c>
      <c r="AU90">
        <v>2.094284</v>
      </c>
      <c r="AV90">
        <v>2.0190980000000001</v>
      </c>
      <c r="AW90">
        <v>2.1307040000000002</v>
      </c>
      <c r="AX90">
        <v>2.199004</v>
      </c>
      <c r="AY90">
        <v>2.046081</v>
      </c>
      <c r="AZ90">
        <v>2.0773670000000002</v>
      </c>
      <c r="BA90">
        <v>2.1398079999999999</v>
      </c>
      <c r="BB90">
        <v>2.0436580000000002</v>
      </c>
      <c r="BC90">
        <v>2.0004659999999999</v>
      </c>
      <c r="BD90">
        <v>2.07233</v>
      </c>
      <c r="BE90">
        <v>2.1148319999999998</v>
      </c>
      <c r="BF90">
        <v>2.109912</v>
      </c>
      <c r="BG90">
        <v>0.59515700000000005</v>
      </c>
      <c r="BH90">
        <v>2.1136560000000002</v>
      </c>
      <c r="BI90">
        <v>2.1278589999999999</v>
      </c>
      <c r="BJ90">
        <v>2.0137040000000002</v>
      </c>
      <c r="BK90">
        <v>2.0553170000000001</v>
      </c>
      <c r="BL90">
        <v>2.0844170000000002</v>
      </c>
      <c r="BM90">
        <v>2.1089389999999999</v>
      </c>
      <c r="BN90">
        <v>2.08046</v>
      </c>
      <c r="BO90">
        <v>2.6653720000000001</v>
      </c>
      <c r="BP90">
        <v>2.5095299999999998</v>
      </c>
      <c r="BQ90">
        <v>2.385526</v>
      </c>
      <c r="BR90">
        <v>2.255932</v>
      </c>
      <c r="BS90">
        <v>2.1255459999999999</v>
      </c>
      <c r="BT90">
        <v>2.010319</v>
      </c>
      <c r="BU90">
        <v>1.896855</v>
      </c>
      <c r="BV90">
        <v>1.944901</v>
      </c>
      <c r="BW90">
        <v>1.30331</v>
      </c>
      <c r="BX90">
        <v>1.5273779999999999</v>
      </c>
      <c r="BY90">
        <v>1.595218</v>
      </c>
      <c r="BZ90">
        <v>1.6494150000000001</v>
      </c>
      <c r="CA90">
        <v>1.756912</v>
      </c>
      <c r="CB90">
        <v>1.744891</v>
      </c>
      <c r="CC90">
        <v>1.8128869999999999</v>
      </c>
      <c r="CD90">
        <v>1.8908720000000001</v>
      </c>
    </row>
    <row r="91" spans="1:82">
      <c r="A91">
        <v>68.107500000000002</v>
      </c>
      <c r="B91" s="3">
        <v>2.8378125000000001</v>
      </c>
      <c r="C91">
        <v>1.6213679999999999</v>
      </c>
      <c r="D91">
        <v>1.6674690000000001</v>
      </c>
      <c r="E91">
        <v>1.7246170000000001</v>
      </c>
      <c r="F91">
        <v>1.656612</v>
      </c>
      <c r="G91">
        <v>0.55038399999999998</v>
      </c>
      <c r="H91">
        <v>0.51446800000000004</v>
      </c>
      <c r="I91">
        <v>0.45335700000000001</v>
      </c>
      <c r="J91">
        <v>0.52223600000000003</v>
      </c>
      <c r="K91">
        <v>2.1651310000000001</v>
      </c>
      <c r="L91">
        <v>2.0909300000000002</v>
      </c>
      <c r="M91">
        <v>2.3088440000000001</v>
      </c>
      <c r="N91">
        <v>2.2012070000000001</v>
      </c>
      <c r="O91">
        <v>1.835442</v>
      </c>
      <c r="P91">
        <v>1.798176</v>
      </c>
      <c r="Q91">
        <v>1.7307520000000001</v>
      </c>
      <c r="R91">
        <v>1.756975</v>
      </c>
      <c r="S91">
        <v>0.64997799999999994</v>
      </c>
      <c r="T91">
        <v>2.1371880000000001</v>
      </c>
      <c r="U91">
        <v>2.2156370000000001</v>
      </c>
      <c r="V91">
        <v>2.2357420000000001</v>
      </c>
      <c r="W91">
        <v>2.1950620000000001</v>
      </c>
      <c r="X91">
        <v>2.2187160000000001</v>
      </c>
      <c r="Y91">
        <v>2.2086440000000001</v>
      </c>
      <c r="Z91">
        <v>2.1783800000000002</v>
      </c>
      <c r="AA91">
        <v>2.1071569999999999</v>
      </c>
      <c r="AB91">
        <v>2.134951</v>
      </c>
      <c r="AC91">
        <v>2.1620629999999998</v>
      </c>
      <c r="AD91">
        <v>2.1176560000000002</v>
      </c>
      <c r="AE91">
        <v>2.2122679999999999</v>
      </c>
      <c r="AF91">
        <v>2.2016559999999998</v>
      </c>
      <c r="AG91">
        <v>2.1753420000000001</v>
      </c>
      <c r="AH91">
        <v>2.2295769999999999</v>
      </c>
      <c r="AI91">
        <v>2.1486890000000001</v>
      </c>
      <c r="AJ91">
        <v>2.1592989999999999</v>
      </c>
      <c r="AK91">
        <v>2.2073390000000002</v>
      </c>
      <c r="AL91">
        <v>2.2350319999999999</v>
      </c>
      <c r="AM91">
        <v>2.1579090000000001</v>
      </c>
      <c r="AN91">
        <v>2.1655139999999999</v>
      </c>
      <c r="AO91">
        <v>2.180628</v>
      </c>
      <c r="AP91">
        <v>2.1467969999999998</v>
      </c>
      <c r="AQ91">
        <v>2.2012779999999998</v>
      </c>
      <c r="AR91">
        <v>2.1261299999999999</v>
      </c>
      <c r="AS91">
        <v>2.227973</v>
      </c>
      <c r="AT91">
        <v>2.1629339999999999</v>
      </c>
      <c r="AU91">
        <v>2.133759</v>
      </c>
      <c r="AV91">
        <v>2.0611419999999998</v>
      </c>
      <c r="AW91">
        <v>2.183103</v>
      </c>
      <c r="AX91">
        <v>2.2318120000000001</v>
      </c>
      <c r="AY91">
        <v>2.0767280000000001</v>
      </c>
      <c r="AZ91">
        <v>2.109912</v>
      </c>
      <c r="BA91">
        <v>2.186715</v>
      </c>
      <c r="BB91">
        <v>2.0888909999999998</v>
      </c>
      <c r="BC91">
        <v>2.0449310000000001</v>
      </c>
      <c r="BD91">
        <v>2.1137890000000001</v>
      </c>
      <c r="BE91">
        <v>2.148803</v>
      </c>
      <c r="BF91">
        <v>2.1545939999999999</v>
      </c>
      <c r="BG91">
        <v>0.59612799999999999</v>
      </c>
      <c r="BH91">
        <v>2.154493</v>
      </c>
      <c r="BI91">
        <v>2.1636829999999998</v>
      </c>
      <c r="BJ91">
        <v>2.0378059999999998</v>
      </c>
      <c r="BK91">
        <v>2.1060660000000002</v>
      </c>
      <c r="BL91">
        <v>2.1202730000000001</v>
      </c>
      <c r="BM91">
        <v>2.1353849999999999</v>
      </c>
      <c r="BN91">
        <v>2.1062430000000001</v>
      </c>
      <c r="BO91">
        <v>2.7151619999999999</v>
      </c>
      <c r="BP91">
        <v>2.5639449999999999</v>
      </c>
      <c r="BQ91">
        <v>2.4232710000000002</v>
      </c>
      <c r="BR91">
        <v>2.3073890000000001</v>
      </c>
      <c r="BS91">
        <v>2.166169</v>
      </c>
      <c r="BT91">
        <v>2.04068</v>
      </c>
      <c r="BU91">
        <v>1.9304619999999999</v>
      </c>
      <c r="BV91">
        <v>1.965049</v>
      </c>
      <c r="BW91">
        <v>1.3131809999999999</v>
      </c>
      <c r="BX91">
        <v>1.545601</v>
      </c>
      <c r="BY91">
        <v>1.622797</v>
      </c>
      <c r="BZ91">
        <v>1.673152</v>
      </c>
      <c r="CA91">
        <v>1.7730250000000001</v>
      </c>
      <c r="CB91">
        <v>1.7857959999999999</v>
      </c>
      <c r="CC91">
        <v>1.846409</v>
      </c>
      <c r="CD91">
        <v>1.9198759999999999</v>
      </c>
    </row>
    <row r="92" spans="1:82">
      <c r="A92">
        <v>69.107500000000002</v>
      </c>
      <c r="B92" s="3">
        <v>2.8794791666666666</v>
      </c>
      <c r="C92">
        <v>1.6387560000000001</v>
      </c>
      <c r="D92">
        <v>1.6919869999999999</v>
      </c>
      <c r="E92">
        <v>1.738397</v>
      </c>
      <c r="F92">
        <v>1.6665449999999999</v>
      </c>
      <c r="G92">
        <v>0.51425600000000005</v>
      </c>
      <c r="H92">
        <v>0.485678</v>
      </c>
      <c r="I92">
        <v>0.42632500000000001</v>
      </c>
      <c r="J92">
        <v>0.488344</v>
      </c>
      <c r="K92">
        <v>2.2098870000000002</v>
      </c>
      <c r="L92">
        <v>2.1255030000000001</v>
      </c>
      <c r="M92">
        <v>2.3613930000000001</v>
      </c>
      <c r="N92">
        <v>2.246267</v>
      </c>
      <c r="O92">
        <v>1.866711</v>
      </c>
      <c r="P92">
        <v>1.812543</v>
      </c>
      <c r="Q92">
        <v>1.752067</v>
      </c>
      <c r="R92">
        <v>1.771585</v>
      </c>
      <c r="S92">
        <v>0.65224899999999997</v>
      </c>
      <c r="T92">
        <v>2.1771250000000002</v>
      </c>
      <c r="U92">
        <v>2.2581190000000002</v>
      </c>
      <c r="V92">
        <v>2.2886030000000002</v>
      </c>
      <c r="W92">
        <v>2.2336130000000001</v>
      </c>
      <c r="X92">
        <v>2.2665190000000002</v>
      </c>
      <c r="Y92">
        <v>2.2478069999999999</v>
      </c>
      <c r="Z92">
        <v>2.2196500000000001</v>
      </c>
      <c r="AA92">
        <v>2.1572520000000002</v>
      </c>
      <c r="AB92">
        <v>2.1811769999999999</v>
      </c>
      <c r="AC92">
        <v>2.2031339999999999</v>
      </c>
      <c r="AD92">
        <v>2.1420949999999999</v>
      </c>
      <c r="AE92">
        <v>2.2550880000000002</v>
      </c>
      <c r="AF92">
        <v>2.2479070000000001</v>
      </c>
      <c r="AG92">
        <v>2.2234379999999998</v>
      </c>
      <c r="AH92">
        <v>2.268211</v>
      </c>
      <c r="AI92">
        <v>2.1855410000000002</v>
      </c>
      <c r="AJ92">
        <v>2.1999870000000001</v>
      </c>
      <c r="AK92">
        <v>2.2326169999999999</v>
      </c>
      <c r="AL92">
        <v>2.2830409999999999</v>
      </c>
      <c r="AM92">
        <v>2.1996319999999998</v>
      </c>
      <c r="AN92">
        <v>2.2118340000000001</v>
      </c>
      <c r="AO92">
        <v>2.2351269999999999</v>
      </c>
      <c r="AP92">
        <v>2.1907999999999999</v>
      </c>
      <c r="AQ92">
        <v>2.2468249999999999</v>
      </c>
      <c r="AR92">
        <v>2.1613120000000001</v>
      </c>
      <c r="AS92">
        <v>2.2798449999999999</v>
      </c>
      <c r="AT92">
        <v>2.2091310000000002</v>
      </c>
      <c r="AU92">
        <v>2.1697630000000001</v>
      </c>
      <c r="AV92">
        <v>2.0927709999999999</v>
      </c>
      <c r="AW92">
        <v>2.2241919999999999</v>
      </c>
      <c r="AX92">
        <v>2.2560340000000001</v>
      </c>
      <c r="AY92">
        <v>2.112876</v>
      </c>
      <c r="AZ92">
        <v>2.1527280000000002</v>
      </c>
      <c r="BA92">
        <v>2.2296649999999998</v>
      </c>
      <c r="BB92">
        <v>2.1286139999999998</v>
      </c>
      <c r="BC92">
        <v>2.0837080000000001</v>
      </c>
      <c r="BD92">
        <v>2.1540170000000001</v>
      </c>
      <c r="BE92">
        <v>2.1933029999999998</v>
      </c>
      <c r="BF92">
        <v>2.1803279999999998</v>
      </c>
      <c r="BG92">
        <v>0.59852099999999997</v>
      </c>
      <c r="BH92">
        <v>2.1865640000000002</v>
      </c>
      <c r="BI92">
        <v>2.2063320000000002</v>
      </c>
      <c r="BJ92">
        <v>2.0732569999999999</v>
      </c>
      <c r="BK92">
        <v>2.155475</v>
      </c>
      <c r="BL92">
        <v>2.154064</v>
      </c>
      <c r="BM92">
        <v>2.1699000000000002</v>
      </c>
      <c r="BN92">
        <v>2.1444619999999999</v>
      </c>
      <c r="BO92">
        <v>2.7586499999999998</v>
      </c>
      <c r="BP92">
        <v>2.6084860000000001</v>
      </c>
      <c r="BQ92">
        <v>2.465646</v>
      </c>
      <c r="BR92">
        <v>2.3485870000000002</v>
      </c>
      <c r="BS92">
        <v>2.195163</v>
      </c>
      <c r="BT92">
        <v>2.0819549999999998</v>
      </c>
      <c r="BU92">
        <v>1.957614</v>
      </c>
      <c r="BV92">
        <v>1.988205</v>
      </c>
      <c r="BW92">
        <v>1.3266549999999999</v>
      </c>
      <c r="BX92">
        <v>1.562022</v>
      </c>
      <c r="BY92">
        <v>1.630979</v>
      </c>
      <c r="BZ92">
        <v>1.6967509999999999</v>
      </c>
      <c r="CA92">
        <v>1.8102229999999999</v>
      </c>
      <c r="CB92">
        <v>1.8185150000000001</v>
      </c>
      <c r="CC92">
        <v>1.875791</v>
      </c>
      <c r="CD92">
        <v>1.9392560000000001</v>
      </c>
    </row>
    <row r="93" spans="1:82">
      <c r="A93">
        <v>70.107500000000002</v>
      </c>
      <c r="B93" s="3">
        <v>2.9211458333333336</v>
      </c>
      <c r="C93">
        <v>1.652153</v>
      </c>
      <c r="D93">
        <v>1.7042090000000001</v>
      </c>
      <c r="E93">
        <v>1.7596259999999999</v>
      </c>
      <c r="F93">
        <v>1.682453</v>
      </c>
      <c r="G93">
        <v>0.48185299999999998</v>
      </c>
      <c r="H93">
        <v>0.45607700000000001</v>
      </c>
      <c r="I93">
        <v>0.39954299999999998</v>
      </c>
      <c r="J93">
        <v>0.46002399999999999</v>
      </c>
      <c r="K93">
        <v>2.2396099999999999</v>
      </c>
      <c r="L93">
        <v>2.153613</v>
      </c>
      <c r="M93">
        <v>2.3899499999999998</v>
      </c>
      <c r="N93">
        <v>2.2834699999999999</v>
      </c>
      <c r="O93">
        <v>1.8910929999999999</v>
      </c>
      <c r="P93">
        <v>1.838811</v>
      </c>
      <c r="Q93">
        <v>1.7704709999999999</v>
      </c>
      <c r="R93">
        <v>1.7954939999999999</v>
      </c>
      <c r="S93">
        <v>0.65085300000000001</v>
      </c>
      <c r="T93">
        <v>2.2078929999999999</v>
      </c>
      <c r="U93">
        <v>2.3053180000000002</v>
      </c>
      <c r="V93">
        <v>2.3343980000000002</v>
      </c>
      <c r="W93">
        <v>2.2798590000000001</v>
      </c>
      <c r="X93">
        <v>2.3248989999999998</v>
      </c>
      <c r="Y93">
        <v>2.2930190000000001</v>
      </c>
      <c r="Z93">
        <v>2.267668</v>
      </c>
      <c r="AA93">
        <v>2.2151100000000001</v>
      </c>
      <c r="AB93">
        <v>2.2284760000000001</v>
      </c>
      <c r="AC93">
        <v>2.2388759999999999</v>
      </c>
      <c r="AD93">
        <v>2.1860729999999999</v>
      </c>
      <c r="AE93">
        <v>2.3014619999999999</v>
      </c>
      <c r="AF93">
        <v>2.2909320000000002</v>
      </c>
      <c r="AG93">
        <v>2.273371</v>
      </c>
      <c r="AH93">
        <v>2.3174459999999999</v>
      </c>
      <c r="AI93">
        <v>2.2192159999999999</v>
      </c>
      <c r="AJ93">
        <v>2.2375910000000001</v>
      </c>
      <c r="AK93">
        <v>2.273771</v>
      </c>
      <c r="AL93">
        <v>2.3308460000000002</v>
      </c>
      <c r="AM93">
        <v>2.2309369999999999</v>
      </c>
      <c r="AN93">
        <v>2.2558349999999998</v>
      </c>
      <c r="AO93">
        <v>2.2884899999999999</v>
      </c>
      <c r="AP93">
        <v>2.2351320000000001</v>
      </c>
      <c r="AQ93">
        <v>2.2837170000000002</v>
      </c>
      <c r="AR93">
        <v>2.216113</v>
      </c>
      <c r="AS93">
        <v>2.3219020000000001</v>
      </c>
      <c r="AT93">
        <v>2.2394340000000001</v>
      </c>
      <c r="AU93">
        <v>2.1947719999999999</v>
      </c>
      <c r="AV93">
        <v>2.1409790000000002</v>
      </c>
      <c r="AW93">
        <v>2.2642570000000002</v>
      </c>
      <c r="AX93">
        <v>2.2959529999999999</v>
      </c>
      <c r="AY93">
        <v>2.145432</v>
      </c>
      <c r="AZ93">
        <v>2.2016520000000002</v>
      </c>
      <c r="BA93">
        <v>2.2725960000000001</v>
      </c>
      <c r="BB93">
        <v>2.172132</v>
      </c>
      <c r="BC93">
        <v>2.1209739999999999</v>
      </c>
      <c r="BD93">
        <v>2.2069139999999998</v>
      </c>
      <c r="BE93">
        <v>2.2251669999999999</v>
      </c>
      <c r="BF93">
        <v>2.2210320000000001</v>
      </c>
      <c r="BG93">
        <v>0.59897299999999998</v>
      </c>
      <c r="BH93">
        <v>2.2229410000000001</v>
      </c>
      <c r="BI93">
        <v>2.2544729999999999</v>
      </c>
      <c r="BJ93">
        <v>2.111386</v>
      </c>
      <c r="BK93">
        <v>2.1968920000000001</v>
      </c>
      <c r="BL93">
        <v>2.189737</v>
      </c>
      <c r="BM93">
        <v>2.2079040000000001</v>
      </c>
      <c r="BN93">
        <v>2.1873269999999998</v>
      </c>
      <c r="BO93">
        <v>2.8164319999999998</v>
      </c>
      <c r="BP93">
        <v>2.6535380000000002</v>
      </c>
      <c r="BQ93">
        <v>2.4986649999999999</v>
      </c>
      <c r="BR93">
        <v>2.3922759999999998</v>
      </c>
      <c r="BS93">
        <v>2.2332670000000001</v>
      </c>
      <c r="BT93">
        <v>2.1057440000000001</v>
      </c>
      <c r="BU93">
        <v>1.9893000000000001</v>
      </c>
      <c r="BV93">
        <v>2.0185659999999999</v>
      </c>
      <c r="BW93">
        <v>1.34907</v>
      </c>
      <c r="BX93">
        <v>1.5821210000000001</v>
      </c>
      <c r="BY93">
        <v>1.642992</v>
      </c>
      <c r="BZ93">
        <v>1.720958</v>
      </c>
      <c r="CA93">
        <v>1.8387929999999999</v>
      </c>
      <c r="CB93">
        <v>1.8328009999999999</v>
      </c>
      <c r="CC93">
        <v>1.892544</v>
      </c>
      <c r="CD93">
        <v>1.965935</v>
      </c>
    </row>
    <row r="94" spans="1:82">
      <c r="A94">
        <v>71.107500000000002</v>
      </c>
      <c r="B94" s="3">
        <v>2.9628125000000001</v>
      </c>
      <c r="C94">
        <v>1.6710860000000001</v>
      </c>
      <c r="D94">
        <v>1.7307129999999999</v>
      </c>
      <c r="E94">
        <v>1.7844679999999999</v>
      </c>
      <c r="F94">
        <v>1.70455</v>
      </c>
      <c r="G94">
        <v>0.45318999999999998</v>
      </c>
      <c r="H94">
        <v>0.42735899999999999</v>
      </c>
      <c r="I94">
        <v>0.37505300000000003</v>
      </c>
      <c r="J94">
        <v>0.433915</v>
      </c>
      <c r="K94">
        <v>2.275525</v>
      </c>
      <c r="L94">
        <v>2.1896119999999999</v>
      </c>
      <c r="M94">
        <v>2.4404859999999999</v>
      </c>
      <c r="N94">
        <v>2.3229679999999999</v>
      </c>
      <c r="O94">
        <v>1.8974530000000001</v>
      </c>
      <c r="P94">
        <v>1.8554850000000001</v>
      </c>
      <c r="Q94">
        <v>1.782602</v>
      </c>
      <c r="R94">
        <v>1.819898</v>
      </c>
      <c r="S94">
        <v>0.65358000000000005</v>
      </c>
      <c r="T94">
        <v>2.245609</v>
      </c>
      <c r="U94">
        <v>2.3418290000000002</v>
      </c>
      <c r="V94">
        <v>2.3780009999999998</v>
      </c>
      <c r="W94">
        <v>2.3195990000000002</v>
      </c>
      <c r="X94">
        <v>2.3594469999999998</v>
      </c>
      <c r="Y94">
        <v>2.3466580000000001</v>
      </c>
      <c r="Z94">
        <v>2.300602</v>
      </c>
      <c r="AA94">
        <v>2.2633860000000001</v>
      </c>
      <c r="AB94">
        <v>2.2650679999999999</v>
      </c>
      <c r="AC94">
        <v>2.280545</v>
      </c>
      <c r="AD94">
        <v>2.2364380000000001</v>
      </c>
      <c r="AE94">
        <v>2.3390499999999999</v>
      </c>
      <c r="AF94">
        <v>2.328884</v>
      </c>
      <c r="AG94">
        <v>2.3148759999999999</v>
      </c>
      <c r="AH94">
        <v>2.3592960000000001</v>
      </c>
      <c r="AI94">
        <v>2.255036</v>
      </c>
      <c r="AJ94">
        <v>2.2770480000000002</v>
      </c>
      <c r="AK94">
        <v>2.3299530000000002</v>
      </c>
      <c r="AL94">
        <v>2.379486</v>
      </c>
      <c r="AM94">
        <v>2.2762530000000001</v>
      </c>
      <c r="AN94">
        <v>2.2839659999999999</v>
      </c>
      <c r="AO94">
        <v>2.3343759999999998</v>
      </c>
      <c r="AP94">
        <v>2.2638370000000001</v>
      </c>
      <c r="AQ94">
        <v>2.3360150000000002</v>
      </c>
      <c r="AR94">
        <v>2.2384040000000001</v>
      </c>
      <c r="AS94">
        <v>2.359855</v>
      </c>
      <c r="AT94">
        <v>2.282654</v>
      </c>
      <c r="AU94">
        <v>2.252208</v>
      </c>
      <c r="AV94">
        <v>2.1741670000000002</v>
      </c>
      <c r="AW94">
        <v>2.3072940000000002</v>
      </c>
      <c r="AX94">
        <v>2.3556020000000002</v>
      </c>
      <c r="AY94">
        <v>2.1828530000000002</v>
      </c>
      <c r="AZ94">
        <v>2.2527050000000002</v>
      </c>
      <c r="BA94">
        <v>2.3148520000000001</v>
      </c>
      <c r="BB94">
        <v>2.2152310000000002</v>
      </c>
      <c r="BC94">
        <v>2.1594989999999998</v>
      </c>
      <c r="BD94">
        <v>2.251817</v>
      </c>
      <c r="BE94">
        <v>2.271061</v>
      </c>
      <c r="BF94">
        <v>2.2724030000000002</v>
      </c>
      <c r="BG94">
        <v>0.60173600000000005</v>
      </c>
      <c r="BH94">
        <v>2.256059</v>
      </c>
      <c r="BI94">
        <v>2.300913</v>
      </c>
      <c r="BJ94">
        <v>2.1604679999999998</v>
      </c>
      <c r="BK94">
        <v>2.239223</v>
      </c>
      <c r="BL94">
        <v>2.2275309999999999</v>
      </c>
      <c r="BM94">
        <v>2.252796</v>
      </c>
      <c r="BN94">
        <v>2.2258490000000002</v>
      </c>
      <c r="BO94">
        <v>2.8927350000000001</v>
      </c>
      <c r="BP94">
        <v>2.7147260000000002</v>
      </c>
      <c r="BQ94">
        <v>2.5193379999999999</v>
      </c>
      <c r="BR94">
        <v>2.4340579999999998</v>
      </c>
      <c r="BS94">
        <v>2.27616</v>
      </c>
      <c r="BT94">
        <v>2.133842</v>
      </c>
      <c r="BU94">
        <v>2.009255</v>
      </c>
      <c r="BV94">
        <v>2.0403009999999999</v>
      </c>
      <c r="BW94">
        <v>1.3655170000000001</v>
      </c>
      <c r="BX94">
        <v>1.607432</v>
      </c>
      <c r="BY94">
        <v>1.65635</v>
      </c>
      <c r="BZ94">
        <v>1.744388</v>
      </c>
      <c r="CA94">
        <v>1.8683890000000001</v>
      </c>
      <c r="CB94">
        <v>1.8681460000000001</v>
      </c>
      <c r="CC94">
        <v>1.927597</v>
      </c>
      <c r="CD94">
        <v>2.0031940000000001</v>
      </c>
    </row>
    <row r="95" spans="1:82">
      <c r="A95">
        <v>72.107777999999996</v>
      </c>
      <c r="B95" s="3">
        <v>3.0044907407407409</v>
      </c>
      <c r="C95">
        <v>1.693522</v>
      </c>
      <c r="D95">
        <v>1.7401800000000001</v>
      </c>
      <c r="E95">
        <v>1.798233</v>
      </c>
      <c r="F95">
        <v>1.728035</v>
      </c>
      <c r="G95">
        <v>0.42987399999999998</v>
      </c>
      <c r="H95">
        <v>0.40503800000000001</v>
      </c>
      <c r="I95">
        <v>0.35111799999999999</v>
      </c>
      <c r="J95">
        <v>0.40606100000000001</v>
      </c>
      <c r="K95">
        <v>2.3179850000000002</v>
      </c>
      <c r="L95">
        <v>2.2379950000000002</v>
      </c>
      <c r="M95">
        <v>2.479095</v>
      </c>
      <c r="N95">
        <v>2.3578990000000002</v>
      </c>
      <c r="O95">
        <v>1.9187430000000001</v>
      </c>
      <c r="P95">
        <v>1.8778889999999999</v>
      </c>
      <c r="Q95">
        <v>1.8036840000000001</v>
      </c>
      <c r="R95">
        <v>1.841499</v>
      </c>
      <c r="S95">
        <v>0.65473899999999996</v>
      </c>
      <c r="T95">
        <v>2.279728</v>
      </c>
      <c r="U95">
        <v>2.3862139999999998</v>
      </c>
      <c r="V95">
        <v>2.4237880000000001</v>
      </c>
      <c r="W95">
        <v>2.3431579999999999</v>
      </c>
      <c r="X95">
        <v>2.3946559999999999</v>
      </c>
      <c r="Y95">
        <v>2.3920689999999998</v>
      </c>
      <c r="Z95">
        <v>2.3369900000000001</v>
      </c>
      <c r="AA95">
        <v>2.3109609999999998</v>
      </c>
      <c r="AB95">
        <v>2.3085279999999999</v>
      </c>
      <c r="AC95">
        <v>2.3182399999999999</v>
      </c>
      <c r="AD95">
        <v>2.2845140000000002</v>
      </c>
      <c r="AE95">
        <v>2.3734320000000002</v>
      </c>
      <c r="AF95">
        <v>2.3707500000000001</v>
      </c>
      <c r="AG95">
        <v>2.3675299999999999</v>
      </c>
      <c r="AH95">
        <v>2.4079640000000002</v>
      </c>
      <c r="AI95">
        <v>2.3031100000000002</v>
      </c>
      <c r="AJ95">
        <v>2.3256939999999999</v>
      </c>
      <c r="AK95">
        <v>2.3768940000000001</v>
      </c>
      <c r="AL95">
        <v>2.409748</v>
      </c>
      <c r="AM95">
        <v>2.3286199999999999</v>
      </c>
      <c r="AN95">
        <v>2.3318099999999999</v>
      </c>
      <c r="AO95">
        <v>2.3818069999999998</v>
      </c>
      <c r="AP95">
        <v>2.3094700000000001</v>
      </c>
      <c r="AQ95">
        <v>2.3742480000000001</v>
      </c>
      <c r="AR95">
        <v>2.2768169999999999</v>
      </c>
      <c r="AS95">
        <v>2.4036249999999999</v>
      </c>
      <c r="AT95">
        <v>2.3289439999999999</v>
      </c>
      <c r="AU95">
        <v>2.2992859999999999</v>
      </c>
      <c r="AV95">
        <v>2.2085129999999999</v>
      </c>
      <c r="AW95">
        <v>2.3388110000000002</v>
      </c>
      <c r="AX95">
        <v>2.3930570000000002</v>
      </c>
      <c r="AY95">
        <v>2.2180230000000001</v>
      </c>
      <c r="AZ95">
        <v>2.2859989999999999</v>
      </c>
      <c r="BA95">
        <v>2.364204</v>
      </c>
      <c r="BB95">
        <v>2.2535970000000001</v>
      </c>
      <c r="BC95">
        <v>2.201031</v>
      </c>
      <c r="BD95">
        <v>2.2859950000000002</v>
      </c>
      <c r="BE95">
        <v>2.3023020000000001</v>
      </c>
      <c r="BF95">
        <v>2.3025600000000002</v>
      </c>
      <c r="BG95">
        <v>0.60014800000000001</v>
      </c>
      <c r="BH95">
        <v>2.2990300000000001</v>
      </c>
      <c r="BI95">
        <v>2.336481</v>
      </c>
      <c r="BJ95">
        <v>2.1991960000000002</v>
      </c>
      <c r="BK95">
        <v>2.2853370000000002</v>
      </c>
      <c r="BL95">
        <v>2.2683330000000002</v>
      </c>
      <c r="BM95">
        <v>2.3000349999999998</v>
      </c>
      <c r="BN95">
        <v>2.2598189999999998</v>
      </c>
      <c r="BO95">
        <v>2.9463270000000001</v>
      </c>
      <c r="BP95">
        <v>2.7586900000000001</v>
      </c>
      <c r="BQ95">
        <v>2.5583239999999998</v>
      </c>
      <c r="BR95">
        <v>2.4730759999999998</v>
      </c>
      <c r="BS95">
        <v>2.3229860000000002</v>
      </c>
      <c r="BT95">
        <v>2.16283</v>
      </c>
      <c r="BU95">
        <v>2.0340039999999999</v>
      </c>
      <c r="BV95">
        <v>2.0628359999999999</v>
      </c>
      <c r="BW95">
        <v>1.375983</v>
      </c>
      <c r="BX95">
        <v>1.632334</v>
      </c>
      <c r="BY95">
        <v>1.6784520000000001</v>
      </c>
      <c r="BZ95">
        <v>1.7708950000000001</v>
      </c>
      <c r="CA95">
        <v>1.895316</v>
      </c>
      <c r="CB95">
        <v>1.89649</v>
      </c>
      <c r="CC95">
        <v>1.9516830000000001</v>
      </c>
      <c r="CD95">
        <v>2.0327989999999998</v>
      </c>
    </row>
    <row r="96" spans="1:82">
      <c r="A96">
        <v>73.107777999999996</v>
      </c>
      <c r="B96" s="3">
        <v>3.0461574074074078</v>
      </c>
      <c r="C96">
        <v>1.7067570000000001</v>
      </c>
      <c r="D96">
        <v>1.755612</v>
      </c>
      <c r="E96">
        <v>1.817517</v>
      </c>
      <c r="F96">
        <v>1.753782</v>
      </c>
      <c r="G96">
        <v>0.40712999999999999</v>
      </c>
      <c r="H96">
        <v>0.38572899999999999</v>
      </c>
      <c r="I96">
        <v>0.33349699999999999</v>
      </c>
      <c r="J96">
        <v>0.38449</v>
      </c>
      <c r="K96">
        <v>2.3648669999999998</v>
      </c>
      <c r="L96">
        <v>2.2781470000000001</v>
      </c>
      <c r="M96">
        <v>2.5225680000000001</v>
      </c>
      <c r="N96">
        <v>2.408274</v>
      </c>
      <c r="O96">
        <v>1.943397</v>
      </c>
      <c r="P96">
        <v>1.8966700000000001</v>
      </c>
      <c r="Q96">
        <v>1.829488</v>
      </c>
      <c r="R96">
        <v>1.866557</v>
      </c>
      <c r="S96">
        <v>0.65391999999999995</v>
      </c>
      <c r="T96">
        <v>2.3322530000000001</v>
      </c>
      <c r="U96">
        <v>2.4156149999999998</v>
      </c>
      <c r="V96">
        <v>2.4758719999999999</v>
      </c>
      <c r="W96">
        <v>2.3968970000000001</v>
      </c>
      <c r="X96">
        <v>2.4502109999999999</v>
      </c>
      <c r="Y96">
        <v>2.4469059999999998</v>
      </c>
      <c r="Z96">
        <v>2.3836349999999999</v>
      </c>
      <c r="AA96">
        <v>2.3513359999999999</v>
      </c>
      <c r="AB96">
        <v>2.3488419999999999</v>
      </c>
      <c r="AC96">
        <v>2.3668990000000001</v>
      </c>
      <c r="AD96">
        <v>2.3261949999999998</v>
      </c>
      <c r="AE96">
        <v>2.4264169999999998</v>
      </c>
      <c r="AF96">
        <v>2.4044469999999998</v>
      </c>
      <c r="AG96">
        <v>2.4090880000000001</v>
      </c>
      <c r="AH96">
        <v>2.4489200000000002</v>
      </c>
      <c r="AI96">
        <v>2.3466589999999998</v>
      </c>
      <c r="AJ96">
        <v>2.3708649999999998</v>
      </c>
      <c r="AK96">
        <v>2.4126370000000001</v>
      </c>
      <c r="AL96">
        <v>2.4591729999999998</v>
      </c>
      <c r="AM96">
        <v>2.375013</v>
      </c>
      <c r="AN96">
        <v>2.3867120000000002</v>
      </c>
      <c r="AO96">
        <v>2.4158770000000001</v>
      </c>
      <c r="AP96">
        <v>2.3532410000000001</v>
      </c>
      <c r="AQ96">
        <v>2.4218549999999999</v>
      </c>
      <c r="AR96">
        <v>2.3317299999999999</v>
      </c>
      <c r="AS96">
        <v>2.44076</v>
      </c>
      <c r="AT96">
        <v>2.3871820000000001</v>
      </c>
      <c r="AU96">
        <v>2.3426179999999999</v>
      </c>
      <c r="AV96">
        <v>2.241641</v>
      </c>
      <c r="AW96">
        <v>2.3824809999999998</v>
      </c>
      <c r="AX96">
        <v>2.4350749999999999</v>
      </c>
      <c r="AY96">
        <v>2.2588680000000001</v>
      </c>
      <c r="AZ96">
        <v>2.3427980000000002</v>
      </c>
      <c r="BA96">
        <v>2.405538</v>
      </c>
      <c r="BB96">
        <v>2.3014389999999998</v>
      </c>
      <c r="BC96">
        <v>2.2551299999999999</v>
      </c>
      <c r="BD96">
        <v>2.3279030000000001</v>
      </c>
      <c r="BE96">
        <v>2.3455219999999999</v>
      </c>
      <c r="BF96">
        <v>2.344697</v>
      </c>
      <c r="BG96">
        <v>0.602213</v>
      </c>
      <c r="BH96">
        <v>2.343683</v>
      </c>
      <c r="BI96">
        <v>2.3850600000000002</v>
      </c>
      <c r="BJ96">
        <v>2.237879</v>
      </c>
      <c r="BK96">
        <v>2.3173620000000001</v>
      </c>
      <c r="BL96">
        <v>2.3072699999999999</v>
      </c>
      <c r="BM96">
        <v>2.3438180000000002</v>
      </c>
      <c r="BN96">
        <v>2.293758</v>
      </c>
      <c r="BO96">
        <v>3.0044710000000001</v>
      </c>
      <c r="BP96">
        <v>2.809825</v>
      </c>
      <c r="BQ96">
        <v>2.609413</v>
      </c>
      <c r="BR96">
        <v>2.5116589999999999</v>
      </c>
      <c r="BS96">
        <v>2.3718880000000002</v>
      </c>
      <c r="BT96">
        <v>2.178391</v>
      </c>
      <c r="BU96">
        <v>2.0548730000000002</v>
      </c>
      <c r="BV96">
        <v>2.0890879999999998</v>
      </c>
      <c r="BW96">
        <v>1.390469</v>
      </c>
      <c r="BX96">
        <v>1.6450899999999999</v>
      </c>
      <c r="BY96">
        <v>1.6977720000000001</v>
      </c>
      <c r="BZ96">
        <v>1.7908770000000001</v>
      </c>
      <c r="CA96">
        <v>1.919222</v>
      </c>
      <c r="CB96">
        <v>1.9253629999999999</v>
      </c>
      <c r="CC96">
        <v>1.9722710000000001</v>
      </c>
      <c r="CD96">
        <v>2.060441</v>
      </c>
    </row>
    <row r="97" spans="1:82">
      <c r="A97">
        <v>74.107777999999996</v>
      </c>
      <c r="B97" s="3">
        <v>3.0878240740740743</v>
      </c>
      <c r="C97">
        <v>1.722226</v>
      </c>
      <c r="D97">
        <v>1.7729969999999999</v>
      </c>
      <c r="E97">
        <v>1.8282639999999999</v>
      </c>
      <c r="F97">
        <v>1.761074</v>
      </c>
      <c r="G97">
        <v>0.38349899999999998</v>
      </c>
      <c r="H97">
        <v>0.36507200000000001</v>
      </c>
      <c r="I97">
        <v>0.31541999999999998</v>
      </c>
      <c r="J97">
        <v>0.36468400000000001</v>
      </c>
      <c r="K97">
        <v>2.4069120000000002</v>
      </c>
      <c r="L97">
        <v>2.3189169999999999</v>
      </c>
      <c r="M97">
        <v>2.538802</v>
      </c>
      <c r="N97">
        <v>2.4398580000000001</v>
      </c>
      <c r="O97">
        <v>1.963614</v>
      </c>
      <c r="P97">
        <v>1.9128050000000001</v>
      </c>
      <c r="Q97">
        <v>1.8459190000000001</v>
      </c>
      <c r="R97">
        <v>1.8895280000000001</v>
      </c>
      <c r="S97">
        <v>0.65358899999999998</v>
      </c>
      <c r="T97">
        <v>2.3717670000000002</v>
      </c>
      <c r="U97">
        <v>2.450307</v>
      </c>
      <c r="V97">
        <v>2.513404</v>
      </c>
      <c r="W97">
        <v>2.4343340000000002</v>
      </c>
      <c r="X97">
        <v>2.4837530000000001</v>
      </c>
      <c r="Y97">
        <v>2.4909159999999999</v>
      </c>
      <c r="Z97">
        <v>2.417694</v>
      </c>
      <c r="AA97">
        <v>2.4044789999999998</v>
      </c>
      <c r="AB97">
        <v>2.3899029999999999</v>
      </c>
      <c r="AC97">
        <v>2.4073099999999998</v>
      </c>
      <c r="AD97">
        <v>2.372144</v>
      </c>
      <c r="AE97">
        <v>2.4646659999999998</v>
      </c>
      <c r="AF97">
        <v>2.4470339999999999</v>
      </c>
      <c r="AG97">
        <v>2.455238</v>
      </c>
      <c r="AH97">
        <v>2.4992350000000001</v>
      </c>
      <c r="AI97">
        <v>2.391534</v>
      </c>
      <c r="AJ97">
        <v>2.4102790000000001</v>
      </c>
      <c r="AK97">
        <v>2.4445640000000002</v>
      </c>
      <c r="AL97">
        <v>2.5039210000000001</v>
      </c>
      <c r="AM97">
        <v>2.4144040000000002</v>
      </c>
      <c r="AN97">
        <v>2.4270619999999998</v>
      </c>
      <c r="AO97">
        <v>2.4655130000000001</v>
      </c>
      <c r="AP97">
        <v>2.3887960000000001</v>
      </c>
      <c r="AQ97">
        <v>2.4685299999999999</v>
      </c>
      <c r="AR97">
        <v>2.3890030000000002</v>
      </c>
      <c r="AS97">
        <v>2.4818660000000001</v>
      </c>
      <c r="AT97">
        <v>2.436207</v>
      </c>
      <c r="AU97">
        <v>2.385799</v>
      </c>
      <c r="AV97">
        <v>2.2829229999999998</v>
      </c>
      <c r="AW97">
        <v>2.4036659999999999</v>
      </c>
      <c r="AX97">
        <v>2.4699749999999998</v>
      </c>
      <c r="AY97">
        <v>2.3017989999999999</v>
      </c>
      <c r="AZ97">
        <v>2.3894380000000002</v>
      </c>
      <c r="BA97">
        <v>2.4454479999999998</v>
      </c>
      <c r="BB97">
        <v>2.3512279999999999</v>
      </c>
      <c r="BC97">
        <v>2.3041719999999999</v>
      </c>
      <c r="BD97">
        <v>2.367362</v>
      </c>
      <c r="BE97">
        <v>2.3951129999999998</v>
      </c>
      <c r="BF97">
        <v>2.3851330000000002</v>
      </c>
      <c r="BG97">
        <v>0.60256699999999996</v>
      </c>
      <c r="BH97">
        <v>2.3924919999999998</v>
      </c>
      <c r="BI97">
        <v>2.424839</v>
      </c>
      <c r="BJ97">
        <v>2.280859</v>
      </c>
      <c r="BK97">
        <v>2.3550529999999998</v>
      </c>
      <c r="BL97">
        <v>2.3492890000000002</v>
      </c>
      <c r="BM97">
        <v>2.376328</v>
      </c>
      <c r="BN97">
        <v>2.3214450000000002</v>
      </c>
      <c r="BO97">
        <v>3.0559850000000002</v>
      </c>
      <c r="BP97">
        <v>2.8470200000000001</v>
      </c>
      <c r="BQ97">
        <v>2.6485820000000002</v>
      </c>
      <c r="BR97">
        <v>2.5582400000000001</v>
      </c>
      <c r="BS97">
        <v>2.4042720000000002</v>
      </c>
      <c r="BT97">
        <v>2.200539</v>
      </c>
      <c r="BU97">
        <v>2.0772430000000002</v>
      </c>
      <c r="BV97">
        <v>2.1113580000000001</v>
      </c>
      <c r="BW97">
        <v>1.407583</v>
      </c>
      <c r="BX97">
        <v>1.6608259999999999</v>
      </c>
      <c r="BY97">
        <v>1.7120359999999999</v>
      </c>
      <c r="BZ97">
        <v>1.8160510000000001</v>
      </c>
      <c r="CA97">
        <v>1.940806</v>
      </c>
      <c r="CB97">
        <v>1.9557059999999999</v>
      </c>
      <c r="CC97">
        <v>2.0019200000000001</v>
      </c>
      <c r="CD97">
        <v>2.094522</v>
      </c>
    </row>
    <row r="98" spans="1:82">
      <c r="A98">
        <v>75.108056000000005</v>
      </c>
      <c r="B98" s="3">
        <v>3.1295023148148147</v>
      </c>
      <c r="C98">
        <v>1.735965</v>
      </c>
      <c r="D98">
        <v>1.783325</v>
      </c>
      <c r="E98">
        <v>1.85016</v>
      </c>
      <c r="F98">
        <v>1.779175</v>
      </c>
      <c r="G98">
        <v>0.36499300000000001</v>
      </c>
      <c r="H98">
        <v>0.35231099999999999</v>
      </c>
      <c r="I98">
        <v>0.29970200000000002</v>
      </c>
      <c r="J98">
        <v>0.345026</v>
      </c>
      <c r="K98">
        <v>2.4404699999999999</v>
      </c>
      <c r="L98">
        <v>2.355674</v>
      </c>
      <c r="M98">
        <v>2.5791810000000002</v>
      </c>
      <c r="N98">
        <v>2.4734720000000001</v>
      </c>
      <c r="O98">
        <v>1.9850909999999999</v>
      </c>
      <c r="P98">
        <v>1.9375370000000001</v>
      </c>
      <c r="Q98">
        <v>1.865318</v>
      </c>
      <c r="R98">
        <v>1.9006000000000001</v>
      </c>
      <c r="S98">
        <v>0.65473999999999999</v>
      </c>
      <c r="T98">
        <v>2.4123839999999999</v>
      </c>
      <c r="U98">
        <v>2.490726</v>
      </c>
      <c r="V98">
        <v>2.5397919999999998</v>
      </c>
      <c r="W98">
        <v>2.4747270000000001</v>
      </c>
      <c r="X98">
        <v>2.5235129999999999</v>
      </c>
      <c r="Y98">
        <v>2.5333899999999998</v>
      </c>
      <c r="Z98">
        <v>2.4589819999999998</v>
      </c>
      <c r="AA98">
        <v>2.4341179999999998</v>
      </c>
      <c r="AB98">
        <v>2.4351259999999999</v>
      </c>
      <c r="AC98">
        <v>2.438949</v>
      </c>
      <c r="AD98">
        <v>2.4141319999999999</v>
      </c>
      <c r="AE98">
        <v>2.5201410000000002</v>
      </c>
      <c r="AF98">
        <v>2.4937390000000001</v>
      </c>
      <c r="AG98">
        <v>2.5046439999999999</v>
      </c>
      <c r="AH98">
        <v>2.5394909999999999</v>
      </c>
      <c r="AI98">
        <v>2.429341</v>
      </c>
      <c r="AJ98">
        <v>2.4435690000000001</v>
      </c>
      <c r="AK98">
        <v>2.4885329999999999</v>
      </c>
      <c r="AL98">
        <v>2.5489760000000001</v>
      </c>
      <c r="AM98">
        <v>2.461192</v>
      </c>
      <c r="AN98">
        <v>2.4653450000000001</v>
      </c>
      <c r="AO98">
        <v>2.5128750000000002</v>
      </c>
      <c r="AP98">
        <v>2.4220730000000001</v>
      </c>
      <c r="AQ98">
        <v>2.4994689999999999</v>
      </c>
      <c r="AR98">
        <v>2.4340079999999999</v>
      </c>
      <c r="AS98">
        <v>2.5064139999999999</v>
      </c>
      <c r="AT98">
        <v>2.484677</v>
      </c>
      <c r="AU98">
        <v>2.4368259999999999</v>
      </c>
      <c r="AV98">
        <v>2.3353190000000001</v>
      </c>
      <c r="AW98">
        <v>2.4676110000000002</v>
      </c>
      <c r="AX98">
        <v>2.5200290000000001</v>
      </c>
      <c r="AY98">
        <v>2.347553</v>
      </c>
      <c r="AZ98">
        <v>2.4160270000000001</v>
      </c>
      <c r="BA98">
        <v>2.4835970000000001</v>
      </c>
      <c r="BB98">
        <v>2.391537</v>
      </c>
      <c r="BC98">
        <v>2.3301370000000001</v>
      </c>
      <c r="BD98">
        <v>2.4100350000000001</v>
      </c>
      <c r="BE98">
        <v>2.4402729999999999</v>
      </c>
      <c r="BF98">
        <v>2.428156</v>
      </c>
      <c r="BG98">
        <v>0.60585199999999995</v>
      </c>
      <c r="BH98">
        <v>2.4456980000000001</v>
      </c>
      <c r="BI98">
        <v>2.456048</v>
      </c>
      <c r="BJ98">
        <v>2.315477</v>
      </c>
      <c r="BK98">
        <v>2.3826320000000001</v>
      </c>
      <c r="BL98">
        <v>2.3987769999999999</v>
      </c>
      <c r="BM98">
        <v>2.4135450000000001</v>
      </c>
      <c r="BN98">
        <v>2.360277</v>
      </c>
      <c r="BO98">
        <v>3.0929259999999998</v>
      </c>
      <c r="BP98">
        <v>2.9064209999999999</v>
      </c>
      <c r="BQ98">
        <v>2.693228</v>
      </c>
      <c r="BR98">
        <v>2.5968110000000002</v>
      </c>
      <c r="BS98">
        <v>2.4357679999999999</v>
      </c>
      <c r="BT98">
        <v>2.2358570000000002</v>
      </c>
      <c r="BU98">
        <v>2.0997659999999998</v>
      </c>
      <c r="BV98">
        <v>2.1257549999999998</v>
      </c>
      <c r="BW98">
        <v>1.419951</v>
      </c>
      <c r="BX98">
        <v>1.6775679999999999</v>
      </c>
      <c r="BY98">
        <v>1.7358709999999999</v>
      </c>
      <c r="BZ98">
        <v>1.829817</v>
      </c>
      <c r="CA98">
        <v>1.9617659999999999</v>
      </c>
      <c r="CB98">
        <v>1.983325</v>
      </c>
      <c r="CC98">
        <v>2.0316049999999999</v>
      </c>
      <c r="CD98">
        <v>2.1123409999999998</v>
      </c>
    </row>
    <row r="99" spans="1:82">
      <c r="A99">
        <v>76.108056000000005</v>
      </c>
      <c r="B99" s="3">
        <v>3.1711689814814812</v>
      </c>
      <c r="C99">
        <v>1.7503029999999999</v>
      </c>
      <c r="D99">
        <v>1.799558</v>
      </c>
      <c r="E99">
        <v>1.8596710000000001</v>
      </c>
      <c r="F99">
        <v>1.7954000000000001</v>
      </c>
      <c r="G99">
        <v>0.347414</v>
      </c>
      <c r="H99">
        <v>0.33256799999999997</v>
      </c>
      <c r="I99">
        <v>0.285273</v>
      </c>
      <c r="J99">
        <v>0.32918399999999998</v>
      </c>
      <c r="K99">
        <v>2.4849320000000001</v>
      </c>
      <c r="L99">
        <v>2.3944220000000001</v>
      </c>
      <c r="M99">
        <v>2.6262279999999998</v>
      </c>
      <c r="N99">
        <v>2.5246789999999999</v>
      </c>
      <c r="O99">
        <v>2.0148450000000002</v>
      </c>
      <c r="P99">
        <v>1.9624619999999999</v>
      </c>
      <c r="Q99">
        <v>1.889534</v>
      </c>
      <c r="R99">
        <v>1.9239189999999999</v>
      </c>
      <c r="S99">
        <v>0.65405500000000005</v>
      </c>
      <c r="T99">
        <v>2.4454639999999999</v>
      </c>
      <c r="U99">
        <v>2.5351370000000002</v>
      </c>
      <c r="V99">
        <v>2.587421</v>
      </c>
      <c r="W99">
        <v>2.5235479999999999</v>
      </c>
      <c r="X99">
        <v>2.5602610000000001</v>
      </c>
      <c r="Y99">
        <v>2.5692550000000001</v>
      </c>
      <c r="Z99">
        <v>2.494659</v>
      </c>
      <c r="AA99">
        <v>2.476712</v>
      </c>
      <c r="AB99">
        <v>2.4897339999999999</v>
      </c>
      <c r="AC99">
        <v>2.4959509999999998</v>
      </c>
      <c r="AD99">
        <v>2.4565839999999999</v>
      </c>
      <c r="AE99">
        <v>2.5519780000000001</v>
      </c>
      <c r="AF99">
        <v>2.5504090000000001</v>
      </c>
      <c r="AG99">
        <v>2.5438689999999999</v>
      </c>
      <c r="AH99">
        <v>2.5714510000000002</v>
      </c>
      <c r="AI99">
        <v>2.4731619999999999</v>
      </c>
      <c r="AJ99">
        <v>2.4891049999999999</v>
      </c>
      <c r="AK99">
        <v>2.5237210000000001</v>
      </c>
      <c r="AL99">
        <v>2.5877279999999998</v>
      </c>
      <c r="AM99">
        <v>2.511422</v>
      </c>
      <c r="AN99">
        <v>2.5187010000000001</v>
      </c>
      <c r="AO99">
        <v>2.545779</v>
      </c>
      <c r="AP99">
        <v>2.471419</v>
      </c>
      <c r="AQ99">
        <v>2.5566450000000001</v>
      </c>
      <c r="AR99">
        <v>2.4806460000000001</v>
      </c>
      <c r="AS99">
        <v>2.5525319999999998</v>
      </c>
      <c r="AT99">
        <v>2.5229979999999999</v>
      </c>
      <c r="AU99">
        <v>2.4822899999999999</v>
      </c>
      <c r="AV99">
        <v>2.3756900000000001</v>
      </c>
      <c r="AW99">
        <v>2.5126499999999998</v>
      </c>
      <c r="AX99">
        <v>2.558227</v>
      </c>
      <c r="AY99">
        <v>2.3687279999999999</v>
      </c>
      <c r="AZ99">
        <v>2.461811</v>
      </c>
      <c r="BA99">
        <v>2.5187849999999998</v>
      </c>
      <c r="BB99">
        <v>2.436172</v>
      </c>
      <c r="BC99">
        <v>2.3758629999999998</v>
      </c>
      <c r="BD99">
        <v>2.4674309999999999</v>
      </c>
      <c r="BE99">
        <v>2.4945110000000001</v>
      </c>
      <c r="BF99">
        <v>2.4794589999999999</v>
      </c>
      <c r="BG99">
        <v>0.60496000000000005</v>
      </c>
      <c r="BH99">
        <v>2.4855399999999999</v>
      </c>
      <c r="BI99">
        <v>2.5020389999999999</v>
      </c>
      <c r="BJ99">
        <v>2.35304</v>
      </c>
      <c r="BK99">
        <v>2.429891</v>
      </c>
      <c r="BL99">
        <v>2.436175</v>
      </c>
      <c r="BM99">
        <v>2.4528460000000001</v>
      </c>
      <c r="BN99">
        <v>2.4031769999999999</v>
      </c>
      <c r="BO99">
        <v>3.1415479999999998</v>
      </c>
      <c r="BP99">
        <v>2.951273</v>
      </c>
      <c r="BQ99">
        <v>2.7379449999999999</v>
      </c>
      <c r="BR99">
        <v>2.6373760000000002</v>
      </c>
      <c r="BS99">
        <v>2.478739</v>
      </c>
      <c r="BT99">
        <v>2.273609</v>
      </c>
      <c r="BU99">
        <v>2.1314280000000001</v>
      </c>
      <c r="BV99">
        <v>2.146998</v>
      </c>
      <c r="BW99">
        <v>1.4407209999999999</v>
      </c>
      <c r="BX99">
        <v>1.693327</v>
      </c>
      <c r="BY99">
        <v>1.7527360000000001</v>
      </c>
      <c r="BZ99">
        <v>1.852279</v>
      </c>
      <c r="CA99">
        <v>1.9824900000000001</v>
      </c>
      <c r="CB99">
        <v>2.015733</v>
      </c>
      <c r="CC99">
        <v>2.0531730000000001</v>
      </c>
      <c r="CD99">
        <v>2.1487159999999998</v>
      </c>
    </row>
    <row r="100" spans="1:82">
      <c r="A100">
        <v>77.108056000000005</v>
      </c>
      <c r="B100" s="3">
        <v>3.2128356481481481</v>
      </c>
      <c r="C100">
        <v>1.7684930000000001</v>
      </c>
      <c r="D100">
        <v>1.82802</v>
      </c>
      <c r="E100">
        <v>1.8914949999999999</v>
      </c>
      <c r="F100">
        <v>1.812916</v>
      </c>
      <c r="G100">
        <v>0.32984799999999997</v>
      </c>
      <c r="H100">
        <v>0.31885200000000002</v>
      </c>
      <c r="I100">
        <v>0.27245599999999998</v>
      </c>
      <c r="J100">
        <v>0.31139299999999998</v>
      </c>
      <c r="K100">
        <v>2.523317</v>
      </c>
      <c r="L100">
        <v>2.429554</v>
      </c>
      <c r="M100">
        <v>2.682042</v>
      </c>
      <c r="N100">
        <v>2.5517219999999998</v>
      </c>
      <c r="O100">
        <v>2.0372309999999998</v>
      </c>
      <c r="P100">
        <v>1.9694130000000001</v>
      </c>
      <c r="Q100">
        <v>1.902026</v>
      </c>
      <c r="R100">
        <v>1.94472</v>
      </c>
      <c r="S100">
        <v>0.65389900000000001</v>
      </c>
      <c r="T100">
        <v>2.480467</v>
      </c>
      <c r="U100">
        <v>2.5801850000000002</v>
      </c>
      <c r="V100">
        <v>2.6244779999999999</v>
      </c>
      <c r="W100">
        <v>2.556127</v>
      </c>
      <c r="X100">
        <v>2.6116359999999998</v>
      </c>
      <c r="Y100">
        <v>2.6125449999999999</v>
      </c>
      <c r="Z100">
        <v>2.5315889999999999</v>
      </c>
      <c r="AA100">
        <v>2.5215800000000002</v>
      </c>
      <c r="AB100">
        <v>2.5244330000000001</v>
      </c>
      <c r="AC100">
        <v>2.5279669999999999</v>
      </c>
      <c r="AD100">
        <v>2.4985119999999998</v>
      </c>
      <c r="AE100">
        <v>2.5979860000000001</v>
      </c>
      <c r="AF100">
        <v>2.59748</v>
      </c>
      <c r="AG100">
        <v>2.5841780000000001</v>
      </c>
      <c r="AH100">
        <v>2.6113629999999999</v>
      </c>
      <c r="AI100">
        <v>2.5088509999999999</v>
      </c>
      <c r="AJ100">
        <v>2.5391080000000001</v>
      </c>
      <c r="AK100">
        <v>2.5741869999999998</v>
      </c>
      <c r="AL100">
        <v>2.6469649999999998</v>
      </c>
      <c r="AM100">
        <v>2.5420430000000001</v>
      </c>
      <c r="AN100">
        <v>2.5565419999999999</v>
      </c>
      <c r="AO100">
        <v>2.5859719999999999</v>
      </c>
      <c r="AP100">
        <v>2.5245829999999998</v>
      </c>
      <c r="AQ100">
        <v>2.5956570000000001</v>
      </c>
      <c r="AR100">
        <v>2.534608</v>
      </c>
      <c r="AS100">
        <v>2.594506</v>
      </c>
      <c r="AT100">
        <v>2.5589629999999999</v>
      </c>
      <c r="AU100">
        <v>2.515603</v>
      </c>
      <c r="AV100">
        <v>2.4165610000000002</v>
      </c>
      <c r="AW100">
        <v>2.5623499999999999</v>
      </c>
      <c r="AX100">
        <v>2.5972050000000002</v>
      </c>
      <c r="AY100">
        <v>2.4118780000000002</v>
      </c>
      <c r="AZ100">
        <v>2.4994839999999998</v>
      </c>
      <c r="BA100">
        <v>2.5610379999999999</v>
      </c>
      <c r="BB100">
        <v>2.474647</v>
      </c>
      <c r="BC100">
        <v>2.4075899999999999</v>
      </c>
      <c r="BD100">
        <v>2.5141840000000002</v>
      </c>
      <c r="BE100">
        <v>2.53586</v>
      </c>
      <c r="BF100">
        <v>2.511441</v>
      </c>
      <c r="BG100">
        <v>0.606715</v>
      </c>
      <c r="BH100">
        <v>2.5310709999999998</v>
      </c>
      <c r="BI100">
        <v>2.5324339999999999</v>
      </c>
      <c r="BJ100">
        <v>2.3939370000000002</v>
      </c>
      <c r="BK100">
        <v>2.4670969999999999</v>
      </c>
      <c r="BL100">
        <v>2.4726819999999998</v>
      </c>
      <c r="BM100">
        <v>2.4807229999999998</v>
      </c>
      <c r="BN100">
        <v>2.4483609999999998</v>
      </c>
      <c r="BO100">
        <v>3.1955809999999998</v>
      </c>
      <c r="BP100">
        <v>2.9939779999999998</v>
      </c>
      <c r="BQ100">
        <v>2.7840669999999998</v>
      </c>
      <c r="BR100">
        <v>2.6693470000000001</v>
      </c>
      <c r="BS100">
        <v>2.500569</v>
      </c>
      <c r="BT100">
        <v>2.2966169999999999</v>
      </c>
      <c r="BU100">
        <v>2.1593110000000002</v>
      </c>
      <c r="BV100">
        <v>2.177956</v>
      </c>
      <c r="BW100">
        <v>1.463131</v>
      </c>
      <c r="BX100">
        <v>1.7099390000000001</v>
      </c>
      <c r="BY100">
        <v>1.7702</v>
      </c>
      <c r="BZ100">
        <v>1.8698030000000001</v>
      </c>
      <c r="CA100">
        <v>1.998105</v>
      </c>
      <c r="CB100">
        <v>2.030186</v>
      </c>
      <c r="CC100">
        <v>2.0890110000000002</v>
      </c>
      <c r="CD100">
        <v>2.1696040000000001</v>
      </c>
    </row>
    <row r="101" spans="1:82">
      <c r="A101">
        <v>78.108056000000005</v>
      </c>
      <c r="B101" s="3">
        <v>3.2545023148148147</v>
      </c>
      <c r="C101">
        <v>1.7802210000000001</v>
      </c>
      <c r="D101">
        <v>1.8374360000000001</v>
      </c>
      <c r="E101">
        <v>1.9105220000000001</v>
      </c>
      <c r="F101">
        <v>1.826989</v>
      </c>
      <c r="G101">
        <v>0.31409399999999998</v>
      </c>
      <c r="H101">
        <v>0.30607600000000001</v>
      </c>
      <c r="I101">
        <v>0.25734400000000002</v>
      </c>
      <c r="J101">
        <v>0.29960700000000001</v>
      </c>
      <c r="K101">
        <v>2.5445039999999999</v>
      </c>
      <c r="L101">
        <v>2.4708670000000001</v>
      </c>
      <c r="M101">
        <v>2.7217609999999999</v>
      </c>
      <c r="N101">
        <v>2.5972749999999998</v>
      </c>
      <c r="O101">
        <v>2.0570550000000001</v>
      </c>
      <c r="P101">
        <v>2.0007670000000002</v>
      </c>
      <c r="Q101">
        <v>1.9317</v>
      </c>
      <c r="R101">
        <v>1.953735</v>
      </c>
      <c r="S101">
        <v>0.65936600000000001</v>
      </c>
      <c r="T101">
        <v>2.514716</v>
      </c>
      <c r="U101">
        <v>2.61829</v>
      </c>
      <c r="V101">
        <v>2.6691690000000001</v>
      </c>
      <c r="W101">
        <v>2.580066</v>
      </c>
      <c r="X101">
        <v>2.6450969999999998</v>
      </c>
      <c r="Y101">
        <v>2.6683650000000001</v>
      </c>
      <c r="Z101">
        <v>2.5724589999999998</v>
      </c>
      <c r="AA101">
        <v>2.5506869999999999</v>
      </c>
      <c r="AB101">
        <v>2.5493399999999999</v>
      </c>
      <c r="AC101">
        <v>2.5686110000000002</v>
      </c>
      <c r="AD101">
        <v>2.5398079999999998</v>
      </c>
      <c r="AE101">
        <v>2.641105</v>
      </c>
      <c r="AF101">
        <v>2.6448779999999998</v>
      </c>
      <c r="AG101">
        <v>2.625057</v>
      </c>
      <c r="AH101">
        <v>2.6520410000000001</v>
      </c>
      <c r="AI101">
        <v>2.5371790000000001</v>
      </c>
      <c r="AJ101">
        <v>2.5804999999999998</v>
      </c>
      <c r="AK101">
        <v>2.6118960000000002</v>
      </c>
      <c r="AL101">
        <v>2.692977</v>
      </c>
      <c r="AM101">
        <v>2.5936370000000002</v>
      </c>
      <c r="AN101">
        <v>2.5889519999999999</v>
      </c>
      <c r="AO101">
        <v>2.6319629999999998</v>
      </c>
      <c r="AP101">
        <v>2.5684990000000001</v>
      </c>
      <c r="AQ101">
        <v>2.641518</v>
      </c>
      <c r="AR101">
        <v>2.5643479999999998</v>
      </c>
      <c r="AS101">
        <v>2.6534819999999999</v>
      </c>
      <c r="AT101">
        <v>2.5914269999999999</v>
      </c>
      <c r="AU101">
        <v>2.5495070000000002</v>
      </c>
      <c r="AV101">
        <v>2.4581879999999998</v>
      </c>
      <c r="AW101">
        <v>2.5911819999999999</v>
      </c>
      <c r="AX101">
        <v>2.6336189999999999</v>
      </c>
      <c r="AY101">
        <v>2.4607749999999999</v>
      </c>
      <c r="AZ101">
        <v>2.5377559999999999</v>
      </c>
      <c r="BA101">
        <v>2.604047</v>
      </c>
      <c r="BB101">
        <v>2.5140630000000002</v>
      </c>
      <c r="BC101">
        <v>2.4514559999999999</v>
      </c>
      <c r="BD101">
        <v>2.5503680000000002</v>
      </c>
      <c r="BE101">
        <v>2.5803590000000001</v>
      </c>
      <c r="BF101">
        <v>2.5411830000000002</v>
      </c>
      <c r="BG101">
        <v>0.607464</v>
      </c>
      <c r="BH101">
        <v>2.5789759999999999</v>
      </c>
      <c r="BI101">
        <v>2.5721780000000001</v>
      </c>
      <c r="BJ101">
        <v>2.4367100000000002</v>
      </c>
      <c r="BK101">
        <v>2.5006270000000002</v>
      </c>
      <c r="BL101">
        <v>2.520651</v>
      </c>
      <c r="BM101">
        <v>2.5230000000000001</v>
      </c>
      <c r="BN101">
        <v>2.482075</v>
      </c>
      <c r="BO101">
        <v>3.2513380000000001</v>
      </c>
      <c r="BP101">
        <v>3.041058</v>
      </c>
      <c r="BQ101">
        <v>2.8322400000000001</v>
      </c>
      <c r="BR101">
        <v>2.7110500000000002</v>
      </c>
      <c r="BS101">
        <v>2.5347050000000002</v>
      </c>
      <c r="BT101">
        <v>2.3294549999999998</v>
      </c>
      <c r="BU101">
        <v>2.1709049999999999</v>
      </c>
      <c r="BV101">
        <v>2.1850390000000002</v>
      </c>
      <c r="BW101">
        <v>1.47594</v>
      </c>
      <c r="BX101">
        <v>1.731193</v>
      </c>
      <c r="BY101">
        <v>1.7816749999999999</v>
      </c>
      <c r="BZ101">
        <v>1.890671</v>
      </c>
      <c r="CA101">
        <v>2.0241349999999998</v>
      </c>
      <c r="CB101">
        <v>2.054192</v>
      </c>
      <c r="CC101">
        <v>2.1009250000000002</v>
      </c>
      <c r="CD101">
        <v>2.195513</v>
      </c>
    </row>
    <row r="102" spans="1:82">
      <c r="A102">
        <v>79.108333000000002</v>
      </c>
      <c r="B102" s="3">
        <v>3.2961805555555554</v>
      </c>
      <c r="C102">
        <v>1.795131</v>
      </c>
      <c r="D102">
        <v>1.8536840000000001</v>
      </c>
      <c r="E102">
        <v>1.929411</v>
      </c>
      <c r="F102">
        <v>1.8352889999999999</v>
      </c>
      <c r="G102">
        <v>0.30072399999999999</v>
      </c>
      <c r="H102">
        <v>0.292597</v>
      </c>
      <c r="I102">
        <v>0.24576799999999999</v>
      </c>
      <c r="J102">
        <v>0.28323100000000001</v>
      </c>
      <c r="K102">
        <v>2.5735450000000002</v>
      </c>
      <c r="L102">
        <v>2.5073530000000002</v>
      </c>
      <c r="M102">
        <v>2.7450510000000001</v>
      </c>
      <c r="N102">
        <v>2.6344110000000001</v>
      </c>
      <c r="O102">
        <v>2.0679560000000001</v>
      </c>
      <c r="P102">
        <v>2.025407</v>
      </c>
      <c r="Q102">
        <v>1.940977</v>
      </c>
      <c r="R102">
        <v>1.9659880000000001</v>
      </c>
      <c r="S102">
        <v>0.66227499999999995</v>
      </c>
      <c r="T102">
        <v>2.5752220000000001</v>
      </c>
      <c r="U102">
        <v>2.6515089999999999</v>
      </c>
      <c r="V102">
        <v>2.7268720000000002</v>
      </c>
      <c r="W102">
        <v>2.6207799999999999</v>
      </c>
      <c r="X102">
        <v>2.6774290000000001</v>
      </c>
      <c r="Y102">
        <v>2.7055920000000002</v>
      </c>
      <c r="Z102">
        <v>2.6025309999999999</v>
      </c>
      <c r="AA102">
        <v>2.5826880000000001</v>
      </c>
      <c r="AB102">
        <v>2.5948099999999998</v>
      </c>
      <c r="AC102">
        <v>2.6051899999999999</v>
      </c>
      <c r="AD102">
        <v>2.5727959999999999</v>
      </c>
      <c r="AE102">
        <v>2.686626</v>
      </c>
      <c r="AF102">
        <v>2.6818499999999998</v>
      </c>
      <c r="AG102">
        <v>2.659732</v>
      </c>
      <c r="AH102">
        <v>2.6991109999999998</v>
      </c>
      <c r="AI102">
        <v>2.5655619999999999</v>
      </c>
      <c r="AJ102">
        <v>2.620574</v>
      </c>
      <c r="AK102">
        <v>2.6400389999999998</v>
      </c>
      <c r="AL102">
        <v>2.7262469999999999</v>
      </c>
      <c r="AM102">
        <v>2.630846</v>
      </c>
      <c r="AN102">
        <v>2.6226189999999998</v>
      </c>
      <c r="AO102">
        <v>2.6665770000000002</v>
      </c>
      <c r="AP102">
        <v>2.6117309999999998</v>
      </c>
      <c r="AQ102">
        <v>2.6663770000000002</v>
      </c>
      <c r="AR102">
        <v>2.6028769999999999</v>
      </c>
      <c r="AS102">
        <v>2.69374</v>
      </c>
      <c r="AT102">
        <v>2.64052</v>
      </c>
      <c r="AU102">
        <v>2.5954980000000001</v>
      </c>
      <c r="AV102">
        <v>2.5014829999999999</v>
      </c>
      <c r="AW102">
        <v>2.6220530000000002</v>
      </c>
      <c r="AX102">
        <v>2.6792560000000001</v>
      </c>
      <c r="AY102">
        <v>2.494065</v>
      </c>
      <c r="AZ102">
        <v>2.5751590000000002</v>
      </c>
      <c r="BA102">
        <v>2.6409940000000001</v>
      </c>
      <c r="BB102">
        <v>2.5439630000000002</v>
      </c>
      <c r="BC102">
        <v>2.481309</v>
      </c>
      <c r="BD102">
        <v>2.5798209999999999</v>
      </c>
      <c r="BE102">
        <v>2.622849</v>
      </c>
      <c r="BF102">
        <v>2.5860159999999999</v>
      </c>
      <c r="BG102">
        <v>0.60657799999999995</v>
      </c>
      <c r="BH102">
        <v>2.6194280000000001</v>
      </c>
      <c r="BI102">
        <v>2.6086930000000002</v>
      </c>
      <c r="BJ102">
        <v>2.4739</v>
      </c>
      <c r="BK102">
        <v>2.5436009999999998</v>
      </c>
      <c r="BL102">
        <v>2.5624039999999999</v>
      </c>
      <c r="BM102">
        <v>2.550214</v>
      </c>
      <c r="BN102">
        <v>2.5174129999999999</v>
      </c>
      <c r="BO102">
        <v>3.3182070000000001</v>
      </c>
      <c r="BP102">
        <v>3.0980120000000002</v>
      </c>
      <c r="BQ102">
        <v>2.8746</v>
      </c>
      <c r="BR102">
        <v>2.770248</v>
      </c>
      <c r="BS102">
        <v>2.5606260000000001</v>
      </c>
      <c r="BT102">
        <v>2.3533629999999999</v>
      </c>
      <c r="BU102">
        <v>2.1993589999999998</v>
      </c>
      <c r="BV102">
        <v>2.216234</v>
      </c>
      <c r="BW102">
        <v>1.4856050000000001</v>
      </c>
      <c r="BX102">
        <v>1.7492270000000001</v>
      </c>
      <c r="BY102">
        <v>1.7975620000000001</v>
      </c>
      <c r="BZ102">
        <v>1.9160459999999999</v>
      </c>
      <c r="CA102">
        <v>2.0402420000000001</v>
      </c>
      <c r="CB102">
        <v>2.0732309999999998</v>
      </c>
      <c r="CC102">
        <v>2.1239620000000001</v>
      </c>
      <c r="CD102">
        <v>2.2337799999999999</v>
      </c>
    </row>
    <row r="103" spans="1:82">
      <c r="A103">
        <v>80.108333000000002</v>
      </c>
      <c r="B103" s="3">
        <v>3.3378472222222224</v>
      </c>
      <c r="C103">
        <v>1.817847</v>
      </c>
      <c r="D103">
        <v>1.8771549999999999</v>
      </c>
      <c r="E103">
        <v>1.945773</v>
      </c>
      <c r="F103">
        <v>1.8509329999999999</v>
      </c>
      <c r="G103">
        <v>0.287935</v>
      </c>
      <c r="H103">
        <v>0.27957399999999999</v>
      </c>
      <c r="I103">
        <v>0.23449</v>
      </c>
      <c r="J103">
        <v>0.27275199999999999</v>
      </c>
      <c r="K103">
        <v>2.622112</v>
      </c>
      <c r="L103">
        <v>2.5402849999999999</v>
      </c>
      <c r="M103">
        <v>2.7896899999999998</v>
      </c>
      <c r="N103">
        <v>2.6922769999999998</v>
      </c>
      <c r="O103">
        <v>2.0925199999999999</v>
      </c>
      <c r="P103">
        <v>2.0439210000000001</v>
      </c>
      <c r="Q103">
        <v>1.9673149999999999</v>
      </c>
      <c r="R103">
        <v>1.98953</v>
      </c>
      <c r="S103">
        <v>0.66570700000000005</v>
      </c>
      <c r="T103">
        <v>2.6080380000000001</v>
      </c>
      <c r="U103">
        <v>2.7065769999999998</v>
      </c>
      <c r="V103">
        <v>2.7624819999999999</v>
      </c>
      <c r="W103">
        <v>2.6718980000000001</v>
      </c>
      <c r="X103">
        <v>2.7319939999999998</v>
      </c>
      <c r="Y103">
        <v>2.7348029999999999</v>
      </c>
      <c r="Z103">
        <v>2.6484230000000002</v>
      </c>
      <c r="AA103">
        <v>2.6330520000000002</v>
      </c>
      <c r="AB103">
        <v>2.623167</v>
      </c>
      <c r="AC103">
        <v>2.6559400000000002</v>
      </c>
      <c r="AD103">
        <v>2.620851</v>
      </c>
      <c r="AE103">
        <v>2.714108</v>
      </c>
      <c r="AF103">
        <v>2.7231489999999998</v>
      </c>
      <c r="AG103">
        <v>2.7014109999999998</v>
      </c>
      <c r="AH103">
        <v>2.7446229999999998</v>
      </c>
      <c r="AI103">
        <v>2.5959300000000001</v>
      </c>
      <c r="AJ103">
        <v>2.648644</v>
      </c>
      <c r="AK103">
        <v>2.681934</v>
      </c>
      <c r="AL103">
        <v>2.7867389999999999</v>
      </c>
      <c r="AM103">
        <v>2.681959</v>
      </c>
      <c r="AN103">
        <v>2.6777120000000001</v>
      </c>
      <c r="AO103">
        <v>2.7032539999999998</v>
      </c>
      <c r="AP103">
        <v>2.641753</v>
      </c>
      <c r="AQ103">
        <v>2.7189139999999998</v>
      </c>
      <c r="AR103">
        <v>2.6589860000000001</v>
      </c>
      <c r="AS103">
        <v>2.7370860000000001</v>
      </c>
      <c r="AT103">
        <v>2.6890109999999998</v>
      </c>
      <c r="AU103">
        <v>2.6315970000000002</v>
      </c>
      <c r="AV103">
        <v>2.5389140000000001</v>
      </c>
      <c r="AW103">
        <v>2.6824089999999998</v>
      </c>
      <c r="AX103">
        <v>2.712507</v>
      </c>
      <c r="AY103">
        <v>2.5364529999999998</v>
      </c>
      <c r="AZ103">
        <v>2.6207940000000001</v>
      </c>
      <c r="BA103">
        <v>2.67774</v>
      </c>
      <c r="BB103">
        <v>2.5909849999999999</v>
      </c>
      <c r="BC103">
        <v>2.5188069999999998</v>
      </c>
      <c r="BD103">
        <v>2.6152319999999998</v>
      </c>
      <c r="BE103">
        <v>2.6612420000000001</v>
      </c>
      <c r="BF103">
        <v>2.623329</v>
      </c>
      <c r="BG103">
        <v>0.60860400000000003</v>
      </c>
      <c r="BH103">
        <v>2.652428</v>
      </c>
      <c r="BI103">
        <v>2.6501779999999999</v>
      </c>
      <c r="BJ103">
        <v>2.5065940000000002</v>
      </c>
      <c r="BK103">
        <v>2.5838220000000001</v>
      </c>
      <c r="BL103">
        <v>2.6062129999999999</v>
      </c>
      <c r="BM103">
        <v>2.5883449999999999</v>
      </c>
      <c r="BN103">
        <v>2.548994</v>
      </c>
      <c r="BO103">
        <v>3.3533780000000002</v>
      </c>
      <c r="BP103">
        <v>3.1273430000000002</v>
      </c>
      <c r="BQ103">
        <v>2.9092959999999999</v>
      </c>
      <c r="BR103">
        <v>2.8008829999999998</v>
      </c>
      <c r="BS103">
        <v>2.5939869999999998</v>
      </c>
      <c r="BT103">
        <v>2.382215</v>
      </c>
      <c r="BU103">
        <v>2.2179980000000001</v>
      </c>
      <c r="BV103">
        <v>2.2365650000000001</v>
      </c>
      <c r="BW103">
        <v>1.502545</v>
      </c>
      <c r="BX103">
        <v>1.760122</v>
      </c>
      <c r="BY103">
        <v>1.8099099999999999</v>
      </c>
      <c r="BZ103">
        <v>1.9393769999999999</v>
      </c>
      <c r="CA103">
        <v>2.0683639999999999</v>
      </c>
      <c r="CB103">
        <v>2.100285</v>
      </c>
      <c r="CC103">
        <v>2.149394</v>
      </c>
      <c r="CD103">
        <v>2.2613259999999999</v>
      </c>
    </row>
    <row r="104" spans="1:82">
      <c r="A104">
        <v>81.108333000000002</v>
      </c>
      <c r="B104" s="3">
        <v>3.3795138888888889</v>
      </c>
      <c r="C104">
        <v>1.8360749999999999</v>
      </c>
      <c r="D104">
        <v>1.872123</v>
      </c>
      <c r="E104">
        <v>1.9636819999999999</v>
      </c>
      <c r="F104">
        <v>1.8722179999999999</v>
      </c>
      <c r="G104">
        <v>0.27850399999999997</v>
      </c>
      <c r="H104">
        <v>0.26819399999999999</v>
      </c>
      <c r="I104">
        <v>0.224134</v>
      </c>
      <c r="J104">
        <v>0.26189499999999999</v>
      </c>
      <c r="K104">
        <v>2.6744810000000001</v>
      </c>
      <c r="L104">
        <v>2.590236</v>
      </c>
      <c r="M104">
        <v>2.83779</v>
      </c>
      <c r="N104">
        <v>2.7141899999999999</v>
      </c>
      <c r="O104">
        <v>2.0971730000000002</v>
      </c>
      <c r="P104">
        <v>2.0671430000000002</v>
      </c>
      <c r="Q104">
        <v>1.9837929999999999</v>
      </c>
      <c r="R104">
        <v>1.9909950000000001</v>
      </c>
      <c r="S104">
        <v>0.66754100000000005</v>
      </c>
      <c r="T104">
        <v>2.6379359999999998</v>
      </c>
      <c r="U104">
        <v>2.7580800000000001</v>
      </c>
      <c r="V104">
        <v>2.806514</v>
      </c>
      <c r="W104">
        <v>2.7177820000000001</v>
      </c>
      <c r="X104">
        <v>2.7777699999999999</v>
      </c>
      <c r="Y104">
        <v>2.7746390000000001</v>
      </c>
      <c r="Z104">
        <v>2.6841550000000001</v>
      </c>
      <c r="AA104">
        <v>2.679516</v>
      </c>
      <c r="AB104">
        <v>2.6496279999999999</v>
      </c>
      <c r="AC104">
        <v>2.7110310000000002</v>
      </c>
      <c r="AD104">
        <v>2.6564700000000001</v>
      </c>
      <c r="AE104">
        <v>2.7640509999999998</v>
      </c>
      <c r="AF104">
        <v>2.767115</v>
      </c>
      <c r="AG104">
        <v>2.7511960000000002</v>
      </c>
      <c r="AH104">
        <v>2.7838539999999998</v>
      </c>
      <c r="AI104">
        <v>2.626131</v>
      </c>
      <c r="AJ104">
        <v>2.7015030000000002</v>
      </c>
      <c r="AK104">
        <v>2.7220369999999998</v>
      </c>
      <c r="AL104">
        <v>2.8258359999999998</v>
      </c>
      <c r="AM104">
        <v>2.7286969999999999</v>
      </c>
      <c r="AN104">
        <v>2.7095790000000002</v>
      </c>
      <c r="AO104">
        <v>2.7763629999999999</v>
      </c>
      <c r="AP104">
        <v>2.6912419999999999</v>
      </c>
      <c r="AQ104">
        <v>2.73895</v>
      </c>
      <c r="AR104">
        <v>2.6980330000000001</v>
      </c>
      <c r="AS104">
        <v>2.7778040000000002</v>
      </c>
      <c r="AT104">
        <v>2.7352120000000002</v>
      </c>
      <c r="AU104">
        <v>2.6863009999999998</v>
      </c>
      <c r="AV104">
        <v>2.580514</v>
      </c>
      <c r="AW104">
        <v>2.699166</v>
      </c>
      <c r="AX104">
        <v>2.763862</v>
      </c>
      <c r="AY104">
        <v>2.5647489999999999</v>
      </c>
      <c r="AZ104">
        <v>2.6705760000000001</v>
      </c>
      <c r="BA104">
        <v>2.7294550000000002</v>
      </c>
      <c r="BB104">
        <v>2.6453600000000002</v>
      </c>
      <c r="BC104">
        <v>2.5610819999999999</v>
      </c>
      <c r="BD104">
        <v>2.6592449999999999</v>
      </c>
      <c r="BE104">
        <v>2.704971</v>
      </c>
      <c r="BF104">
        <v>2.6516839999999999</v>
      </c>
      <c r="BG104">
        <v>0.60536000000000001</v>
      </c>
      <c r="BH104">
        <v>2.7017829999999998</v>
      </c>
      <c r="BI104">
        <v>2.6986309999999998</v>
      </c>
      <c r="BJ104">
        <v>2.544133</v>
      </c>
      <c r="BK104">
        <v>2.612215</v>
      </c>
      <c r="BL104">
        <v>2.6537350000000002</v>
      </c>
      <c r="BM104">
        <v>2.6297450000000002</v>
      </c>
      <c r="BN104">
        <v>2.5945360000000002</v>
      </c>
      <c r="BO104">
        <v>3.4303020000000002</v>
      </c>
      <c r="BP104">
        <v>3.1841339999999998</v>
      </c>
      <c r="BQ104">
        <v>2.9440719999999998</v>
      </c>
      <c r="BR104">
        <v>2.8413569999999999</v>
      </c>
      <c r="BS104">
        <v>2.6314090000000001</v>
      </c>
      <c r="BT104">
        <v>2.3970359999999999</v>
      </c>
      <c r="BU104">
        <v>2.2508050000000002</v>
      </c>
      <c r="BV104">
        <v>2.2543799999999998</v>
      </c>
      <c r="BW104">
        <v>1.516616</v>
      </c>
      <c r="BX104">
        <v>1.7790809999999999</v>
      </c>
      <c r="BY104">
        <v>1.8322099999999999</v>
      </c>
      <c r="BZ104">
        <v>1.957773</v>
      </c>
      <c r="CA104">
        <v>2.0851989999999998</v>
      </c>
      <c r="CB104">
        <v>2.1180690000000002</v>
      </c>
      <c r="CC104">
        <v>2.1646070000000002</v>
      </c>
      <c r="CD104">
        <v>2.275944</v>
      </c>
    </row>
    <row r="105" spans="1:82">
      <c r="A105">
        <v>82.108333000000002</v>
      </c>
      <c r="B105" s="3">
        <v>3.4211805555555554</v>
      </c>
      <c r="C105">
        <v>1.8598760000000001</v>
      </c>
      <c r="D105">
        <v>1.8934489999999999</v>
      </c>
      <c r="E105">
        <v>1.973892</v>
      </c>
      <c r="F105">
        <v>1.892452</v>
      </c>
      <c r="G105">
        <v>0.266872</v>
      </c>
      <c r="H105">
        <v>0.25821</v>
      </c>
      <c r="I105">
        <v>0.21782799999999999</v>
      </c>
      <c r="J105">
        <v>0.25278899999999999</v>
      </c>
      <c r="K105">
        <v>2.6970260000000001</v>
      </c>
      <c r="L105">
        <v>2.62778</v>
      </c>
      <c r="M105">
        <v>2.9012030000000002</v>
      </c>
      <c r="N105">
        <v>2.7472159999999999</v>
      </c>
      <c r="O105">
        <v>2.1141209999999999</v>
      </c>
      <c r="P105">
        <v>2.0831979999999999</v>
      </c>
      <c r="Q105">
        <v>1.988718</v>
      </c>
      <c r="R105">
        <v>2.0102250000000002</v>
      </c>
      <c r="S105">
        <v>0.67230500000000004</v>
      </c>
      <c r="T105">
        <v>2.6854100000000001</v>
      </c>
      <c r="U105">
        <v>2.8026879999999998</v>
      </c>
      <c r="V105">
        <v>2.8468520000000002</v>
      </c>
      <c r="W105">
        <v>2.7501669999999998</v>
      </c>
      <c r="X105">
        <v>2.8114690000000002</v>
      </c>
      <c r="Y105">
        <v>2.8168980000000001</v>
      </c>
      <c r="Z105">
        <v>2.7237100000000001</v>
      </c>
      <c r="AA105">
        <v>2.7044130000000002</v>
      </c>
      <c r="AB105">
        <v>2.6911969999999998</v>
      </c>
      <c r="AC105">
        <v>2.7612739999999998</v>
      </c>
      <c r="AD105">
        <v>2.7059929999999999</v>
      </c>
      <c r="AE105">
        <v>2.8042319999999998</v>
      </c>
      <c r="AF105">
        <v>2.797866</v>
      </c>
      <c r="AG105">
        <v>2.7917580000000002</v>
      </c>
      <c r="AH105">
        <v>2.824525</v>
      </c>
      <c r="AI105">
        <v>2.6708669999999999</v>
      </c>
      <c r="AJ105">
        <v>2.7271100000000001</v>
      </c>
      <c r="AK105">
        <v>2.7441719999999998</v>
      </c>
      <c r="AL105">
        <v>2.8519619999999999</v>
      </c>
      <c r="AM105">
        <v>2.7616670000000001</v>
      </c>
      <c r="AN105">
        <v>2.746661</v>
      </c>
      <c r="AO105">
        <v>2.8119999999999998</v>
      </c>
      <c r="AP105">
        <v>2.7312699999999999</v>
      </c>
      <c r="AQ105">
        <v>2.7922229999999999</v>
      </c>
      <c r="AR105">
        <v>2.73624</v>
      </c>
      <c r="AS105">
        <v>2.8144710000000002</v>
      </c>
      <c r="AT105">
        <v>2.7741349999999998</v>
      </c>
      <c r="AU105">
        <v>2.7349540000000001</v>
      </c>
      <c r="AV105">
        <v>2.6259109999999999</v>
      </c>
      <c r="AW105">
        <v>2.7286489999999999</v>
      </c>
      <c r="AX105">
        <v>2.8054960000000002</v>
      </c>
      <c r="AY105">
        <v>2.6004640000000001</v>
      </c>
      <c r="AZ105">
        <v>2.694283</v>
      </c>
      <c r="BA105">
        <v>2.7736700000000001</v>
      </c>
      <c r="BB105">
        <v>2.6840030000000001</v>
      </c>
      <c r="BC105">
        <v>2.6009069999999999</v>
      </c>
      <c r="BD105">
        <v>2.7110059999999998</v>
      </c>
      <c r="BE105">
        <v>2.7498559999999999</v>
      </c>
      <c r="BF105">
        <v>2.7045379999999999</v>
      </c>
      <c r="BG105">
        <v>0.60427299999999995</v>
      </c>
      <c r="BH105">
        <v>2.7593049999999999</v>
      </c>
      <c r="BI105">
        <v>2.7428370000000002</v>
      </c>
      <c r="BJ105">
        <v>2.5704609999999999</v>
      </c>
      <c r="BK105">
        <v>2.6597279999999999</v>
      </c>
      <c r="BL105">
        <v>2.7010519999999998</v>
      </c>
      <c r="BM105">
        <v>2.6625160000000001</v>
      </c>
      <c r="BN105">
        <v>2.6316959999999998</v>
      </c>
      <c r="BO105">
        <v>3.4879929999999999</v>
      </c>
      <c r="BP105">
        <v>3.2321309999999999</v>
      </c>
      <c r="BQ105">
        <v>2.9825740000000001</v>
      </c>
      <c r="BR105">
        <v>2.8866559999999999</v>
      </c>
      <c r="BS105">
        <v>2.6737899999999999</v>
      </c>
      <c r="BT105">
        <v>2.4231729999999998</v>
      </c>
      <c r="BU105">
        <v>2.271347</v>
      </c>
      <c r="BV105">
        <v>2.276481</v>
      </c>
      <c r="BW105">
        <v>1.5209919999999999</v>
      </c>
      <c r="BX105">
        <v>1.7940910000000001</v>
      </c>
      <c r="BY105">
        <v>1.8463540000000001</v>
      </c>
      <c r="BZ105">
        <v>1.9632590000000001</v>
      </c>
      <c r="CA105">
        <v>2.1099320000000001</v>
      </c>
      <c r="CB105">
        <v>2.1480860000000002</v>
      </c>
      <c r="CC105">
        <v>2.1999240000000002</v>
      </c>
      <c r="CD105">
        <v>2.2825259999999998</v>
      </c>
    </row>
    <row r="106" spans="1:82">
      <c r="A106">
        <v>83.108610999999996</v>
      </c>
      <c r="B106" s="3">
        <v>3.4628587962962967</v>
      </c>
      <c r="C106">
        <v>1.870617</v>
      </c>
      <c r="D106">
        <v>1.906868</v>
      </c>
      <c r="E106">
        <v>1.9904109999999999</v>
      </c>
      <c r="F106">
        <v>1.9063920000000001</v>
      </c>
      <c r="G106">
        <v>0.25914799999999999</v>
      </c>
      <c r="H106">
        <v>0.25080599999999997</v>
      </c>
      <c r="I106">
        <v>0.20765500000000001</v>
      </c>
      <c r="J106">
        <v>0.24477099999999999</v>
      </c>
      <c r="K106">
        <v>2.724863</v>
      </c>
      <c r="L106">
        <v>2.6642860000000002</v>
      </c>
      <c r="M106">
        <v>2.9396520000000002</v>
      </c>
      <c r="N106">
        <v>2.7848009999999999</v>
      </c>
      <c r="O106">
        <v>2.1399569999999999</v>
      </c>
      <c r="P106">
        <v>2.1004969999999998</v>
      </c>
      <c r="Q106">
        <v>1.993457</v>
      </c>
      <c r="R106">
        <v>2.0318019999999999</v>
      </c>
      <c r="S106">
        <v>0.67202899999999999</v>
      </c>
      <c r="T106">
        <v>2.743071</v>
      </c>
      <c r="U106">
        <v>2.831877</v>
      </c>
      <c r="V106">
        <v>2.8938449999999998</v>
      </c>
      <c r="W106">
        <v>2.791439</v>
      </c>
      <c r="X106">
        <v>2.8614190000000002</v>
      </c>
      <c r="Y106">
        <v>2.8577590000000002</v>
      </c>
      <c r="Z106">
        <v>2.7599459999999998</v>
      </c>
      <c r="AA106">
        <v>2.751293</v>
      </c>
      <c r="AB106">
        <v>2.7357459999999998</v>
      </c>
      <c r="AC106">
        <v>2.795156</v>
      </c>
      <c r="AD106">
        <v>2.7423980000000001</v>
      </c>
      <c r="AE106">
        <v>2.8372090000000001</v>
      </c>
      <c r="AF106">
        <v>2.8374679999999999</v>
      </c>
      <c r="AG106">
        <v>2.83982</v>
      </c>
      <c r="AH106">
        <v>2.8748779999999998</v>
      </c>
      <c r="AI106">
        <v>2.7118519999999999</v>
      </c>
      <c r="AJ106">
        <v>2.779722</v>
      </c>
      <c r="AK106">
        <v>2.801758</v>
      </c>
      <c r="AL106">
        <v>2.908115</v>
      </c>
      <c r="AM106">
        <v>2.8106749999999998</v>
      </c>
      <c r="AN106">
        <v>2.783728</v>
      </c>
      <c r="AO106">
        <v>2.843162</v>
      </c>
      <c r="AP106">
        <v>2.7675770000000002</v>
      </c>
      <c r="AQ106">
        <v>2.8365490000000002</v>
      </c>
      <c r="AR106">
        <v>2.7636609999999999</v>
      </c>
      <c r="AS106">
        <v>2.8405559999999999</v>
      </c>
      <c r="AT106">
        <v>2.8199939999999999</v>
      </c>
      <c r="AU106">
        <v>2.7921049999999998</v>
      </c>
      <c r="AV106">
        <v>2.661457</v>
      </c>
      <c r="AW106">
        <v>2.76979</v>
      </c>
      <c r="AX106">
        <v>2.8519429999999999</v>
      </c>
      <c r="AY106">
        <v>2.6389339999999999</v>
      </c>
      <c r="AZ106">
        <v>2.739042</v>
      </c>
      <c r="BA106">
        <v>2.8238449999999999</v>
      </c>
      <c r="BB106">
        <v>2.7339349999999998</v>
      </c>
      <c r="BC106">
        <v>2.6452819999999999</v>
      </c>
      <c r="BD106">
        <v>2.7490480000000002</v>
      </c>
      <c r="BE106">
        <v>2.7896719999999999</v>
      </c>
      <c r="BF106">
        <v>2.747703</v>
      </c>
      <c r="BG106">
        <v>0.60714900000000005</v>
      </c>
      <c r="BH106">
        <v>2.8149120000000001</v>
      </c>
      <c r="BI106">
        <v>2.7924069999999999</v>
      </c>
      <c r="BJ106">
        <v>2.622913</v>
      </c>
      <c r="BK106">
        <v>2.695039</v>
      </c>
      <c r="BL106">
        <v>2.7415340000000001</v>
      </c>
      <c r="BM106">
        <v>2.7106889999999999</v>
      </c>
      <c r="BN106">
        <v>2.6658590000000002</v>
      </c>
      <c r="BO106">
        <v>3.5347040000000001</v>
      </c>
      <c r="BP106">
        <v>3.273021</v>
      </c>
      <c r="BQ106">
        <v>3.017153</v>
      </c>
      <c r="BR106">
        <v>2.9283429999999999</v>
      </c>
      <c r="BS106">
        <v>2.699195</v>
      </c>
      <c r="BT106">
        <v>2.4510730000000001</v>
      </c>
      <c r="BU106">
        <v>2.302937</v>
      </c>
      <c r="BV106">
        <v>2.3034520000000001</v>
      </c>
      <c r="BW106">
        <v>1.535469</v>
      </c>
      <c r="BX106">
        <v>1.8139700000000001</v>
      </c>
      <c r="BY106">
        <v>1.8655349999999999</v>
      </c>
      <c r="BZ106">
        <v>1.9702010000000001</v>
      </c>
      <c r="CA106">
        <v>2.1221969999999999</v>
      </c>
      <c r="CB106">
        <v>2.167233</v>
      </c>
      <c r="CC106">
        <v>2.2211759999999998</v>
      </c>
      <c r="CD106">
        <v>2.3161360000000002</v>
      </c>
    </row>
    <row r="107" spans="1:82">
      <c r="A107">
        <v>84.108610999999996</v>
      </c>
      <c r="B107" s="3">
        <v>3.5045254629629632</v>
      </c>
      <c r="C107">
        <v>1.8818680000000001</v>
      </c>
      <c r="D107">
        <v>1.9292590000000001</v>
      </c>
      <c r="E107">
        <v>1.9976259999999999</v>
      </c>
      <c r="F107">
        <v>1.913832</v>
      </c>
      <c r="G107">
        <v>0.24926100000000001</v>
      </c>
      <c r="H107">
        <v>0.24221400000000001</v>
      </c>
      <c r="I107">
        <v>0.20109399999999999</v>
      </c>
      <c r="J107">
        <v>0.236264</v>
      </c>
      <c r="K107">
        <v>2.7671049999999999</v>
      </c>
      <c r="L107">
        <v>2.703989</v>
      </c>
      <c r="M107">
        <v>2.9860769999999999</v>
      </c>
      <c r="N107">
        <v>2.8213059999999999</v>
      </c>
      <c r="O107">
        <v>2.1610109999999998</v>
      </c>
      <c r="P107">
        <v>2.114611</v>
      </c>
      <c r="Q107">
        <v>2.0184199999999999</v>
      </c>
      <c r="R107">
        <v>2.0459209999999999</v>
      </c>
      <c r="S107">
        <v>0.67786500000000005</v>
      </c>
      <c r="T107">
        <v>2.7746050000000002</v>
      </c>
      <c r="U107">
        <v>2.8690319999999998</v>
      </c>
      <c r="V107">
        <v>2.9388540000000001</v>
      </c>
      <c r="W107">
        <v>2.8270849999999998</v>
      </c>
      <c r="X107">
        <v>2.9090560000000001</v>
      </c>
      <c r="Y107">
        <v>2.9011930000000001</v>
      </c>
      <c r="Z107">
        <v>2.8059850000000002</v>
      </c>
      <c r="AA107">
        <v>2.7844790000000001</v>
      </c>
      <c r="AB107">
        <v>2.800249</v>
      </c>
      <c r="AC107">
        <v>2.826346</v>
      </c>
      <c r="AD107">
        <v>2.7907449999999998</v>
      </c>
      <c r="AE107">
        <v>2.8898839999999999</v>
      </c>
      <c r="AF107">
        <v>2.8866909999999999</v>
      </c>
      <c r="AG107">
        <v>2.869996</v>
      </c>
      <c r="AH107">
        <v>2.9036629999999999</v>
      </c>
      <c r="AI107">
        <v>2.747325</v>
      </c>
      <c r="AJ107">
        <v>2.8039130000000001</v>
      </c>
      <c r="AK107">
        <v>2.8454899999999999</v>
      </c>
      <c r="AL107">
        <v>2.9447209999999999</v>
      </c>
      <c r="AM107">
        <v>2.8406769999999999</v>
      </c>
      <c r="AN107">
        <v>2.8344369999999999</v>
      </c>
      <c r="AO107">
        <v>2.8798210000000002</v>
      </c>
      <c r="AP107">
        <v>2.802861</v>
      </c>
      <c r="AQ107">
        <v>2.8666939999999999</v>
      </c>
      <c r="AR107">
        <v>2.8197589999999999</v>
      </c>
      <c r="AS107">
        <v>2.8988700000000001</v>
      </c>
      <c r="AT107">
        <v>2.8724449999999999</v>
      </c>
      <c r="AU107">
        <v>2.833847</v>
      </c>
      <c r="AV107">
        <v>2.7078700000000002</v>
      </c>
      <c r="AW107">
        <v>2.8185929999999999</v>
      </c>
      <c r="AX107">
        <v>2.9088949999999998</v>
      </c>
      <c r="AY107">
        <v>2.669244</v>
      </c>
      <c r="AZ107">
        <v>2.7745009999999999</v>
      </c>
      <c r="BA107">
        <v>2.875575</v>
      </c>
      <c r="BB107">
        <v>2.7604470000000001</v>
      </c>
      <c r="BC107">
        <v>2.687405</v>
      </c>
      <c r="BD107">
        <v>2.7836270000000001</v>
      </c>
      <c r="BE107">
        <v>2.845186</v>
      </c>
      <c r="BF107">
        <v>2.7853469999999998</v>
      </c>
      <c r="BG107">
        <v>0.60793299999999995</v>
      </c>
      <c r="BH107">
        <v>2.8420670000000001</v>
      </c>
      <c r="BI107">
        <v>2.8186879999999999</v>
      </c>
      <c r="BJ107">
        <v>2.6600739999999998</v>
      </c>
      <c r="BK107">
        <v>2.721635</v>
      </c>
      <c r="BL107">
        <v>2.7726220000000001</v>
      </c>
      <c r="BM107">
        <v>2.7491110000000001</v>
      </c>
      <c r="BN107">
        <v>2.71272</v>
      </c>
      <c r="BO107">
        <v>3.583526</v>
      </c>
      <c r="BP107">
        <v>3.3429880000000001</v>
      </c>
      <c r="BQ107">
        <v>3.0492940000000002</v>
      </c>
      <c r="BR107">
        <v>2.9777230000000001</v>
      </c>
      <c r="BS107">
        <v>2.7338339999999999</v>
      </c>
      <c r="BT107">
        <v>2.4804620000000002</v>
      </c>
      <c r="BU107">
        <v>2.3260290000000001</v>
      </c>
      <c r="BV107">
        <v>2.3142320000000001</v>
      </c>
      <c r="BW107">
        <v>1.549442</v>
      </c>
      <c r="BX107">
        <v>1.826784</v>
      </c>
      <c r="BY107">
        <v>1.879394</v>
      </c>
      <c r="BZ107">
        <v>1.99881</v>
      </c>
      <c r="CA107">
        <v>2.1438480000000002</v>
      </c>
      <c r="CB107">
        <v>2.1892960000000001</v>
      </c>
      <c r="CC107">
        <v>2.2443070000000001</v>
      </c>
      <c r="CD107">
        <v>2.3537020000000002</v>
      </c>
    </row>
    <row r="108" spans="1:82">
      <c r="A108">
        <v>85.108610999999996</v>
      </c>
      <c r="B108" s="3">
        <v>3.5461921296296297</v>
      </c>
      <c r="C108">
        <v>1.911594</v>
      </c>
      <c r="D108">
        <v>1.947028</v>
      </c>
      <c r="E108">
        <v>2.007971</v>
      </c>
      <c r="F108">
        <v>1.92764</v>
      </c>
      <c r="G108">
        <v>0.242173</v>
      </c>
      <c r="H108">
        <v>0.23553399999999999</v>
      </c>
      <c r="I108">
        <v>0.19501599999999999</v>
      </c>
      <c r="J108">
        <v>0.228209</v>
      </c>
      <c r="K108">
        <v>2.7999800000000001</v>
      </c>
      <c r="L108">
        <v>2.7452390000000002</v>
      </c>
      <c r="M108">
        <v>3.032524</v>
      </c>
      <c r="N108">
        <v>2.866282</v>
      </c>
      <c r="O108">
        <v>2.1741069999999998</v>
      </c>
      <c r="P108">
        <v>2.1371769999999999</v>
      </c>
      <c r="Q108">
        <v>2.0269349999999999</v>
      </c>
      <c r="R108">
        <v>2.070719</v>
      </c>
      <c r="S108">
        <v>0.68118199999999995</v>
      </c>
      <c r="T108">
        <v>2.8177650000000001</v>
      </c>
      <c r="U108">
        <v>2.9135849999999999</v>
      </c>
      <c r="V108">
        <v>2.9774590000000001</v>
      </c>
      <c r="W108">
        <v>2.8735729999999999</v>
      </c>
      <c r="X108">
        <v>2.9392019999999999</v>
      </c>
      <c r="Y108">
        <v>2.9364089999999998</v>
      </c>
      <c r="Z108">
        <v>2.8301669999999999</v>
      </c>
      <c r="AA108">
        <v>2.834794</v>
      </c>
      <c r="AB108">
        <v>2.8441700000000001</v>
      </c>
      <c r="AC108">
        <v>2.8667419999999999</v>
      </c>
      <c r="AD108">
        <v>2.8261080000000001</v>
      </c>
      <c r="AE108">
        <v>2.9183249999999998</v>
      </c>
      <c r="AF108">
        <v>2.922307</v>
      </c>
      <c r="AG108">
        <v>2.9066000000000001</v>
      </c>
      <c r="AH108">
        <v>2.9449930000000002</v>
      </c>
      <c r="AI108">
        <v>2.7827540000000002</v>
      </c>
      <c r="AJ108">
        <v>2.8564929999999999</v>
      </c>
      <c r="AK108">
        <v>2.8823460000000001</v>
      </c>
      <c r="AL108">
        <v>2.9818669999999998</v>
      </c>
      <c r="AM108">
        <v>2.892925</v>
      </c>
      <c r="AN108">
        <v>2.8604039999999999</v>
      </c>
      <c r="AO108">
        <v>2.9282240000000002</v>
      </c>
      <c r="AP108">
        <v>2.838978</v>
      </c>
      <c r="AQ108">
        <v>2.9043830000000002</v>
      </c>
      <c r="AR108">
        <v>2.8646280000000002</v>
      </c>
      <c r="AS108">
        <v>2.9357169999999999</v>
      </c>
      <c r="AT108">
        <v>2.9122919999999999</v>
      </c>
      <c r="AU108">
        <v>2.8597640000000002</v>
      </c>
      <c r="AV108">
        <v>2.7478259999999999</v>
      </c>
      <c r="AW108">
        <v>2.8613460000000002</v>
      </c>
      <c r="AX108">
        <v>2.9409429999999999</v>
      </c>
      <c r="AY108">
        <v>2.7116310000000001</v>
      </c>
      <c r="AZ108">
        <v>2.8208920000000002</v>
      </c>
      <c r="BA108">
        <v>2.9110710000000002</v>
      </c>
      <c r="BB108">
        <v>2.7921499999999999</v>
      </c>
      <c r="BC108">
        <v>2.7419579999999999</v>
      </c>
      <c r="BD108">
        <v>2.8389280000000001</v>
      </c>
      <c r="BE108">
        <v>2.900366</v>
      </c>
      <c r="BF108">
        <v>2.8224800000000001</v>
      </c>
      <c r="BG108">
        <v>0.608873</v>
      </c>
      <c r="BH108">
        <v>2.862784</v>
      </c>
      <c r="BI108">
        <v>2.8451620000000002</v>
      </c>
      <c r="BJ108">
        <v>2.6973400000000001</v>
      </c>
      <c r="BK108">
        <v>2.7743139999999999</v>
      </c>
      <c r="BL108">
        <v>2.808176</v>
      </c>
      <c r="BM108">
        <v>2.793981</v>
      </c>
      <c r="BN108">
        <v>2.7522479999999998</v>
      </c>
      <c r="BO108">
        <v>3.6514630000000001</v>
      </c>
      <c r="BP108">
        <v>3.3942220000000001</v>
      </c>
      <c r="BQ108">
        <v>3.1003790000000002</v>
      </c>
      <c r="BR108">
        <v>3.0061770000000001</v>
      </c>
      <c r="BS108">
        <v>2.759369</v>
      </c>
      <c r="BT108">
        <v>2.5212720000000002</v>
      </c>
      <c r="BU108">
        <v>2.3486560000000001</v>
      </c>
      <c r="BV108">
        <v>2.3220170000000002</v>
      </c>
      <c r="BW108">
        <v>1.5565690000000001</v>
      </c>
      <c r="BX108">
        <v>1.840708</v>
      </c>
      <c r="BY108">
        <v>1.8995850000000001</v>
      </c>
      <c r="BZ108">
        <v>2.0214490000000001</v>
      </c>
      <c r="CA108">
        <v>2.1639569999999999</v>
      </c>
      <c r="CB108">
        <v>2.2241620000000002</v>
      </c>
      <c r="CC108">
        <v>2.2755139999999998</v>
      </c>
      <c r="CD108">
        <v>2.3769390000000001</v>
      </c>
    </row>
    <row r="109" spans="1:82">
      <c r="A109">
        <v>86.108889000000005</v>
      </c>
      <c r="B109" s="3">
        <v>3.58787037037037</v>
      </c>
      <c r="C109">
        <v>1.9115249999999999</v>
      </c>
      <c r="D109">
        <v>1.961775</v>
      </c>
      <c r="E109">
        <v>2.036206</v>
      </c>
      <c r="F109">
        <v>1.94011</v>
      </c>
      <c r="G109">
        <v>0.233794</v>
      </c>
      <c r="H109">
        <v>0.228297</v>
      </c>
      <c r="I109">
        <v>0.18863199999999999</v>
      </c>
      <c r="J109">
        <v>0.22247800000000001</v>
      </c>
      <c r="K109">
        <v>2.8328660000000001</v>
      </c>
      <c r="L109">
        <v>2.7882639999999999</v>
      </c>
      <c r="M109">
        <v>3.0779770000000002</v>
      </c>
      <c r="N109">
        <v>2.9030909999999999</v>
      </c>
      <c r="O109">
        <v>2.1893050000000001</v>
      </c>
      <c r="P109">
        <v>2.1497459999999999</v>
      </c>
      <c r="Q109">
        <v>2.0423870000000002</v>
      </c>
      <c r="R109">
        <v>2.0806460000000002</v>
      </c>
      <c r="S109">
        <v>0.68286800000000003</v>
      </c>
      <c r="T109">
        <v>2.8585430000000001</v>
      </c>
      <c r="U109">
        <v>2.9425340000000002</v>
      </c>
      <c r="V109">
        <v>3.0070730000000001</v>
      </c>
      <c r="W109">
        <v>2.9255270000000002</v>
      </c>
      <c r="X109">
        <v>2.990558</v>
      </c>
      <c r="Y109">
        <v>2.989249</v>
      </c>
      <c r="Z109">
        <v>2.8636200000000001</v>
      </c>
      <c r="AA109">
        <v>2.871883</v>
      </c>
      <c r="AB109">
        <v>2.8782109999999999</v>
      </c>
      <c r="AC109">
        <v>2.9076059999999999</v>
      </c>
      <c r="AD109">
        <v>2.8641190000000001</v>
      </c>
      <c r="AE109">
        <v>2.9715929999999999</v>
      </c>
      <c r="AF109">
        <v>2.959085</v>
      </c>
      <c r="AG109">
        <v>2.961084</v>
      </c>
      <c r="AH109">
        <v>2.9670329999999998</v>
      </c>
      <c r="AI109">
        <v>2.825075</v>
      </c>
      <c r="AJ109">
        <v>2.8873570000000002</v>
      </c>
      <c r="AK109">
        <v>2.9172570000000002</v>
      </c>
      <c r="AL109">
        <v>3.027593</v>
      </c>
      <c r="AM109">
        <v>2.9345400000000001</v>
      </c>
      <c r="AN109">
        <v>2.900566</v>
      </c>
      <c r="AO109">
        <v>2.9676990000000001</v>
      </c>
      <c r="AP109">
        <v>2.8874919999999999</v>
      </c>
      <c r="AQ109">
        <v>2.9670890000000001</v>
      </c>
      <c r="AR109">
        <v>2.9091149999999999</v>
      </c>
      <c r="AS109">
        <v>2.9819460000000002</v>
      </c>
      <c r="AT109">
        <v>2.9547829999999999</v>
      </c>
      <c r="AU109">
        <v>2.9068369999999999</v>
      </c>
      <c r="AV109">
        <v>2.7909510000000002</v>
      </c>
      <c r="AW109">
        <v>2.906323</v>
      </c>
      <c r="AX109">
        <v>2.9864929999999998</v>
      </c>
      <c r="AY109">
        <v>2.7627670000000002</v>
      </c>
      <c r="AZ109">
        <v>2.8494190000000001</v>
      </c>
      <c r="BA109">
        <v>2.9401619999999999</v>
      </c>
      <c r="BB109">
        <v>2.8296199999999998</v>
      </c>
      <c r="BC109">
        <v>2.7651309999999998</v>
      </c>
      <c r="BD109">
        <v>2.881742</v>
      </c>
      <c r="BE109">
        <v>2.9292340000000001</v>
      </c>
      <c r="BF109">
        <v>2.8685239999999999</v>
      </c>
      <c r="BG109">
        <v>0.60926899999999995</v>
      </c>
      <c r="BH109">
        <v>2.891251</v>
      </c>
      <c r="BI109">
        <v>2.8792650000000002</v>
      </c>
      <c r="BJ109">
        <v>2.7318129999999998</v>
      </c>
      <c r="BK109">
        <v>2.8059500000000002</v>
      </c>
      <c r="BL109">
        <v>2.8370850000000001</v>
      </c>
      <c r="BM109">
        <v>2.830095</v>
      </c>
      <c r="BN109">
        <v>2.78668</v>
      </c>
      <c r="BO109">
        <v>3.7022179999999998</v>
      </c>
      <c r="BP109">
        <v>3.4508909999999999</v>
      </c>
      <c r="BQ109">
        <v>3.1446610000000002</v>
      </c>
      <c r="BR109">
        <v>3.051269</v>
      </c>
      <c r="BS109">
        <v>2.793231</v>
      </c>
      <c r="BT109">
        <v>2.5333070000000002</v>
      </c>
      <c r="BU109">
        <v>2.375985</v>
      </c>
      <c r="BV109">
        <v>2.3395739999999998</v>
      </c>
      <c r="BW109">
        <v>1.5718179999999999</v>
      </c>
      <c r="BX109">
        <v>1.857599</v>
      </c>
      <c r="BY109">
        <v>1.922418</v>
      </c>
      <c r="BZ109">
        <v>2.0291950000000001</v>
      </c>
      <c r="CA109">
        <v>2.1836319999999998</v>
      </c>
      <c r="CB109">
        <v>2.2435179999999999</v>
      </c>
      <c r="CC109">
        <v>2.2866070000000001</v>
      </c>
      <c r="CD109">
        <v>2.4026000000000001</v>
      </c>
    </row>
    <row r="110" spans="1:82">
      <c r="A110">
        <v>87.109166999999999</v>
      </c>
      <c r="B110" s="3">
        <v>3.6295486111111113</v>
      </c>
      <c r="C110">
        <v>1.9350780000000001</v>
      </c>
      <c r="D110">
        <v>1.968421</v>
      </c>
      <c r="E110">
        <v>2.052597</v>
      </c>
      <c r="F110">
        <v>1.956046</v>
      </c>
      <c r="G110">
        <v>0.227019</v>
      </c>
      <c r="H110">
        <v>0.22250200000000001</v>
      </c>
      <c r="I110">
        <v>0.181616</v>
      </c>
      <c r="J110">
        <v>0.21595700000000001</v>
      </c>
      <c r="K110">
        <v>2.890123</v>
      </c>
      <c r="L110">
        <v>2.818724</v>
      </c>
      <c r="M110">
        <v>3.123821</v>
      </c>
      <c r="N110">
        <v>2.9534600000000002</v>
      </c>
      <c r="O110">
        <v>2.2068150000000002</v>
      </c>
      <c r="P110">
        <v>2.1701260000000002</v>
      </c>
      <c r="Q110">
        <v>2.0512549999999998</v>
      </c>
      <c r="R110">
        <v>2.0955149999999998</v>
      </c>
      <c r="S110">
        <v>0.68749800000000005</v>
      </c>
      <c r="T110">
        <v>2.894593</v>
      </c>
      <c r="U110">
        <v>2.9891890000000001</v>
      </c>
      <c r="V110">
        <v>3.0544630000000002</v>
      </c>
      <c r="W110">
        <v>2.9626700000000001</v>
      </c>
      <c r="X110">
        <v>3.0331239999999999</v>
      </c>
      <c r="Y110">
        <v>3.02475</v>
      </c>
      <c r="Z110">
        <v>2.9006560000000001</v>
      </c>
      <c r="AA110">
        <v>2.899775</v>
      </c>
      <c r="AB110">
        <v>2.9135770000000001</v>
      </c>
      <c r="AC110">
        <v>2.9525220000000001</v>
      </c>
      <c r="AD110">
        <v>2.921767</v>
      </c>
      <c r="AE110">
        <v>3.0353650000000001</v>
      </c>
      <c r="AF110">
        <v>2.998351</v>
      </c>
      <c r="AG110">
        <v>3.014224</v>
      </c>
      <c r="AH110">
        <v>3.0150600000000001</v>
      </c>
      <c r="AI110">
        <v>2.8682240000000001</v>
      </c>
      <c r="AJ110">
        <v>2.9365359999999998</v>
      </c>
      <c r="AK110">
        <v>2.976553</v>
      </c>
      <c r="AL110">
        <v>3.0810170000000001</v>
      </c>
      <c r="AM110">
        <v>2.9798559999999998</v>
      </c>
      <c r="AN110">
        <v>2.9463940000000002</v>
      </c>
      <c r="AO110">
        <v>2.9949309999999998</v>
      </c>
      <c r="AP110">
        <v>2.929211</v>
      </c>
      <c r="AQ110">
        <v>3.0166040000000001</v>
      </c>
      <c r="AR110">
        <v>2.9563799999999998</v>
      </c>
      <c r="AS110">
        <v>3.0163160000000002</v>
      </c>
      <c r="AT110">
        <v>3.017582</v>
      </c>
      <c r="AU110">
        <v>2.9472619999999998</v>
      </c>
      <c r="AV110">
        <v>2.8090600000000001</v>
      </c>
      <c r="AW110">
        <v>2.9544410000000001</v>
      </c>
      <c r="AX110">
        <v>3.0340020000000001</v>
      </c>
      <c r="AY110">
        <v>2.8068749999999998</v>
      </c>
      <c r="AZ110">
        <v>2.8951549999999999</v>
      </c>
      <c r="BA110">
        <v>2.9946790000000001</v>
      </c>
      <c r="BB110">
        <v>2.8806609999999999</v>
      </c>
      <c r="BC110">
        <v>2.810292</v>
      </c>
      <c r="BD110">
        <v>2.9218950000000001</v>
      </c>
      <c r="BE110">
        <v>2.9885480000000002</v>
      </c>
      <c r="BF110">
        <v>2.9097189999999999</v>
      </c>
      <c r="BG110">
        <v>0.61144799999999999</v>
      </c>
      <c r="BH110">
        <v>2.9421409999999999</v>
      </c>
      <c r="BI110">
        <v>2.9233739999999999</v>
      </c>
      <c r="BJ110">
        <v>2.7700459999999998</v>
      </c>
      <c r="BK110">
        <v>2.8530679999999999</v>
      </c>
      <c r="BL110">
        <v>2.892102</v>
      </c>
      <c r="BM110">
        <v>2.8625940000000001</v>
      </c>
      <c r="BN110">
        <v>2.8135560000000002</v>
      </c>
      <c r="BO110">
        <v>3.757387</v>
      </c>
      <c r="BP110">
        <v>3.4922589999999998</v>
      </c>
      <c r="BQ110">
        <v>3.1825800000000002</v>
      </c>
      <c r="BR110">
        <v>3.0899139999999998</v>
      </c>
      <c r="BS110">
        <v>2.8384070000000001</v>
      </c>
      <c r="BT110">
        <v>2.5778989999999999</v>
      </c>
      <c r="BU110">
        <v>2.4012190000000002</v>
      </c>
      <c r="BV110">
        <v>2.3698869999999999</v>
      </c>
      <c r="BW110">
        <v>1.583342</v>
      </c>
      <c r="BX110">
        <v>1.873931</v>
      </c>
      <c r="BY110">
        <v>1.938026</v>
      </c>
      <c r="BZ110">
        <v>2.0623580000000001</v>
      </c>
      <c r="CA110">
        <v>2.2022279999999999</v>
      </c>
      <c r="CB110">
        <v>2.2714780000000001</v>
      </c>
      <c r="CC110">
        <v>2.318146</v>
      </c>
      <c r="CD110">
        <v>2.426571</v>
      </c>
    </row>
    <row r="111" spans="1:82">
      <c r="A111">
        <v>88.109166999999999</v>
      </c>
      <c r="B111" s="3">
        <v>3.6712152777777778</v>
      </c>
      <c r="C111">
        <v>1.948461</v>
      </c>
      <c r="D111">
        <v>1.978021</v>
      </c>
      <c r="E111">
        <v>2.0759720000000002</v>
      </c>
      <c r="F111">
        <v>1.9694240000000001</v>
      </c>
      <c r="G111">
        <v>0.22129699999999999</v>
      </c>
      <c r="H111">
        <v>0.21714600000000001</v>
      </c>
      <c r="I111">
        <v>0.17655199999999999</v>
      </c>
      <c r="J111">
        <v>0.21166199999999999</v>
      </c>
      <c r="K111">
        <v>2.930186</v>
      </c>
      <c r="L111">
        <v>2.8417530000000002</v>
      </c>
      <c r="M111">
        <v>3.1557270000000002</v>
      </c>
      <c r="N111">
        <v>2.9876330000000002</v>
      </c>
      <c r="O111">
        <v>2.2229359999999998</v>
      </c>
      <c r="P111">
        <v>2.19706</v>
      </c>
      <c r="Q111">
        <v>2.068352</v>
      </c>
      <c r="R111">
        <v>2.116724</v>
      </c>
      <c r="S111">
        <v>0.68847700000000001</v>
      </c>
      <c r="T111">
        <v>2.951813</v>
      </c>
      <c r="U111">
        <v>3.01451</v>
      </c>
      <c r="V111">
        <v>3.1326320000000001</v>
      </c>
      <c r="W111">
        <v>3.0090919999999999</v>
      </c>
      <c r="X111">
        <v>3.0862859999999999</v>
      </c>
      <c r="Y111">
        <v>3.0657390000000002</v>
      </c>
      <c r="Z111">
        <v>2.944293</v>
      </c>
      <c r="AA111">
        <v>2.9195829999999998</v>
      </c>
      <c r="AB111">
        <v>2.952547</v>
      </c>
      <c r="AC111">
        <v>2.993045</v>
      </c>
      <c r="AD111">
        <v>2.9533260000000001</v>
      </c>
      <c r="AE111">
        <v>3.0736699999999999</v>
      </c>
      <c r="AF111">
        <v>3.0541659999999999</v>
      </c>
      <c r="AG111">
        <v>3.0608759999999999</v>
      </c>
      <c r="AH111">
        <v>3.0682939999999999</v>
      </c>
      <c r="AI111">
        <v>2.908588</v>
      </c>
      <c r="AJ111">
        <v>2.97471</v>
      </c>
      <c r="AK111">
        <v>3.0023230000000001</v>
      </c>
      <c r="AL111">
        <v>3.1227040000000001</v>
      </c>
      <c r="AM111">
        <v>3.0362040000000001</v>
      </c>
      <c r="AN111">
        <v>2.9776400000000001</v>
      </c>
      <c r="AO111">
        <v>3.038529</v>
      </c>
      <c r="AP111">
        <v>2.9776690000000001</v>
      </c>
      <c r="AQ111">
        <v>3.045239</v>
      </c>
      <c r="AR111">
        <v>3.0003690000000001</v>
      </c>
      <c r="AS111">
        <v>3.0633020000000002</v>
      </c>
      <c r="AT111">
        <v>3.0645850000000001</v>
      </c>
      <c r="AU111">
        <v>2.9955479999999999</v>
      </c>
      <c r="AV111">
        <v>2.858374</v>
      </c>
      <c r="AW111">
        <v>2.971238</v>
      </c>
      <c r="AX111">
        <v>3.0679759999999998</v>
      </c>
      <c r="AY111">
        <v>2.840471</v>
      </c>
      <c r="AZ111">
        <v>2.9321730000000001</v>
      </c>
      <c r="BA111">
        <v>3.0394199999999998</v>
      </c>
      <c r="BB111">
        <v>2.9397509999999998</v>
      </c>
      <c r="BC111">
        <v>2.8419159999999999</v>
      </c>
      <c r="BD111">
        <v>2.9747520000000001</v>
      </c>
      <c r="BE111">
        <v>3.036422</v>
      </c>
      <c r="BF111">
        <v>2.9550049999999999</v>
      </c>
      <c r="BG111">
        <v>0.60812200000000005</v>
      </c>
      <c r="BH111">
        <v>2.9811329999999998</v>
      </c>
      <c r="BI111">
        <v>2.9587629999999998</v>
      </c>
      <c r="BJ111">
        <v>2.817647</v>
      </c>
      <c r="BK111">
        <v>2.8997609999999998</v>
      </c>
      <c r="BL111">
        <v>2.949722</v>
      </c>
      <c r="BM111">
        <v>2.891413</v>
      </c>
      <c r="BN111">
        <v>2.8645360000000002</v>
      </c>
      <c r="BO111">
        <v>3.8170220000000001</v>
      </c>
      <c r="BP111">
        <v>3.544171</v>
      </c>
      <c r="BQ111">
        <v>3.2149230000000002</v>
      </c>
      <c r="BR111">
        <v>3.1156630000000001</v>
      </c>
      <c r="BS111">
        <v>2.861154</v>
      </c>
      <c r="BT111">
        <v>2.6060590000000001</v>
      </c>
      <c r="BU111">
        <v>2.4099750000000002</v>
      </c>
      <c r="BV111">
        <v>2.392188</v>
      </c>
      <c r="BW111">
        <v>1.602225</v>
      </c>
      <c r="BX111">
        <v>1.8882669999999999</v>
      </c>
      <c r="BY111">
        <v>1.954712</v>
      </c>
      <c r="BZ111">
        <v>2.0895130000000002</v>
      </c>
      <c r="CA111">
        <v>2.231725</v>
      </c>
      <c r="CB111">
        <v>2.2978239999999999</v>
      </c>
      <c r="CC111">
        <v>2.3475760000000001</v>
      </c>
      <c r="CD111">
        <v>2.4525260000000002</v>
      </c>
    </row>
    <row r="112" spans="1:82">
      <c r="A112">
        <v>89.109166999999999</v>
      </c>
      <c r="B112" s="3">
        <v>3.7128819444444443</v>
      </c>
      <c r="C112">
        <v>1.9644010000000001</v>
      </c>
      <c r="D112">
        <v>1.9970870000000001</v>
      </c>
      <c r="E112">
        <v>2.076473</v>
      </c>
      <c r="F112">
        <v>1.9835320000000001</v>
      </c>
      <c r="G112">
        <v>0.216834</v>
      </c>
      <c r="H112">
        <v>0.21174999999999999</v>
      </c>
      <c r="I112">
        <v>0.17144699999999999</v>
      </c>
      <c r="J112">
        <v>0.206564</v>
      </c>
      <c r="K112">
        <v>2.973214</v>
      </c>
      <c r="L112">
        <v>2.8961709999999998</v>
      </c>
      <c r="M112">
        <v>3.2012360000000002</v>
      </c>
      <c r="N112">
        <v>3.0328189999999999</v>
      </c>
      <c r="O112">
        <v>2.246216</v>
      </c>
      <c r="P112">
        <v>2.2078579999999999</v>
      </c>
      <c r="Q112">
        <v>2.0727880000000001</v>
      </c>
      <c r="R112">
        <v>2.1222919999999998</v>
      </c>
      <c r="S112">
        <v>0.68901000000000001</v>
      </c>
      <c r="T112">
        <v>3.0104799999999998</v>
      </c>
      <c r="U112">
        <v>3.0477069999999999</v>
      </c>
      <c r="V112">
        <v>3.1671649999999998</v>
      </c>
      <c r="W112">
        <v>3.058665</v>
      </c>
      <c r="X112">
        <v>3.1250279999999999</v>
      </c>
      <c r="Y112">
        <v>3.1195659999999998</v>
      </c>
      <c r="Z112">
        <v>2.9938920000000002</v>
      </c>
      <c r="AA112">
        <v>2.9844050000000002</v>
      </c>
      <c r="AB112">
        <v>3.0132330000000001</v>
      </c>
      <c r="AC112">
        <v>3.0287160000000002</v>
      </c>
      <c r="AD112">
        <v>2.9895700000000001</v>
      </c>
      <c r="AE112">
        <v>3.1090909999999998</v>
      </c>
      <c r="AF112">
        <v>3.0972379999999999</v>
      </c>
      <c r="AG112">
        <v>3.1192220000000002</v>
      </c>
      <c r="AH112">
        <v>3.0892249999999999</v>
      </c>
      <c r="AI112">
        <v>2.9371330000000002</v>
      </c>
      <c r="AJ112">
        <v>2.996245</v>
      </c>
      <c r="AK112">
        <v>3.0431789999999999</v>
      </c>
      <c r="AL112">
        <v>3.1552720000000001</v>
      </c>
      <c r="AM112">
        <v>3.08249</v>
      </c>
      <c r="AN112">
        <v>3.026303</v>
      </c>
      <c r="AO112">
        <v>3.085124</v>
      </c>
      <c r="AP112">
        <v>3.0207540000000002</v>
      </c>
      <c r="AQ112">
        <v>3.1018110000000001</v>
      </c>
      <c r="AR112">
        <v>3.0353780000000001</v>
      </c>
      <c r="AS112">
        <v>3.111488</v>
      </c>
      <c r="AT112">
        <v>3.092835</v>
      </c>
      <c r="AU112">
        <v>3.0289869999999999</v>
      </c>
      <c r="AV112">
        <v>2.9114200000000001</v>
      </c>
      <c r="AW112">
        <v>3.0276380000000001</v>
      </c>
      <c r="AX112">
        <v>3.1128100000000001</v>
      </c>
      <c r="AY112">
        <v>2.883162</v>
      </c>
      <c r="AZ112">
        <v>2.977732</v>
      </c>
      <c r="BA112">
        <v>3.056908</v>
      </c>
      <c r="BB112">
        <v>2.9870480000000001</v>
      </c>
      <c r="BC112">
        <v>2.8840819999999998</v>
      </c>
      <c r="BD112">
        <v>3.0272100000000002</v>
      </c>
      <c r="BE112">
        <v>3.0857199999999998</v>
      </c>
      <c r="BF112">
        <v>2.9884400000000002</v>
      </c>
      <c r="BG112">
        <v>0.60778900000000002</v>
      </c>
      <c r="BH112">
        <v>3.0284949999999999</v>
      </c>
      <c r="BI112">
        <v>2.9928729999999999</v>
      </c>
      <c r="BJ112">
        <v>2.8507910000000001</v>
      </c>
      <c r="BK112">
        <v>2.9536220000000002</v>
      </c>
      <c r="BL112">
        <v>2.9887060000000001</v>
      </c>
      <c r="BM112">
        <v>2.9434110000000002</v>
      </c>
      <c r="BN112">
        <v>2.8923909999999999</v>
      </c>
      <c r="BO112">
        <v>3.8948550000000002</v>
      </c>
      <c r="BP112">
        <v>3.6026570000000002</v>
      </c>
      <c r="BQ112">
        <v>3.25847</v>
      </c>
      <c r="BR112">
        <v>3.168123</v>
      </c>
      <c r="BS112">
        <v>2.880293</v>
      </c>
      <c r="BT112">
        <v>2.616314</v>
      </c>
      <c r="BU112">
        <v>2.4379970000000002</v>
      </c>
      <c r="BV112">
        <v>2.4011149999999999</v>
      </c>
      <c r="BW112">
        <v>1.614166</v>
      </c>
      <c r="BX112">
        <v>1.907437</v>
      </c>
      <c r="BY112">
        <v>1.968235</v>
      </c>
      <c r="BZ112">
        <v>2.0976360000000001</v>
      </c>
      <c r="CA112">
        <v>2.255128</v>
      </c>
      <c r="CB112">
        <v>2.3296800000000002</v>
      </c>
      <c r="CC112">
        <v>2.3757839999999999</v>
      </c>
      <c r="CD112">
        <v>2.4757280000000002</v>
      </c>
    </row>
    <row r="113" spans="1:82">
      <c r="A113">
        <v>90.109443999999996</v>
      </c>
      <c r="B113" s="3">
        <v>3.7545601851851855</v>
      </c>
      <c r="C113">
        <v>1.9691590000000001</v>
      </c>
      <c r="D113">
        <v>2.011968</v>
      </c>
      <c r="E113">
        <v>2.098455</v>
      </c>
      <c r="F113">
        <v>2.0034480000000001</v>
      </c>
      <c r="G113">
        <v>0.21073800000000001</v>
      </c>
      <c r="H113">
        <v>0.20686399999999999</v>
      </c>
      <c r="I113">
        <v>0.16788900000000001</v>
      </c>
      <c r="J113">
        <v>0.20189299999999999</v>
      </c>
      <c r="K113">
        <v>3.0140720000000001</v>
      </c>
      <c r="L113">
        <v>2.9438200000000001</v>
      </c>
      <c r="M113">
        <v>3.245314</v>
      </c>
      <c r="N113">
        <v>3.0709430000000002</v>
      </c>
      <c r="O113">
        <v>2.257911</v>
      </c>
      <c r="P113">
        <v>2.2289140000000001</v>
      </c>
      <c r="Q113">
        <v>2.0835279999999998</v>
      </c>
      <c r="R113">
        <v>2.143748</v>
      </c>
      <c r="S113">
        <v>0.686222</v>
      </c>
      <c r="T113">
        <v>3.0538639999999999</v>
      </c>
      <c r="U113">
        <v>3.0902020000000001</v>
      </c>
      <c r="V113">
        <v>3.2092779999999999</v>
      </c>
      <c r="W113">
        <v>3.1041780000000001</v>
      </c>
      <c r="X113">
        <v>3.1615790000000001</v>
      </c>
      <c r="Y113">
        <v>3.1661609999999998</v>
      </c>
      <c r="Z113">
        <v>3.0375540000000001</v>
      </c>
      <c r="AA113">
        <v>3.0181239999999998</v>
      </c>
      <c r="AB113">
        <v>3.0582980000000002</v>
      </c>
      <c r="AC113">
        <v>3.075062</v>
      </c>
      <c r="AD113">
        <v>3.0438990000000001</v>
      </c>
      <c r="AE113">
        <v>3.1619609999999998</v>
      </c>
      <c r="AF113">
        <v>3.145292</v>
      </c>
      <c r="AG113">
        <v>3.1591290000000001</v>
      </c>
      <c r="AH113">
        <v>3.156393</v>
      </c>
      <c r="AI113">
        <v>2.9804029999999999</v>
      </c>
      <c r="AJ113">
        <v>3.0460989999999999</v>
      </c>
      <c r="AK113">
        <v>3.084381</v>
      </c>
      <c r="AL113">
        <v>3.2058209999999998</v>
      </c>
      <c r="AM113">
        <v>3.1368900000000002</v>
      </c>
      <c r="AN113">
        <v>3.0690729999999999</v>
      </c>
      <c r="AO113">
        <v>3.129597</v>
      </c>
      <c r="AP113">
        <v>3.0549780000000002</v>
      </c>
      <c r="AQ113">
        <v>3.1433369999999998</v>
      </c>
      <c r="AR113">
        <v>3.0822270000000001</v>
      </c>
      <c r="AS113">
        <v>3.1568369999999999</v>
      </c>
      <c r="AT113">
        <v>3.1403270000000001</v>
      </c>
      <c r="AU113">
        <v>3.077267</v>
      </c>
      <c r="AV113">
        <v>2.9513590000000001</v>
      </c>
      <c r="AW113">
        <v>3.0782790000000002</v>
      </c>
      <c r="AX113">
        <v>3.1709849999999999</v>
      </c>
      <c r="AY113">
        <v>2.9420860000000002</v>
      </c>
      <c r="AZ113">
        <v>3.0121600000000002</v>
      </c>
      <c r="BA113">
        <v>3.1055820000000001</v>
      </c>
      <c r="BB113">
        <v>3.0383420000000001</v>
      </c>
      <c r="BC113">
        <v>2.9279670000000002</v>
      </c>
      <c r="BD113">
        <v>3.0669740000000001</v>
      </c>
      <c r="BE113">
        <v>3.133108</v>
      </c>
      <c r="BF113">
        <v>3.0136349999999998</v>
      </c>
      <c r="BG113">
        <v>0.61078900000000003</v>
      </c>
      <c r="BH113">
        <v>3.0780850000000002</v>
      </c>
      <c r="BI113">
        <v>3.03281</v>
      </c>
      <c r="BJ113">
        <v>2.8793329999999999</v>
      </c>
      <c r="BK113">
        <v>2.9943620000000002</v>
      </c>
      <c r="BL113">
        <v>3.0183450000000001</v>
      </c>
      <c r="BM113">
        <v>2.9834770000000002</v>
      </c>
      <c r="BN113">
        <v>2.913818</v>
      </c>
      <c r="BO113">
        <v>3.9497369999999998</v>
      </c>
      <c r="BP113">
        <v>3.6611919999999998</v>
      </c>
      <c r="BQ113">
        <v>3.3289339999999998</v>
      </c>
      <c r="BR113">
        <v>3.2037019999999998</v>
      </c>
      <c r="BS113">
        <v>2.9113549999999999</v>
      </c>
      <c r="BT113">
        <v>2.6489509999999998</v>
      </c>
      <c r="BU113">
        <v>2.4630540000000001</v>
      </c>
      <c r="BV113">
        <v>2.4198140000000001</v>
      </c>
      <c r="BW113">
        <v>1.6281859999999999</v>
      </c>
      <c r="BX113">
        <v>1.9296869999999999</v>
      </c>
      <c r="BY113">
        <v>1.9856419999999999</v>
      </c>
      <c r="BZ113">
        <v>2.1229369999999999</v>
      </c>
      <c r="CA113">
        <v>2.2821729999999998</v>
      </c>
      <c r="CB113">
        <v>2.3644810000000001</v>
      </c>
      <c r="CC113">
        <v>2.3875980000000001</v>
      </c>
      <c r="CD113">
        <v>2.493665</v>
      </c>
    </row>
    <row r="114" spans="1:82">
      <c r="A114">
        <v>91.109443999999996</v>
      </c>
      <c r="B114" s="3">
        <v>3.796226851851852</v>
      </c>
      <c r="C114">
        <v>1.986758</v>
      </c>
      <c r="D114">
        <v>2.0308540000000002</v>
      </c>
      <c r="E114">
        <v>2.1115879999999998</v>
      </c>
      <c r="F114">
        <v>2.0161959999999999</v>
      </c>
      <c r="G114">
        <v>0.20388300000000001</v>
      </c>
      <c r="H114">
        <v>0.20169699999999999</v>
      </c>
      <c r="I114">
        <v>0.162162</v>
      </c>
      <c r="J114">
        <v>0.196241</v>
      </c>
      <c r="K114">
        <v>3.053474</v>
      </c>
      <c r="L114">
        <v>2.969214</v>
      </c>
      <c r="M114">
        <v>3.286098</v>
      </c>
      <c r="N114">
        <v>3.121092</v>
      </c>
      <c r="O114">
        <v>2.2690890000000001</v>
      </c>
      <c r="P114">
        <v>2.2481409999999999</v>
      </c>
      <c r="Q114">
        <v>2.1112630000000001</v>
      </c>
      <c r="R114">
        <v>2.151891</v>
      </c>
      <c r="S114">
        <v>0.69347300000000001</v>
      </c>
      <c r="T114">
        <v>3.1078969999999999</v>
      </c>
      <c r="U114">
        <v>3.1231900000000001</v>
      </c>
      <c r="V114">
        <v>3.244564</v>
      </c>
      <c r="W114">
        <v>3.1341420000000002</v>
      </c>
      <c r="X114">
        <v>3.2005460000000001</v>
      </c>
      <c r="Y114">
        <v>3.214372</v>
      </c>
      <c r="Z114">
        <v>3.0809129999999998</v>
      </c>
      <c r="AA114">
        <v>3.0579900000000002</v>
      </c>
      <c r="AB114">
        <v>3.091215</v>
      </c>
      <c r="AC114">
        <v>3.1025360000000002</v>
      </c>
      <c r="AD114">
        <v>3.0874600000000001</v>
      </c>
      <c r="AE114">
        <v>3.2007859999999999</v>
      </c>
      <c r="AF114">
        <v>3.1862529999999998</v>
      </c>
      <c r="AG114">
        <v>3.1944889999999999</v>
      </c>
      <c r="AH114">
        <v>3.1931090000000002</v>
      </c>
      <c r="AI114">
        <v>3.02312</v>
      </c>
      <c r="AJ114">
        <v>3.0964119999999999</v>
      </c>
      <c r="AK114">
        <v>3.1447050000000001</v>
      </c>
      <c r="AL114">
        <v>3.25387</v>
      </c>
      <c r="AM114">
        <v>3.1830039999999999</v>
      </c>
      <c r="AN114">
        <v>3.1091549999999999</v>
      </c>
      <c r="AO114">
        <v>3.1708229999999999</v>
      </c>
      <c r="AP114">
        <v>3.1073110000000002</v>
      </c>
      <c r="AQ114">
        <v>3.184742</v>
      </c>
      <c r="AR114">
        <v>3.1122589999999999</v>
      </c>
      <c r="AS114">
        <v>3.1949719999999999</v>
      </c>
      <c r="AT114">
        <v>3.1781860000000002</v>
      </c>
      <c r="AU114">
        <v>3.1219519999999998</v>
      </c>
      <c r="AV114">
        <v>2.9901209999999998</v>
      </c>
      <c r="AW114">
        <v>3.1254339999999998</v>
      </c>
      <c r="AX114">
        <v>3.2146970000000001</v>
      </c>
      <c r="AY114">
        <v>2.9762189999999999</v>
      </c>
      <c r="AZ114">
        <v>3.0653920000000001</v>
      </c>
      <c r="BA114">
        <v>3.1332010000000001</v>
      </c>
      <c r="BB114">
        <v>3.0894400000000002</v>
      </c>
      <c r="BC114">
        <v>2.9699239999999998</v>
      </c>
      <c r="BD114">
        <v>3.1194389999999999</v>
      </c>
      <c r="BE114">
        <v>3.1689769999999999</v>
      </c>
      <c r="BF114">
        <v>3.066373</v>
      </c>
      <c r="BG114">
        <v>0.61311300000000002</v>
      </c>
      <c r="BH114">
        <v>3.1168749999999998</v>
      </c>
      <c r="BI114">
        <v>3.0737649999999999</v>
      </c>
      <c r="BJ114">
        <v>2.927524</v>
      </c>
      <c r="BK114">
        <v>3.0310169999999999</v>
      </c>
      <c r="BL114">
        <v>3.0703490000000002</v>
      </c>
      <c r="BM114">
        <v>3.0293990000000002</v>
      </c>
      <c r="BN114">
        <v>2.9607130000000002</v>
      </c>
      <c r="BO114">
        <v>4.0310160000000002</v>
      </c>
      <c r="BP114">
        <v>3.7223760000000001</v>
      </c>
      <c r="BQ114">
        <v>3.3625560000000001</v>
      </c>
      <c r="BR114">
        <v>3.2205870000000001</v>
      </c>
      <c r="BS114">
        <v>2.9399950000000001</v>
      </c>
      <c r="BT114">
        <v>2.6766930000000002</v>
      </c>
      <c r="BU114">
        <v>2.4920070000000001</v>
      </c>
      <c r="BV114">
        <v>2.4356300000000002</v>
      </c>
      <c r="BW114">
        <v>1.6459950000000001</v>
      </c>
      <c r="BX114">
        <v>1.9567289999999999</v>
      </c>
      <c r="BY114">
        <v>2.0042439999999999</v>
      </c>
      <c r="BZ114">
        <v>2.1368939999999998</v>
      </c>
      <c r="CA114">
        <v>2.2955779999999999</v>
      </c>
      <c r="CB114">
        <v>2.392045</v>
      </c>
      <c r="CC114">
        <v>2.4132950000000002</v>
      </c>
      <c r="CD114">
        <v>2.5215740000000002</v>
      </c>
    </row>
    <row r="115" spans="1:82">
      <c r="A115">
        <v>92.109443999999996</v>
      </c>
      <c r="B115" s="3">
        <v>3.8378935185185186</v>
      </c>
      <c r="C115">
        <v>1.998073</v>
      </c>
      <c r="D115">
        <v>2.0438130000000001</v>
      </c>
      <c r="E115">
        <v>2.12799</v>
      </c>
      <c r="F115">
        <v>2.0301010000000002</v>
      </c>
      <c r="G115">
        <v>0.20169200000000001</v>
      </c>
      <c r="H115">
        <v>0.19955899999999999</v>
      </c>
      <c r="I115">
        <v>0.15909499999999999</v>
      </c>
      <c r="J115">
        <v>0.193162</v>
      </c>
      <c r="K115">
        <v>3.1084700000000001</v>
      </c>
      <c r="L115">
        <v>3.0249640000000002</v>
      </c>
      <c r="M115">
        <v>3.3394430000000002</v>
      </c>
      <c r="N115">
        <v>3.1532610000000001</v>
      </c>
      <c r="O115">
        <v>2.284081</v>
      </c>
      <c r="P115">
        <v>2.2613569999999998</v>
      </c>
      <c r="Q115">
        <v>2.133267</v>
      </c>
      <c r="R115">
        <v>2.1671559999999999</v>
      </c>
      <c r="S115">
        <v>0.69723100000000005</v>
      </c>
      <c r="T115">
        <v>3.1569780000000001</v>
      </c>
      <c r="U115">
        <v>3.1859410000000001</v>
      </c>
      <c r="V115">
        <v>3.2794629999999998</v>
      </c>
      <c r="W115">
        <v>3.1799810000000002</v>
      </c>
      <c r="X115">
        <v>3.2318289999999998</v>
      </c>
      <c r="Y115">
        <v>3.265631</v>
      </c>
      <c r="Z115">
        <v>3.1225399999999999</v>
      </c>
      <c r="AA115">
        <v>3.1065369999999999</v>
      </c>
      <c r="AB115">
        <v>3.1376379999999999</v>
      </c>
      <c r="AC115">
        <v>3.138433</v>
      </c>
      <c r="AD115">
        <v>3.134884</v>
      </c>
      <c r="AE115">
        <v>3.2273990000000001</v>
      </c>
      <c r="AF115">
        <v>3.2422460000000002</v>
      </c>
      <c r="AG115">
        <v>3.2535120000000002</v>
      </c>
      <c r="AH115">
        <v>3.2382270000000002</v>
      </c>
      <c r="AI115">
        <v>3.055809</v>
      </c>
      <c r="AJ115">
        <v>3.1482700000000001</v>
      </c>
      <c r="AK115">
        <v>3.1974610000000001</v>
      </c>
      <c r="AL115">
        <v>3.2902779999999998</v>
      </c>
      <c r="AM115">
        <v>3.2277119999999999</v>
      </c>
      <c r="AN115">
        <v>3.1602600000000001</v>
      </c>
      <c r="AO115">
        <v>3.2273930000000002</v>
      </c>
      <c r="AP115">
        <v>3.144056</v>
      </c>
      <c r="AQ115">
        <v>3.2138080000000002</v>
      </c>
      <c r="AR115">
        <v>3.1500560000000002</v>
      </c>
      <c r="AS115">
        <v>3.225457</v>
      </c>
      <c r="AT115">
        <v>3.2301350000000002</v>
      </c>
      <c r="AU115">
        <v>3.1520260000000002</v>
      </c>
      <c r="AV115">
        <v>3.0374460000000001</v>
      </c>
      <c r="AW115">
        <v>3.1778469999999999</v>
      </c>
      <c r="AX115">
        <v>3.26545</v>
      </c>
      <c r="AY115">
        <v>3.026014</v>
      </c>
      <c r="AZ115">
        <v>3.110233</v>
      </c>
      <c r="BA115">
        <v>3.1862089999999998</v>
      </c>
      <c r="BB115">
        <v>3.142144</v>
      </c>
      <c r="BC115">
        <v>2.9989560000000002</v>
      </c>
      <c r="BD115">
        <v>3.1671800000000001</v>
      </c>
      <c r="BE115">
        <v>3.2091789999999998</v>
      </c>
      <c r="BF115">
        <v>3.1015090000000001</v>
      </c>
      <c r="BG115">
        <v>0.61475800000000003</v>
      </c>
      <c r="BH115">
        <v>3.1612360000000002</v>
      </c>
      <c r="BI115">
        <v>3.1229819999999999</v>
      </c>
      <c r="BJ115">
        <v>2.9684750000000002</v>
      </c>
      <c r="BK115">
        <v>3.068845</v>
      </c>
      <c r="BL115">
        <v>3.1110229999999999</v>
      </c>
      <c r="BM115">
        <v>3.0695570000000001</v>
      </c>
      <c r="BN115">
        <v>3.005703</v>
      </c>
      <c r="BO115">
        <v>4.09335</v>
      </c>
      <c r="BP115">
        <v>3.7504620000000002</v>
      </c>
      <c r="BQ115">
        <v>3.3891610000000001</v>
      </c>
      <c r="BR115">
        <v>3.261422</v>
      </c>
      <c r="BS115">
        <v>2.9738359999999999</v>
      </c>
      <c r="BT115">
        <v>2.7128190000000001</v>
      </c>
      <c r="BU115">
        <v>2.5266139999999999</v>
      </c>
      <c r="BV115">
        <v>2.457249</v>
      </c>
      <c r="BW115">
        <v>1.6597459999999999</v>
      </c>
      <c r="BX115">
        <v>1.972021</v>
      </c>
      <c r="BY115">
        <v>2.0215320000000001</v>
      </c>
      <c r="BZ115">
        <v>2.15903</v>
      </c>
      <c r="CA115">
        <v>2.3252630000000001</v>
      </c>
      <c r="CB115">
        <v>2.4120900000000001</v>
      </c>
      <c r="CC115">
        <v>2.4429859999999999</v>
      </c>
      <c r="CD115">
        <v>2.5526580000000001</v>
      </c>
    </row>
    <row r="116" spans="1:82">
      <c r="A116">
        <v>93.109443999999996</v>
      </c>
      <c r="B116" s="3">
        <v>3.8795601851851855</v>
      </c>
      <c r="C116">
        <v>2.0099230000000001</v>
      </c>
      <c r="D116">
        <v>2.0570689999999998</v>
      </c>
      <c r="E116">
        <v>2.137168</v>
      </c>
      <c r="F116">
        <v>2.0441989999999999</v>
      </c>
      <c r="G116">
        <v>0.19755600000000001</v>
      </c>
      <c r="H116">
        <v>0.19553400000000001</v>
      </c>
      <c r="I116">
        <v>0.15467400000000001</v>
      </c>
      <c r="J116">
        <v>0.188863</v>
      </c>
      <c r="K116">
        <v>3.1482579999999998</v>
      </c>
      <c r="L116">
        <v>3.0548489999999999</v>
      </c>
      <c r="M116">
        <v>3.383105</v>
      </c>
      <c r="N116">
        <v>3.1979660000000001</v>
      </c>
      <c r="O116">
        <v>2.2927430000000002</v>
      </c>
      <c r="P116">
        <v>2.2695539999999998</v>
      </c>
      <c r="Q116">
        <v>2.1454240000000002</v>
      </c>
      <c r="R116">
        <v>2.180294</v>
      </c>
      <c r="S116">
        <v>0.69649000000000005</v>
      </c>
      <c r="T116">
        <v>3.2051029999999998</v>
      </c>
      <c r="U116">
        <v>3.2261540000000002</v>
      </c>
      <c r="V116">
        <v>3.323264</v>
      </c>
      <c r="W116">
        <v>3.2237779999999998</v>
      </c>
      <c r="X116">
        <v>3.2897259999999999</v>
      </c>
      <c r="Y116">
        <v>3.321069</v>
      </c>
      <c r="Z116">
        <v>3.1761509999999999</v>
      </c>
      <c r="AA116">
        <v>3.1416499999999998</v>
      </c>
      <c r="AB116">
        <v>3.1919979999999999</v>
      </c>
      <c r="AC116">
        <v>3.1797949999999999</v>
      </c>
      <c r="AD116">
        <v>3.1857730000000002</v>
      </c>
      <c r="AE116">
        <v>3.281247</v>
      </c>
      <c r="AF116">
        <v>3.281482</v>
      </c>
      <c r="AG116">
        <v>3.2896800000000002</v>
      </c>
      <c r="AH116">
        <v>3.2971460000000001</v>
      </c>
      <c r="AI116">
        <v>3.1107550000000002</v>
      </c>
      <c r="AJ116">
        <v>3.2043149999999998</v>
      </c>
      <c r="AK116">
        <v>3.2381340000000001</v>
      </c>
      <c r="AL116">
        <v>3.347054</v>
      </c>
      <c r="AM116">
        <v>3.2565770000000001</v>
      </c>
      <c r="AN116">
        <v>3.206709</v>
      </c>
      <c r="AO116">
        <v>3.287061</v>
      </c>
      <c r="AP116">
        <v>3.1761110000000001</v>
      </c>
      <c r="AQ116">
        <v>3.2643140000000002</v>
      </c>
      <c r="AR116">
        <v>3.2008200000000002</v>
      </c>
      <c r="AS116">
        <v>3.2756799999999999</v>
      </c>
      <c r="AT116">
        <v>3.280103</v>
      </c>
      <c r="AU116">
        <v>3.2198090000000001</v>
      </c>
      <c r="AV116">
        <v>3.0718200000000002</v>
      </c>
      <c r="AW116">
        <v>3.2151489999999998</v>
      </c>
      <c r="AX116">
        <v>3.3050250000000001</v>
      </c>
      <c r="AY116">
        <v>3.0728049999999998</v>
      </c>
      <c r="AZ116">
        <v>3.157797</v>
      </c>
      <c r="BA116">
        <v>3.2251270000000001</v>
      </c>
      <c r="BB116">
        <v>3.1710959999999999</v>
      </c>
      <c r="BC116">
        <v>3.0258750000000001</v>
      </c>
      <c r="BD116">
        <v>3.208879</v>
      </c>
      <c r="BE116">
        <v>3.2516970000000001</v>
      </c>
      <c r="BF116">
        <v>3.1674720000000001</v>
      </c>
      <c r="BG116">
        <v>0.61722600000000005</v>
      </c>
      <c r="BH116">
        <v>3.2055180000000001</v>
      </c>
      <c r="BI116">
        <v>3.1596310000000001</v>
      </c>
      <c r="BJ116">
        <v>3.002116</v>
      </c>
      <c r="BK116">
        <v>3.1078929999999998</v>
      </c>
      <c r="BL116">
        <v>3.1520320000000002</v>
      </c>
      <c r="BM116">
        <v>3.1157849999999998</v>
      </c>
      <c r="BN116">
        <v>3.0418859999999999</v>
      </c>
      <c r="BO116">
        <v>4.1632699999999998</v>
      </c>
      <c r="BP116">
        <v>3.8121499999999999</v>
      </c>
      <c r="BQ116">
        <v>3.4256739999999999</v>
      </c>
      <c r="BR116">
        <v>3.2988089999999999</v>
      </c>
      <c r="BS116">
        <v>3.0259019999999999</v>
      </c>
      <c r="BT116">
        <v>2.735026</v>
      </c>
      <c r="BU116">
        <v>2.5527869999999999</v>
      </c>
      <c r="BV116">
        <v>2.478421</v>
      </c>
      <c r="BW116">
        <v>1.670822</v>
      </c>
      <c r="BX116">
        <v>1.994596</v>
      </c>
      <c r="BY116">
        <v>2.0369760000000001</v>
      </c>
      <c r="BZ116">
        <v>2.177778</v>
      </c>
      <c r="CA116">
        <v>2.3515519999999999</v>
      </c>
      <c r="CB116">
        <v>2.4304549999999998</v>
      </c>
      <c r="CC116">
        <v>2.4763519999999999</v>
      </c>
      <c r="CD116">
        <v>2.5770909999999998</v>
      </c>
    </row>
    <row r="117" spans="1:82">
      <c r="A117">
        <v>94.109722000000005</v>
      </c>
      <c r="B117" s="3">
        <v>3.9212384259259259</v>
      </c>
      <c r="C117">
        <v>2.0166050000000002</v>
      </c>
      <c r="D117">
        <v>2.0650490000000001</v>
      </c>
      <c r="E117">
        <v>2.148577</v>
      </c>
      <c r="F117">
        <v>2.0613990000000002</v>
      </c>
      <c r="G117">
        <v>0.19398499999999999</v>
      </c>
      <c r="H117">
        <v>0.19165499999999999</v>
      </c>
      <c r="I117">
        <v>0.15332000000000001</v>
      </c>
      <c r="J117">
        <v>0.18487500000000001</v>
      </c>
      <c r="K117">
        <v>3.1639740000000001</v>
      </c>
      <c r="L117">
        <v>3.097404</v>
      </c>
      <c r="M117">
        <v>3.4057170000000001</v>
      </c>
      <c r="N117">
        <v>3.2388150000000002</v>
      </c>
      <c r="O117">
        <v>2.3156110000000001</v>
      </c>
      <c r="P117">
        <v>2.285968</v>
      </c>
      <c r="Q117">
        <v>2.156596</v>
      </c>
      <c r="R117">
        <v>2.2079970000000002</v>
      </c>
      <c r="S117">
        <v>0.69910799999999995</v>
      </c>
      <c r="T117">
        <v>3.2513399999999999</v>
      </c>
      <c r="U117">
        <v>3.279404</v>
      </c>
      <c r="V117">
        <v>3.3795769999999998</v>
      </c>
      <c r="W117">
        <v>3.256297</v>
      </c>
      <c r="X117">
        <v>3.3171580000000001</v>
      </c>
      <c r="Y117">
        <v>3.3577469999999998</v>
      </c>
      <c r="Z117">
        <v>3.2170550000000002</v>
      </c>
      <c r="AA117">
        <v>3.1715059999999999</v>
      </c>
      <c r="AB117">
        <v>3.2403740000000001</v>
      </c>
      <c r="AC117">
        <v>3.2145299999999999</v>
      </c>
      <c r="AD117">
        <v>3.239134</v>
      </c>
      <c r="AE117">
        <v>3.3264990000000001</v>
      </c>
      <c r="AF117">
        <v>3.3116080000000001</v>
      </c>
      <c r="AG117">
        <v>3.3353220000000001</v>
      </c>
      <c r="AH117">
        <v>3.3307880000000001</v>
      </c>
      <c r="AI117">
        <v>3.1479849999999998</v>
      </c>
      <c r="AJ117">
        <v>3.2524570000000002</v>
      </c>
      <c r="AK117">
        <v>3.283061</v>
      </c>
      <c r="AL117">
        <v>3.3890889999999998</v>
      </c>
      <c r="AM117">
        <v>3.317885</v>
      </c>
      <c r="AN117">
        <v>3.252615</v>
      </c>
      <c r="AO117">
        <v>3.3355510000000002</v>
      </c>
      <c r="AP117">
        <v>3.2244989999999998</v>
      </c>
      <c r="AQ117">
        <v>3.293981</v>
      </c>
      <c r="AR117">
        <v>3.24674</v>
      </c>
      <c r="AS117">
        <v>3.3062260000000001</v>
      </c>
      <c r="AT117">
        <v>3.318981</v>
      </c>
      <c r="AU117">
        <v>3.2670159999999999</v>
      </c>
      <c r="AV117">
        <v>3.1131220000000002</v>
      </c>
      <c r="AW117">
        <v>3.2608269999999999</v>
      </c>
      <c r="AX117">
        <v>3.3438059999999998</v>
      </c>
      <c r="AY117">
        <v>3.1191460000000002</v>
      </c>
      <c r="AZ117">
        <v>3.1988780000000001</v>
      </c>
      <c r="BA117">
        <v>3.2654239999999999</v>
      </c>
      <c r="BB117">
        <v>3.2089569999999998</v>
      </c>
      <c r="BC117">
        <v>3.0605150000000001</v>
      </c>
      <c r="BD117">
        <v>3.2514059999999998</v>
      </c>
      <c r="BE117">
        <v>3.2850410000000001</v>
      </c>
      <c r="BF117">
        <v>3.1920920000000002</v>
      </c>
      <c r="BG117">
        <v>0.62063800000000002</v>
      </c>
      <c r="BH117">
        <v>3.2640760000000002</v>
      </c>
      <c r="BI117">
        <v>3.2108449999999999</v>
      </c>
      <c r="BJ117">
        <v>3.0304549999999999</v>
      </c>
      <c r="BK117">
        <v>3.1218620000000001</v>
      </c>
      <c r="BL117">
        <v>3.2007159999999999</v>
      </c>
      <c r="BM117">
        <v>3.1604730000000001</v>
      </c>
      <c r="BN117">
        <v>3.0853269999999999</v>
      </c>
      <c r="BO117">
        <v>4.2281139999999997</v>
      </c>
      <c r="BP117">
        <v>3.861297</v>
      </c>
      <c r="BQ117">
        <v>3.47342</v>
      </c>
      <c r="BR117">
        <v>3.3434520000000001</v>
      </c>
      <c r="BS117">
        <v>3.0653519999999999</v>
      </c>
      <c r="BT117">
        <v>2.7625220000000001</v>
      </c>
      <c r="BU117">
        <v>2.5748259999999998</v>
      </c>
      <c r="BV117">
        <v>2.5208170000000001</v>
      </c>
      <c r="BW117">
        <v>1.680776</v>
      </c>
      <c r="BX117">
        <v>2.01051</v>
      </c>
      <c r="BY117">
        <v>2.056117</v>
      </c>
      <c r="BZ117">
        <v>2.203182</v>
      </c>
      <c r="CA117">
        <v>2.3744489999999998</v>
      </c>
      <c r="CB117">
        <v>2.4693230000000002</v>
      </c>
      <c r="CC117">
        <v>2.4936739999999999</v>
      </c>
      <c r="CD117">
        <v>2.607062</v>
      </c>
    </row>
    <row r="118" spans="1:82">
      <c r="A118">
        <v>95.109722000000005</v>
      </c>
      <c r="B118" s="3">
        <v>3.9629050925925924</v>
      </c>
      <c r="C118">
        <v>2.0201950000000002</v>
      </c>
      <c r="D118">
        <v>2.0814970000000002</v>
      </c>
      <c r="E118">
        <v>2.1753369999999999</v>
      </c>
      <c r="F118">
        <v>2.0808939999999998</v>
      </c>
      <c r="G118">
        <v>0.191582</v>
      </c>
      <c r="H118">
        <v>0.19050600000000001</v>
      </c>
      <c r="I118">
        <v>0.150445</v>
      </c>
      <c r="J118">
        <v>0.182504</v>
      </c>
      <c r="K118">
        <v>3.2081580000000001</v>
      </c>
      <c r="L118">
        <v>3.1470150000000001</v>
      </c>
      <c r="M118">
        <v>3.4748830000000002</v>
      </c>
      <c r="N118">
        <v>3.2825609999999998</v>
      </c>
      <c r="O118">
        <v>2.3298030000000001</v>
      </c>
      <c r="P118">
        <v>2.30809</v>
      </c>
      <c r="Q118">
        <v>2.1666180000000002</v>
      </c>
      <c r="R118">
        <v>2.221339</v>
      </c>
      <c r="S118">
        <v>0.69929699999999995</v>
      </c>
      <c r="T118">
        <v>3.3064789999999999</v>
      </c>
      <c r="U118">
        <v>3.3047900000000001</v>
      </c>
      <c r="V118">
        <v>3.4178449999999998</v>
      </c>
      <c r="W118">
        <v>3.2945449999999998</v>
      </c>
      <c r="X118">
        <v>3.3662019999999999</v>
      </c>
      <c r="Y118">
        <v>3.4059460000000001</v>
      </c>
      <c r="Z118">
        <v>3.2553329999999998</v>
      </c>
      <c r="AA118">
        <v>3.2271350000000001</v>
      </c>
      <c r="AB118">
        <v>3.2783440000000001</v>
      </c>
      <c r="AC118">
        <v>3.257336</v>
      </c>
      <c r="AD118">
        <v>3.2649020000000002</v>
      </c>
      <c r="AE118">
        <v>3.37114</v>
      </c>
      <c r="AF118">
        <v>3.380398</v>
      </c>
      <c r="AG118">
        <v>3.3749699999999998</v>
      </c>
      <c r="AH118">
        <v>3.3721719999999999</v>
      </c>
      <c r="AI118">
        <v>3.1824970000000001</v>
      </c>
      <c r="AJ118">
        <v>3.2844180000000001</v>
      </c>
      <c r="AK118">
        <v>3.32057</v>
      </c>
      <c r="AL118">
        <v>3.435422</v>
      </c>
      <c r="AM118">
        <v>3.3604620000000001</v>
      </c>
      <c r="AN118">
        <v>3.2766799999999998</v>
      </c>
      <c r="AO118">
        <v>3.3975599999999999</v>
      </c>
      <c r="AP118">
        <v>3.2595649999999998</v>
      </c>
      <c r="AQ118">
        <v>3.3390240000000002</v>
      </c>
      <c r="AR118">
        <v>3.2849919999999999</v>
      </c>
      <c r="AS118">
        <v>3.354908</v>
      </c>
      <c r="AT118">
        <v>3.354676</v>
      </c>
      <c r="AU118">
        <v>3.3124509999999998</v>
      </c>
      <c r="AV118">
        <v>3.162039</v>
      </c>
      <c r="AW118">
        <v>3.3032240000000002</v>
      </c>
      <c r="AX118">
        <v>3.356973</v>
      </c>
      <c r="AY118">
        <v>3.1648700000000001</v>
      </c>
      <c r="AZ118">
        <v>3.2425090000000001</v>
      </c>
      <c r="BA118">
        <v>3.3037770000000002</v>
      </c>
      <c r="BB118">
        <v>3.2675190000000001</v>
      </c>
      <c r="BC118">
        <v>3.1053310000000001</v>
      </c>
      <c r="BD118">
        <v>3.298486</v>
      </c>
      <c r="BE118">
        <v>3.3497050000000002</v>
      </c>
      <c r="BF118">
        <v>3.2304650000000001</v>
      </c>
      <c r="BG118">
        <v>0.62223499999999998</v>
      </c>
      <c r="BH118">
        <v>3.3134969999999999</v>
      </c>
      <c r="BI118">
        <v>3.2753290000000002</v>
      </c>
      <c r="BJ118">
        <v>3.0775070000000002</v>
      </c>
      <c r="BK118">
        <v>3.1725379999999999</v>
      </c>
      <c r="BL118">
        <v>3.2425139999999999</v>
      </c>
      <c r="BM118">
        <v>3.2018599999999999</v>
      </c>
      <c r="BN118">
        <v>3.1271610000000001</v>
      </c>
      <c r="BO118">
        <v>4.2654050000000003</v>
      </c>
      <c r="BP118">
        <v>3.9096489999999999</v>
      </c>
      <c r="BQ118">
        <v>3.5247120000000001</v>
      </c>
      <c r="BR118">
        <v>3.3812880000000001</v>
      </c>
      <c r="BS118">
        <v>3.0901640000000001</v>
      </c>
      <c r="BT118">
        <v>2.7897699999999999</v>
      </c>
      <c r="BU118">
        <v>2.5913330000000001</v>
      </c>
      <c r="BV118">
        <v>2.5206029999999999</v>
      </c>
      <c r="BW118">
        <v>1.6944330000000001</v>
      </c>
      <c r="BX118">
        <v>2.0244309999999999</v>
      </c>
      <c r="BY118">
        <v>2.066398</v>
      </c>
      <c r="BZ118">
        <v>2.213622</v>
      </c>
      <c r="CA118">
        <v>2.3962780000000001</v>
      </c>
      <c r="CB118">
        <v>2.48062</v>
      </c>
      <c r="CC118">
        <v>2.5076290000000001</v>
      </c>
      <c r="CD118">
        <v>2.6356999999999999</v>
      </c>
    </row>
    <row r="119" spans="1:82">
      <c r="A119">
        <v>96.109722000000005</v>
      </c>
      <c r="B119" s="3">
        <v>4.0045717592592593</v>
      </c>
      <c r="C119">
        <v>2.0442689999999999</v>
      </c>
      <c r="D119">
        <v>2.0902229999999999</v>
      </c>
      <c r="E119">
        <v>2.1772130000000001</v>
      </c>
      <c r="F119">
        <v>2.0850569999999999</v>
      </c>
      <c r="G119">
        <v>0.189911</v>
      </c>
      <c r="H119">
        <v>0.18698799999999999</v>
      </c>
      <c r="I119">
        <v>0.14715900000000001</v>
      </c>
      <c r="J119">
        <v>0.178401</v>
      </c>
      <c r="K119">
        <v>3.2353290000000001</v>
      </c>
      <c r="L119">
        <v>3.1723889999999999</v>
      </c>
      <c r="M119">
        <v>3.5219960000000001</v>
      </c>
      <c r="N119">
        <v>3.3070080000000002</v>
      </c>
      <c r="O119">
        <v>2.3485429999999998</v>
      </c>
      <c r="P119">
        <v>2.3298749999999999</v>
      </c>
      <c r="Q119">
        <v>2.1779829999999998</v>
      </c>
      <c r="R119">
        <v>2.2322440000000001</v>
      </c>
      <c r="S119">
        <v>0.69556399999999996</v>
      </c>
      <c r="T119">
        <v>3.342422</v>
      </c>
      <c r="U119">
        <v>3.3489879999999999</v>
      </c>
      <c r="V119">
        <v>3.465716</v>
      </c>
      <c r="W119">
        <v>3.3290060000000001</v>
      </c>
      <c r="X119">
        <v>3.413224</v>
      </c>
      <c r="Y119">
        <v>3.4482430000000002</v>
      </c>
      <c r="Z119">
        <v>3.2991060000000001</v>
      </c>
      <c r="AA119">
        <v>3.2846449999999998</v>
      </c>
      <c r="AB119">
        <v>3.3264339999999999</v>
      </c>
      <c r="AC119">
        <v>3.306775</v>
      </c>
      <c r="AD119">
        <v>3.3181579999999999</v>
      </c>
      <c r="AE119">
        <v>3.398072</v>
      </c>
      <c r="AF119">
        <v>3.4314460000000002</v>
      </c>
      <c r="AG119">
        <v>3.421195</v>
      </c>
      <c r="AH119">
        <v>3.414431</v>
      </c>
      <c r="AI119">
        <v>3.224634</v>
      </c>
      <c r="AJ119">
        <v>3.3206259999999999</v>
      </c>
      <c r="AK119">
        <v>3.3579289999999999</v>
      </c>
      <c r="AL119">
        <v>3.4812750000000001</v>
      </c>
      <c r="AM119">
        <v>3.4139430000000002</v>
      </c>
      <c r="AN119">
        <v>3.3392710000000001</v>
      </c>
      <c r="AO119">
        <v>3.4399030000000002</v>
      </c>
      <c r="AP119">
        <v>3.312201</v>
      </c>
      <c r="AQ119">
        <v>3.38822</v>
      </c>
      <c r="AR119">
        <v>3.3258209999999999</v>
      </c>
      <c r="AS119">
        <v>3.4032830000000001</v>
      </c>
      <c r="AT119">
        <v>3.4040940000000002</v>
      </c>
      <c r="AU119">
        <v>3.3640819999999998</v>
      </c>
      <c r="AV119">
        <v>3.2047650000000001</v>
      </c>
      <c r="AW119">
        <v>3.358212</v>
      </c>
      <c r="AX119">
        <v>3.3858459999999999</v>
      </c>
      <c r="AY119">
        <v>3.2086860000000001</v>
      </c>
      <c r="AZ119">
        <v>3.3019250000000002</v>
      </c>
      <c r="BA119">
        <v>3.357802</v>
      </c>
      <c r="BB119">
        <v>3.3280509999999999</v>
      </c>
      <c r="BC119">
        <v>3.1463580000000002</v>
      </c>
      <c r="BD119">
        <v>3.3403860000000001</v>
      </c>
      <c r="BE119">
        <v>3.4017909999999998</v>
      </c>
      <c r="BF119">
        <v>3.275668</v>
      </c>
      <c r="BG119">
        <v>0.62359900000000001</v>
      </c>
      <c r="BH119">
        <v>3.3511449999999998</v>
      </c>
      <c r="BI119">
        <v>3.310721</v>
      </c>
      <c r="BJ119">
        <v>3.1124849999999999</v>
      </c>
      <c r="BK119">
        <v>3.2313619999999998</v>
      </c>
      <c r="BL119">
        <v>3.2831990000000002</v>
      </c>
      <c r="BM119">
        <v>3.2437719999999999</v>
      </c>
      <c r="BN119">
        <v>3.1679170000000001</v>
      </c>
      <c r="BO119">
        <v>4.352875</v>
      </c>
      <c r="BP119">
        <v>3.9737589999999998</v>
      </c>
      <c r="BQ119">
        <v>3.5412490000000001</v>
      </c>
      <c r="BR119">
        <v>3.4246270000000001</v>
      </c>
      <c r="BS119">
        <v>3.1263480000000001</v>
      </c>
      <c r="BT119">
        <v>2.8080880000000001</v>
      </c>
      <c r="BU119">
        <v>2.6057079999999999</v>
      </c>
      <c r="BV119">
        <v>2.5423779999999998</v>
      </c>
      <c r="BW119">
        <v>1.710677</v>
      </c>
      <c r="BX119">
        <v>2.044149</v>
      </c>
      <c r="BY119">
        <v>2.0934940000000002</v>
      </c>
      <c r="BZ119">
        <v>2.2408030000000001</v>
      </c>
      <c r="CA119">
        <v>2.4181780000000002</v>
      </c>
      <c r="CB119">
        <v>2.5079389999999999</v>
      </c>
      <c r="CC119">
        <v>2.5316190000000001</v>
      </c>
      <c r="CD119">
        <v>2.6542080000000001</v>
      </c>
    </row>
    <row r="120" spans="1:82">
      <c r="A120">
        <v>97.11</v>
      </c>
      <c r="B120" s="3">
        <v>4.0462499999999997</v>
      </c>
      <c r="C120">
        <v>2.0583580000000001</v>
      </c>
      <c r="D120">
        <v>2.0982189999999998</v>
      </c>
      <c r="E120">
        <v>2.1901660000000001</v>
      </c>
      <c r="F120">
        <v>2.10155</v>
      </c>
      <c r="G120">
        <v>0.186668</v>
      </c>
      <c r="H120">
        <v>0.18403</v>
      </c>
      <c r="I120">
        <v>0.143951</v>
      </c>
      <c r="J120">
        <v>0.17687800000000001</v>
      </c>
      <c r="K120">
        <v>3.298511</v>
      </c>
      <c r="L120">
        <v>3.225727</v>
      </c>
      <c r="M120">
        <v>3.5513780000000001</v>
      </c>
      <c r="N120">
        <v>3.3296869999999998</v>
      </c>
      <c r="O120">
        <v>2.357669</v>
      </c>
      <c r="P120">
        <v>2.3515779999999999</v>
      </c>
      <c r="Q120">
        <v>2.1898089999999999</v>
      </c>
      <c r="R120">
        <v>2.2570109999999999</v>
      </c>
      <c r="S120">
        <v>0.69625000000000004</v>
      </c>
      <c r="T120">
        <v>3.3914059999999999</v>
      </c>
      <c r="U120">
        <v>3.3988019999999999</v>
      </c>
      <c r="V120">
        <v>3.506427</v>
      </c>
      <c r="W120">
        <v>3.3905599999999998</v>
      </c>
      <c r="X120">
        <v>3.4416310000000001</v>
      </c>
      <c r="Y120">
        <v>3.506497</v>
      </c>
      <c r="Z120">
        <v>3.3264749999999998</v>
      </c>
      <c r="AA120">
        <v>3.3277030000000001</v>
      </c>
      <c r="AB120">
        <v>3.3788369999999999</v>
      </c>
      <c r="AC120">
        <v>3.3484750000000001</v>
      </c>
      <c r="AD120">
        <v>3.3845149999999999</v>
      </c>
      <c r="AE120">
        <v>3.4560949999999999</v>
      </c>
      <c r="AF120">
        <v>3.4629720000000002</v>
      </c>
      <c r="AG120">
        <v>3.4685769999999998</v>
      </c>
      <c r="AH120">
        <v>3.4483489999999999</v>
      </c>
      <c r="AI120">
        <v>3.2636129999999999</v>
      </c>
      <c r="AJ120">
        <v>3.3642880000000002</v>
      </c>
      <c r="AK120">
        <v>3.410409</v>
      </c>
      <c r="AL120">
        <v>3.5172379999999999</v>
      </c>
      <c r="AM120">
        <v>3.4610569999999998</v>
      </c>
      <c r="AN120">
        <v>3.3837130000000002</v>
      </c>
      <c r="AO120">
        <v>3.465446</v>
      </c>
      <c r="AP120">
        <v>3.3537159999999999</v>
      </c>
      <c r="AQ120">
        <v>3.427111</v>
      </c>
      <c r="AR120">
        <v>3.3864540000000001</v>
      </c>
      <c r="AS120">
        <v>3.450202</v>
      </c>
      <c r="AT120">
        <v>3.4470710000000002</v>
      </c>
      <c r="AU120">
        <v>3.3977759999999999</v>
      </c>
      <c r="AV120">
        <v>3.2587809999999999</v>
      </c>
      <c r="AW120">
        <v>3.389885</v>
      </c>
      <c r="AX120">
        <v>3.4315449999999998</v>
      </c>
      <c r="AY120">
        <v>3.25299</v>
      </c>
      <c r="AZ120">
        <v>3.3357389999999998</v>
      </c>
      <c r="BA120">
        <v>3.3861699999999999</v>
      </c>
      <c r="BB120">
        <v>3.378269</v>
      </c>
      <c r="BC120">
        <v>3.192529</v>
      </c>
      <c r="BD120">
        <v>3.3775219999999999</v>
      </c>
      <c r="BE120">
        <v>3.4445990000000002</v>
      </c>
      <c r="BF120">
        <v>3.2970000000000002</v>
      </c>
      <c r="BG120">
        <v>0.62254799999999999</v>
      </c>
      <c r="BH120">
        <v>3.401106</v>
      </c>
      <c r="BI120">
        <v>3.349869</v>
      </c>
      <c r="BJ120">
        <v>3.1702279999999998</v>
      </c>
      <c r="BK120">
        <v>3.2649349999999999</v>
      </c>
      <c r="BL120">
        <v>3.338085</v>
      </c>
      <c r="BM120">
        <v>3.290089</v>
      </c>
      <c r="BN120">
        <v>3.206772</v>
      </c>
      <c r="BO120">
        <v>4.4150340000000003</v>
      </c>
      <c r="BP120">
        <v>4.0225140000000001</v>
      </c>
      <c r="BQ120">
        <v>3.579564</v>
      </c>
      <c r="BR120">
        <v>3.4689640000000002</v>
      </c>
      <c r="BS120">
        <v>3.1617929999999999</v>
      </c>
      <c r="BT120">
        <v>2.8477769999999998</v>
      </c>
      <c r="BU120">
        <v>2.6285859999999999</v>
      </c>
      <c r="BV120">
        <v>2.5663269999999998</v>
      </c>
      <c r="BW120">
        <v>1.723309</v>
      </c>
      <c r="BX120">
        <v>2.0572780000000002</v>
      </c>
      <c r="BY120">
        <v>2.1032929999999999</v>
      </c>
      <c r="BZ120">
        <v>2.2478069999999999</v>
      </c>
      <c r="CA120">
        <v>2.4538679999999999</v>
      </c>
      <c r="CB120">
        <v>2.5298120000000002</v>
      </c>
      <c r="CC120">
        <v>2.561283</v>
      </c>
      <c r="CD120">
        <v>2.681924</v>
      </c>
    </row>
    <row r="121" spans="1:82">
      <c r="A121">
        <v>98.110277999999994</v>
      </c>
      <c r="B121" s="3">
        <v>4.0879282407407409</v>
      </c>
      <c r="C121">
        <v>2.0758679999999998</v>
      </c>
      <c r="D121">
        <v>2.1115780000000002</v>
      </c>
      <c r="E121">
        <v>2.207859</v>
      </c>
      <c r="F121">
        <v>2.1172010000000001</v>
      </c>
      <c r="G121">
        <v>0.18615999999999999</v>
      </c>
      <c r="H121">
        <v>0.181756</v>
      </c>
      <c r="I121">
        <v>0.14433699999999999</v>
      </c>
      <c r="J121">
        <v>0.17407900000000001</v>
      </c>
      <c r="K121">
        <v>3.3329580000000001</v>
      </c>
      <c r="L121">
        <v>3.2682829999999998</v>
      </c>
      <c r="M121">
        <v>3.5844</v>
      </c>
      <c r="N121">
        <v>3.3837959999999998</v>
      </c>
      <c r="O121">
        <v>2.369103</v>
      </c>
      <c r="P121">
        <v>2.3680829999999999</v>
      </c>
      <c r="Q121">
        <v>2.2022270000000002</v>
      </c>
      <c r="R121">
        <v>2.2712780000000001</v>
      </c>
      <c r="S121">
        <v>0.69694199999999995</v>
      </c>
      <c r="T121">
        <v>3.4312239999999998</v>
      </c>
      <c r="U121">
        <v>3.4339089999999999</v>
      </c>
      <c r="V121">
        <v>3.5498980000000002</v>
      </c>
      <c r="W121">
        <v>3.4223309999999998</v>
      </c>
      <c r="X121">
        <v>3.4853649999999998</v>
      </c>
      <c r="Y121">
        <v>3.551485</v>
      </c>
      <c r="Z121">
        <v>3.3688509999999998</v>
      </c>
      <c r="AA121">
        <v>3.36348</v>
      </c>
      <c r="AB121">
        <v>3.406825</v>
      </c>
      <c r="AC121">
        <v>3.3946710000000002</v>
      </c>
      <c r="AD121">
        <v>3.4328120000000002</v>
      </c>
      <c r="AE121">
        <v>3.5014850000000002</v>
      </c>
      <c r="AF121">
        <v>3.5101420000000001</v>
      </c>
      <c r="AG121">
        <v>3.517976</v>
      </c>
      <c r="AH121">
        <v>3.5005660000000001</v>
      </c>
      <c r="AI121">
        <v>3.312907</v>
      </c>
      <c r="AJ121">
        <v>3.396309</v>
      </c>
      <c r="AK121">
        <v>3.4616609999999999</v>
      </c>
      <c r="AL121">
        <v>3.577115</v>
      </c>
      <c r="AM121">
        <v>3.492543</v>
      </c>
      <c r="AN121">
        <v>3.423813</v>
      </c>
      <c r="AO121">
        <v>3.5023170000000001</v>
      </c>
      <c r="AP121">
        <v>3.4010229999999999</v>
      </c>
      <c r="AQ121">
        <v>3.4504190000000001</v>
      </c>
      <c r="AR121">
        <v>3.4192830000000001</v>
      </c>
      <c r="AS121">
        <v>3.4896020000000001</v>
      </c>
      <c r="AT121">
        <v>3.5129600000000001</v>
      </c>
      <c r="AU121">
        <v>3.4389289999999999</v>
      </c>
      <c r="AV121">
        <v>3.3174920000000001</v>
      </c>
      <c r="AW121">
        <v>3.424839</v>
      </c>
      <c r="AX121">
        <v>3.485398</v>
      </c>
      <c r="AY121">
        <v>3.2889200000000001</v>
      </c>
      <c r="AZ121">
        <v>3.40509</v>
      </c>
      <c r="BA121">
        <v>3.4193470000000001</v>
      </c>
      <c r="BB121">
        <v>3.4352559999999999</v>
      </c>
      <c r="BC121">
        <v>3.2346689999999998</v>
      </c>
      <c r="BD121">
        <v>3.431991</v>
      </c>
      <c r="BE121">
        <v>3.4787819999999998</v>
      </c>
      <c r="BF121">
        <v>3.3492190000000002</v>
      </c>
      <c r="BG121">
        <v>0.62793900000000002</v>
      </c>
      <c r="BH121">
        <v>3.4454929999999999</v>
      </c>
      <c r="BI121">
        <v>3.3991419999999999</v>
      </c>
      <c r="BJ121">
        <v>3.2002030000000001</v>
      </c>
      <c r="BK121">
        <v>3.3030689999999998</v>
      </c>
      <c r="BL121">
        <v>3.3679130000000002</v>
      </c>
      <c r="BM121">
        <v>3.3237830000000002</v>
      </c>
      <c r="BN121">
        <v>3.2506550000000001</v>
      </c>
      <c r="BO121">
        <v>4.4660489999999999</v>
      </c>
      <c r="BP121">
        <v>4.0776579999999996</v>
      </c>
      <c r="BQ121">
        <v>3.6117530000000002</v>
      </c>
      <c r="BR121">
        <v>3.5273919999999999</v>
      </c>
      <c r="BS121">
        <v>3.1936079999999998</v>
      </c>
      <c r="BT121">
        <v>2.8754949999999999</v>
      </c>
      <c r="BU121">
        <v>2.650067</v>
      </c>
      <c r="BV121">
        <v>2.5899719999999999</v>
      </c>
      <c r="BW121">
        <v>1.734013</v>
      </c>
      <c r="BX121">
        <v>2.0744729999999998</v>
      </c>
      <c r="BY121">
        <v>2.1217489999999999</v>
      </c>
      <c r="BZ121">
        <v>2.257225</v>
      </c>
      <c r="CA121">
        <v>2.4704100000000002</v>
      </c>
      <c r="CB121">
        <v>2.563974</v>
      </c>
      <c r="CC121">
        <v>2.5910730000000002</v>
      </c>
      <c r="CD121">
        <v>2.7112310000000002</v>
      </c>
    </row>
    <row r="122" spans="1:82">
      <c r="A122">
        <v>99.110277999999994</v>
      </c>
      <c r="B122" s="3">
        <v>4.1295949074074079</v>
      </c>
      <c r="C122">
        <v>2.0874429999999999</v>
      </c>
      <c r="D122">
        <v>2.1336810000000002</v>
      </c>
      <c r="E122">
        <v>2.2258010000000001</v>
      </c>
      <c r="F122">
        <v>2.1264889999999999</v>
      </c>
      <c r="G122">
        <v>0.18173800000000001</v>
      </c>
      <c r="H122">
        <v>0.178647</v>
      </c>
      <c r="I122">
        <v>0.14136399999999999</v>
      </c>
      <c r="J122">
        <v>0.170678</v>
      </c>
      <c r="K122">
        <v>3.38028</v>
      </c>
      <c r="L122">
        <v>3.3169240000000002</v>
      </c>
      <c r="M122">
        <v>3.6296270000000002</v>
      </c>
      <c r="N122">
        <v>3.407159</v>
      </c>
      <c r="O122">
        <v>2.393154</v>
      </c>
      <c r="P122">
        <v>2.383537</v>
      </c>
      <c r="Q122">
        <v>2.2079469999999999</v>
      </c>
      <c r="R122">
        <v>2.291477</v>
      </c>
      <c r="S122">
        <v>0.69909299999999996</v>
      </c>
      <c r="T122">
        <v>3.470027</v>
      </c>
      <c r="U122">
        <v>3.4766309999999998</v>
      </c>
      <c r="V122">
        <v>3.5995189999999999</v>
      </c>
      <c r="W122">
        <v>3.4806460000000001</v>
      </c>
      <c r="X122">
        <v>3.5412940000000002</v>
      </c>
      <c r="Y122">
        <v>3.5852379999999999</v>
      </c>
      <c r="Z122">
        <v>3.420185</v>
      </c>
      <c r="AA122">
        <v>3.40889</v>
      </c>
      <c r="AB122">
        <v>3.4407920000000001</v>
      </c>
      <c r="AC122">
        <v>3.433751</v>
      </c>
      <c r="AD122">
        <v>3.4835199999999999</v>
      </c>
      <c r="AE122">
        <v>3.5455990000000002</v>
      </c>
      <c r="AF122">
        <v>3.5575619999999999</v>
      </c>
      <c r="AG122">
        <v>3.5572759999999999</v>
      </c>
      <c r="AH122">
        <v>3.561785</v>
      </c>
      <c r="AI122">
        <v>3.3407</v>
      </c>
      <c r="AJ122">
        <v>3.4379360000000001</v>
      </c>
      <c r="AK122">
        <v>3.5030950000000001</v>
      </c>
      <c r="AL122">
        <v>3.6366299999999998</v>
      </c>
      <c r="AM122">
        <v>3.5367549999999999</v>
      </c>
      <c r="AN122">
        <v>3.4682110000000002</v>
      </c>
      <c r="AO122">
        <v>3.5589520000000001</v>
      </c>
      <c r="AP122">
        <v>3.4340310000000001</v>
      </c>
      <c r="AQ122">
        <v>3.4888159999999999</v>
      </c>
      <c r="AR122">
        <v>3.4785659999999998</v>
      </c>
      <c r="AS122">
        <v>3.5369959999999998</v>
      </c>
      <c r="AT122">
        <v>3.552276</v>
      </c>
      <c r="AU122">
        <v>3.4988839999999999</v>
      </c>
      <c r="AV122">
        <v>3.3620320000000001</v>
      </c>
      <c r="AW122">
        <v>3.4748459999999999</v>
      </c>
      <c r="AX122">
        <v>3.5285220000000002</v>
      </c>
      <c r="AY122">
        <v>3.3158799999999999</v>
      </c>
      <c r="AZ122">
        <v>3.449808</v>
      </c>
      <c r="BA122">
        <v>3.4681199999999999</v>
      </c>
      <c r="BB122">
        <v>3.4578639999999998</v>
      </c>
      <c r="BC122">
        <v>3.2715480000000001</v>
      </c>
      <c r="BD122">
        <v>3.4917699999999998</v>
      </c>
      <c r="BE122">
        <v>3.5158489999999998</v>
      </c>
      <c r="BF122">
        <v>3.390225</v>
      </c>
      <c r="BG122">
        <v>0.62624800000000003</v>
      </c>
      <c r="BH122">
        <v>3.5056129999999999</v>
      </c>
      <c r="BI122">
        <v>3.443397</v>
      </c>
      <c r="BJ122">
        <v>3.2286190000000001</v>
      </c>
      <c r="BK122">
        <v>3.346876</v>
      </c>
      <c r="BL122">
        <v>3.4176479999999998</v>
      </c>
      <c r="BM122">
        <v>3.3667929999999999</v>
      </c>
      <c r="BN122">
        <v>3.3018179999999999</v>
      </c>
      <c r="BO122">
        <v>4.5264119999999997</v>
      </c>
      <c r="BP122">
        <v>4.143923</v>
      </c>
      <c r="BQ122">
        <v>3.6509640000000001</v>
      </c>
      <c r="BR122">
        <v>3.5407999999999999</v>
      </c>
      <c r="BS122">
        <v>3.2198220000000002</v>
      </c>
      <c r="BT122">
        <v>2.9020380000000001</v>
      </c>
      <c r="BU122">
        <v>2.6744590000000001</v>
      </c>
      <c r="BV122">
        <v>2.6033110000000002</v>
      </c>
      <c r="BW122">
        <v>1.7479560000000001</v>
      </c>
      <c r="BX122">
        <v>2.099866</v>
      </c>
      <c r="BY122">
        <v>2.1489210000000001</v>
      </c>
      <c r="BZ122">
        <v>2.2942749999999998</v>
      </c>
      <c r="CA122">
        <v>2.5058379999999998</v>
      </c>
      <c r="CB122">
        <v>2.5936319999999999</v>
      </c>
      <c r="CC122">
        <v>2.6195089999999999</v>
      </c>
      <c r="CD122">
        <v>2.734648</v>
      </c>
    </row>
    <row r="123" spans="1:82">
      <c r="A123">
        <v>100.11027799999999</v>
      </c>
      <c r="B123" s="3">
        <v>4.1712615740740739</v>
      </c>
      <c r="C123">
        <v>2.0998830000000002</v>
      </c>
      <c r="D123">
        <v>2.1350069999999999</v>
      </c>
      <c r="E123">
        <v>2.2439629999999999</v>
      </c>
      <c r="F123">
        <v>2.1437029999999999</v>
      </c>
      <c r="G123">
        <v>0.17885599999999999</v>
      </c>
      <c r="H123">
        <v>0.17744199999999999</v>
      </c>
      <c r="I123">
        <v>0.139124</v>
      </c>
      <c r="J123">
        <v>0.168576</v>
      </c>
      <c r="K123">
        <v>3.4233730000000002</v>
      </c>
      <c r="L123">
        <v>3.3585410000000002</v>
      </c>
      <c r="M123">
        <v>3.688758</v>
      </c>
      <c r="N123">
        <v>3.4681660000000001</v>
      </c>
      <c r="O123">
        <v>2.4147150000000002</v>
      </c>
      <c r="P123">
        <v>2.3888470000000002</v>
      </c>
      <c r="Q123">
        <v>2.2231030000000001</v>
      </c>
      <c r="R123">
        <v>2.3074759999999999</v>
      </c>
      <c r="S123">
        <v>0.70121299999999998</v>
      </c>
      <c r="T123">
        <v>3.5124409999999999</v>
      </c>
      <c r="U123">
        <v>3.5311409999999999</v>
      </c>
      <c r="V123">
        <v>3.6365509999999999</v>
      </c>
      <c r="W123">
        <v>3.502402</v>
      </c>
      <c r="X123">
        <v>3.5861909999999999</v>
      </c>
      <c r="Y123">
        <v>3.632946</v>
      </c>
      <c r="Z123">
        <v>3.4766720000000002</v>
      </c>
      <c r="AA123">
        <v>3.4513669999999999</v>
      </c>
      <c r="AB123">
        <v>3.4990450000000002</v>
      </c>
      <c r="AC123">
        <v>3.4772020000000001</v>
      </c>
      <c r="AD123">
        <v>3.5248789999999999</v>
      </c>
      <c r="AE123">
        <v>3.6135250000000001</v>
      </c>
      <c r="AF123">
        <v>3.627151</v>
      </c>
      <c r="AG123">
        <v>3.5861170000000002</v>
      </c>
      <c r="AH123">
        <v>3.5998389999999998</v>
      </c>
      <c r="AI123">
        <v>3.3835069999999998</v>
      </c>
      <c r="AJ123">
        <v>3.4800710000000001</v>
      </c>
      <c r="AK123">
        <v>3.5397970000000001</v>
      </c>
      <c r="AL123">
        <v>3.6861280000000001</v>
      </c>
      <c r="AM123">
        <v>3.57104</v>
      </c>
      <c r="AN123">
        <v>3.5129899999999998</v>
      </c>
      <c r="AO123">
        <v>3.6062509999999999</v>
      </c>
      <c r="AP123">
        <v>3.4686059999999999</v>
      </c>
      <c r="AQ123">
        <v>3.545566</v>
      </c>
      <c r="AR123">
        <v>3.5014880000000002</v>
      </c>
      <c r="AS123">
        <v>3.5887340000000001</v>
      </c>
      <c r="AT123">
        <v>3.6030449999999998</v>
      </c>
      <c r="AU123">
        <v>3.556759</v>
      </c>
      <c r="AV123">
        <v>3.3939710000000001</v>
      </c>
      <c r="AW123">
        <v>3.5262730000000002</v>
      </c>
      <c r="AX123">
        <v>3.5710989999999998</v>
      </c>
      <c r="AY123">
        <v>3.3558650000000001</v>
      </c>
      <c r="AZ123">
        <v>3.4825159999999999</v>
      </c>
      <c r="BA123">
        <v>3.5186679999999999</v>
      </c>
      <c r="BB123">
        <v>3.5049419999999998</v>
      </c>
      <c r="BC123">
        <v>3.3269980000000001</v>
      </c>
      <c r="BD123">
        <v>3.5498620000000001</v>
      </c>
      <c r="BE123">
        <v>3.581073</v>
      </c>
      <c r="BF123">
        <v>3.4237799999999998</v>
      </c>
      <c r="BG123">
        <v>0.62663100000000005</v>
      </c>
      <c r="BH123">
        <v>3.5396730000000001</v>
      </c>
      <c r="BI123">
        <v>3.486084</v>
      </c>
      <c r="BJ123">
        <v>3.270829</v>
      </c>
      <c r="BK123">
        <v>3.3900079999999999</v>
      </c>
      <c r="BL123">
        <v>3.4619239999999998</v>
      </c>
      <c r="BM123">
        <v>3.4000300000000001</v>
      </c>
      <c r="BN123">
        <v>3.3371900000000001</v>
      </c>
      <c r="BO123">
        <v>4.5629429999999997</v>
      </c>
      <c r="BP123">
        <v>4.193765</v>
      </c>
      <c r="BQ123">
        <v>3.692421</v>
      </c>
      <c r="BR123">
        <v>3.5933830000000002</v>
      </c>
      <c r="BS123">
        <v>3.2587799999999998</v>
      </c>
      <c r="BT123">
        <v>2.9294159999999998</v>
      </c>
      <c r="BU123">
        <v>2.7030029999999998</v>
      </c>
      <c r="BV123">
        <v>2.6226419999999999</v>
      </c>
      <c r="BW123">
        <v>1.7673160000000001</v>
      </c>
      <c r="BX123">
        <v>2.116228</v>
      </c>
      <c r="BY123">
        <v>2.1625580000000002</v>
      </c>
      <c r="BZ123">
        <v>2.3086329999999999</v>
      </c>
      <c r="CA123">
        <v>2.5270100000000002</v>
      </c>
      <c r="CB123">
        <v>2.6268280000000002</v>
      </c>
      <c r="CC123">
        <v>2.6462880000000002</v>
      </c>
      <c r="CD123">
        <v>2.753501</v>
      </c>
    </row>
    <row r="124" spans="1:82">
      <c r="A124">
        <v>101.11027799999999</v>
      </c>
      <c r="B124" s="3">
        <v>4.2129282407407409</v>
      </c>
      <c r="C124">
        <v>2.1028419999999999</v>
      </c>
      <c r="D124">
        <v>2.1470950000000002</v>
      </c>
      <c r="E124">
        <v>2.2482739999999999</v>
      </c>
      <c r="F124">
        <v>2.1451549999999999</v>
      </c>
      <c r="G124">
        <v>0.177925</v>
      </c>
      <c r="H124">
        <v>0.17543400000000001</v>
      </c>
      <c r="I124">
        <v>0.13644600000000001</v>
      </c>
      <c r="J124">
        <v>0.16808600000000001</v>
      </c>
      <c r="K124">
        <v>3.449122</v>
      </c>
      <c r="L124">
        <v>3.4085830000000001</v>
      </c>
      <c r="M124">
        <v>3.736834</v>
      </c>
      <c r="N124">
        <v>3.5265719999999998</v>
      </c>
      <c r="O124">
        <v>2.4283160000000001</v>
      </c>
      <c r="P124">
        <v>2.3959619999999999</v>
      </c>
      <c r="Q124">
        <v>2.2306439999999998</v>
      </c>
      <c r="R124">
        <v>2.3162539999999998</v>
      </c>
      <c r="S124">
        <v>0.70536500000000002</v>
      </c>
      <c r="T124">
        <v>3.568098</v>
      </c>
      <c r="U124">
        <v>3.553931</v>
      </c>
      <c r="V124">
        <v>3.6772100000000001</v>
      </c>
      <c r="W124">
        <v>3.5418189999999998</v>
      </c>
      <c r="X124">
        <v>3.6093419999999998</v>
      </c>
      <c r="Y124">
        <v>3.6883569999999999</v>
      </c>
      <c r="Z124">
        <v>3.500022</v>
      </c>
      <c r="AA124">
        <v>3.4878999999999998</v>
      </c>
      <c r="AB124">
        <v>3.5506099999999998</v>
      </c>
      <c r="AC124">
        <v>3.5133019999999999</v>
      </c>
      <c r="AD124">
        <v>3.5594399999999999</v>
      </c>
      <c r="AE124">
        <v>3.6525129999999999</v>
      </c>
      <c r="AF124">
        <v>3.6672850000000001</v>
      </c>
      <c r="AG124">
        <v>3.6360600000000001</v>
      </c>
      <c r="AH124">
        <v>3.625502</v>
      </c>
      <c r="AI124">
        <v>3.4207939999999999</v>
      </c>
      <c r="AJ124">
        <v>3.5198360000000002</v>
      </c>
      <c r="AK124">
        <v>3.5589849999999998</v>
      </c>
      <c r="AL124">
        <v>3.7287020000000002</v>
      </c>
      <c r="AM124">
        <v>3.6324139999999998</v>
      </c>
      <c r="AN124">
        <v>3.5504419999999999</v>
      </c>
      <c r="AO124">
        <v>3.648787</v>
      </c>
      <c r="AP124">
        <v>3.5265179999999998</v>
      </c>
      <c r="AQ124">
        <v>3.5957650000000001</v>
      </c>
      <c r="AR124">
        <v>3.532556</v>
      </c>
      <c r="AS124">
        <v>3.616066</v>
      </c>
      <c r="AT124">
        <v>3.6637249999999999</v>
      </c>
      <c r="AU124">
        <v>3.5850710000000001</v>
      </c>
      <c r="AV124">
        <v>3.419883</v>
      </c>
      <c r="AW124">
        <v>3.558554</v>
      </c>
      <c r="AX124">
        <v>3.6083270000000001</v>
      </c>
      <c r="AY124">
        <v>3.389675</v>
      </c>
      <c r="AZ124">
        <v>3.5229330000000001</v>
      </c>
      <c r="BA124">
        <v>3.5687869999999999</v>
      </c>
      <c r="BB124">
        <v>3.540896</v>
      </c>
      <c r="BC124">
        <v>3.3717779999999999</v>
      </c>
      <c r="BD124">
        <v>3.6150869999999999</v>
      </c>
      <c r="BE124">
        <v>3.6241110000000001</v>
      </c>
      <c r="BF124">
        <v>3.4731580000000002</v>
      </c>
      <c r="BG124">
        <v>0.62823099999999998</v>
      </c>
      <c r="BH124">
        <v>3.590687</v>
      </c>
      <c r="BI124">
        <v>3.5156580000000002</v>
      </c>
      <c r="BJ124">
        <v>3.3178130000000001</v>
      </c>
      <c r="BK124">
        <v>3.436385</v>
      </c>
      <c r="BL124">
        <v>3.4997989999999999</v>
      </c>
      <c r="BM124">
        <v>3.4473829999999999</v>
      </c>
      <c r="BN124">
        <v>3.3617759999999999</v>
      </c>
      <c r="BO124">
        <v>4.6363430000000001</v>
      </c>
      <c r="BP124">
        <v>4.260535</v>
      </c>
      <c r="BQ124">
        <v>3.7189489999999998</v>
      </c>
      <c r="BR124">
        <v>3.6472639999999998</v>
      </c>
      <c r="BS124">
        <v>3.2971490000000001</v>
      </c>
      <c r="BT124">
        <v>2.9731049999999999</v>
      </c>
      <c r="BU124">
        <v>2.7118540000000002</v>
      </c>
      <c r="BV124">
        <v>2.6386180000000001</v>
      </c>
      <c r="BW124">
        <v>1.7795719999999999</v>
      </c>
      <c r="BX124">
        <v>2.1339939999999999</v>
      </c>
      <c r="BY124">
        <v>2.1720670000000002</v>
      </c>
      <c r="BZ124">
        <v>2.3303250000000002</v>
      </c>
      <c r="CA124">
        <v>2.5359280000000002</v>
      </c>
      <c r="CB124">
        <v>2.6406299999999998</v>
      </c>
      <c r="CC124">
        <v>2.6910859999999999</v>
      </c>
      <c r="CD124">
        <v>2.781266</v>
      </c>
    </row>
    <row r="125" spans="1:82">
      <c r="A125">
        <v>102.110556</v>
      </c>
      <c r="B125" s="3">
        <v>4.2546064814814812</v>
      </c>
      <c r="C125">
        <v>2.1144889999999998</v>
      </c>
      <c r="D125">
        <v>2.1570510000000001</v>
      </c>
      <c r="E125">
        <v>2.260256</v>
      </c>
      <c r="F125">
        <v>2.1657869999999999</v>
      </c>
      <c r="G125">
        <v>0.173264</v>
      </c>
      <c r="H125">
        <v>0.17400199999999999</v>
      </c>
      <c r="I125">
        <v>0.13600400000000001</v>
      </c>
      <c r="J125">
        <v>0.165821</v>
      </c>
      <c r="K125">
        <v>3.4924240000000002</v>
      </c>
      <c r="L125">
        <v>3.452264</v>
      </c>
      <c r="M125">
        <v>3.7631260000000002</v>
      </c>
      <c r="N125">
        <v>3.5791539999999999</v>
      </c>
      <c r="O125">
        <v>2.4365960000000002</v>
      </c>
      <c r="P125">
        <v>2.4182630000000001</v>
      </c>
      <c r="Q125">
        <v>2.2503289999999998</v>
      </c>
      <c r="R125">
        <v>2.335607</v>
      </c>
      <c r="S125">
        <v>0.70657800000000004</v>
      </c>
      <c r="T125">
        <v>3.6001460000000001</v>
      </c>
      <c r="U125">
        <v>3.5934569999999999</v>
      </c>
      <c r="V125">
        <v>3.7297410000000002</v>
      </c>
      <c r="W125">
        <v>3.590735</v>
      </c>
      <c r="X125">
        <v>3.6656840000000002</v>
      </c>
      <c r="Y125">
        <v>3.7257959999999999</v>
      </c>
      <c r="Z125">
        <v>3.527431</v>
      </c>
      <c r="AA125">
        <v>3.52475</v>
      </c>
      <c r="AB125">
        <v>3.5861320000000001</v>
      </c>
      <c r="AC125">
        <v>3.553302</v>
      </c>
      <c r="AD125">
        <v>3.5853109999999999</v>
      </c>
      <c r="AE125">
        <v>3.6914859999999998</v>
      </c>
      <c r="AF125">
        <v>3.702826</v>
      </c>
      <c r="AG125">
        <v>3.681082</v>
      </c>
      <c r="AH125">
        <v>3.6778309999999999</v>
      </c>
      <c r="AI125">
        <v>3.4635180000000001</v>
      </c>
      <c r="AJ125">
        <v>3.5678809999999999</v>
      </c>
      <c r="AK125">
        <v>3.6051730000000002</v>
      </c>
      <c r="AL125">
        <v>3.7676150000000002</v>
      </c>
      <c r="AM125">
        <v>3.6628949999999998</v>
      </c>
      <c r="AN125">
        <v>3.5830199999999999</v>
      </c>
      <c r="AO125">
        <v>3.710547</v>
      </c>
      <c r="AP125">
        <v>3.5714060000000001</v>
      </c>
      <c r="AQ125">
        <v>3.6513949999999999</v>
      </c>
      <c r="AR125">
        <v>3.5712480000000002</v>
      </c>
      <c r="AS125">
        <v>3.6526930000000002</v>
      </c>
      <c r="AT125">
        <v>3.728011</v>
      </c>
      <c r="AU125">
        <v>3.6424629999999998</v>
      </c>
      <c r="AV125">
        <v>3.4599530000000001</v>
      </c>
      <c r="AW125">
        <v>3.5965539999999998</v>
      </c>
      <c r="AX125">
        <v>3.6504639999999999</v>
      </c>
      <c r="AY125">
        <v>3.4329649999999998</v>
      </c>
      <c r="AZ125">
        <v>3.5878350000000001</v>
      </c>
      <c r="BA125">
        <v>3.6066500000000001</v>
      </c>
      <c r="BB125">
        <v>3.5700500000000002</v>
      </c>
      <c r="BC125">
        <v>3.3985089999999998</v>
      </c>
      <c r="BD125">
        <v>3.6564939999999999</v>
      </c>
      <c r="BE125">
        <v>3.6446529999999999</v>
      </c>
      <c r="BF125">
        <v>3.5288339999999998</v>
      </c>
      <c r="BG125">
        <v>0.63016899999999998</v>
      </c>
      <c r="BH125">
        <v>3.630547</v>
      </c>
      <c r="BI125">
        <v>3.5643639999999999</v>
      </c>
      <c r="BJ125">
        <v>3.3622139999999998</v>
      </c>
      <c r="BK125">
        <v>3.479949</v>
      </c>
      <c r="BL125">
        <v>3.5476429999999999</v>
      </c>
      <c r="BM125">
        <v>3.5008680000000001</v>
      </c>
      <c r="BN125">
        <v>3.3911660000000001</v>
      </c>
      <c r="BO125">
        <v>4.678922</v>
      </c>
      <c r="BP125">
        <v>4.290286</v>
      </c>
      <c r="BQ125">
        <v>3.7785229999999999</v>
      </c>
      <c r="BR125">
        <v>3.6744309999999998</v>
      </c>
      <c r="BS125">
        <v>3.324195</v>
      </c>
      <c r="BT125">
        <v>3.0126909999999998</v>
      </c>
      <c r="BU125">
        <v>2.7434949999999998</v>
      </c>
      <c r="BV125">
        <v>2.6553749999999998</v>
      </c>
      <c r="BW125">
        <v>1.7927569999999999</v>
      </c>
      <c r="BX125">
        <v>2.1468759999999998</v>
      </c>
      <c r="BY125">
        <v>2.1952129999999999</v>
      </c>
      <c r="BZ125">
        <v>2.343486</v>
      </c>
      <c r="CA125">
        <v>2.560028</v>
      </c>
      <c r="CB125">
        <v>2.6746470000000002</v>
      </c>
      <c r="CC125">
        <v>2.7227549999999998</v>
      </c>
      <c r="CD125">
        <v>2.7983739999999999</v>
      </c>
    </row>
    <row r="126" spans="1:82">
      <c r="A126">
        <v>103.110556</v>
      </c>
      <c r="B126" s="3">
        <v>4.2962731481481482</v>
      </c>
      <c r="C126">
        <v>2.1217579999999998</v>
      </c>
      <c r="D126">
        <v>2.159281</v>
      </c>
      <c r="E126">
        <v>2.2692839999999999</v>
      </c>
      <c r="F126">
        <v>2.1799499999999998</v>
      </c>
      <c r="G126">
        <v>0.172099</v>
      </c>
      <c r="H126">
        <v>0.17311599999999999</v>
      </c>
      <c r="I126">
        <v>0.134293</v>
      </c>
      <c r="J126">
        <v>0.16334699999999999</v>
      </c>
      <c r="K126">
        <v>3.5301719999999999</v>
      </c>
      <c r="L126">
        <v>3.4877720000000001</v>
      </c>
      <c r="M126">
        <v>3.8013210000000002</v>
      </c>
      <c r="N126">
        <v>3.6132379999999999</v>
      </c>
      <c r="O126">
        <v>2.441001</v>
      </c>
      <c r="P126">
        <v>2.4265940000000001</v>
      </c>
      <c r="Q126">
        <v>2.2634880000000002</v>
      </c>
      <c r="R126">
        <v>2.3425009999999999</v>
      </c>
      <c r="S126">
        <v>0.70634600000000003</v>
      </c>
      <c r="T126">
        <v>3.642671</v>
      </c>
      <c r="U126">
        <v>3.6654520000000002</v>
      </c>
      <c r="V126">
        <v>3.7879830000000001</v>
      </c>
      <c r="W126">
        <v>3.6529780000000001</v>
      </c>
      <c r="X126">
        <v>3.7142680000000001</v>
      </c>
      <c r="Y126">
        <v>3.754648</v>
      </c>
      <c r="Z126">
        <v>3.5751919999999999</v>
      </c>
      <c r="AA126">
        <v>3.5769310000000001</v>
      </c>
      <c r="AB126">
        <v>3.62026</v>
      </c>
      <c r="AC126">
        <v>3.59754</v>
      </c>
      <c r="AD126">
        <v>3.6281129999999999</v>
      </c>
      <c r="AE126">
        <v>3.728418</v>
      </c>
      <c r="AF126">
        <v>3.7429860000000001</v>
      </c>
      <c r="AG126">
        <v>3.7336170000000002</v>
      </c>
      <c r="AH126">
        <v>3.713384</v>
      </c>
      <c r="AI126">
        <v>3.506713</v>
      </c>
      <c r="AJ126">
        <v>3.6041379999999998</v>
      </c>
      <c r="AK126">
        <v>3.6371280000000001</v>
      </c>
      <c r="AL126">
        <v>3.7941220000000002</v>
      </c>
      <c r="AM126">
        <v>3.7159219999999999</v>
      </c>
      <c r="AN126">
        <v>3.6149580000000001</v>
      </c>
      <c r="AO126">
        <v>3.74119</v>
      </c>
      <c r="AP126">
        <v>3.62662</v>
      </c>
      <c r="AQ126">
        <v>3.696069</v>
      </c>
      <c r="AR126">
        <v>3.6112069999999998</v>
      </c>
      <c r="AS126">
        <v>3.6953369999999999</v>
      </c>
      <c r="AT126">
        <v>3.7720419999999999</v>
      </c>
      <c r="AU126">
        <v>3.6795070000000001</v>
      </c>
      <c r="AV126">
        <v>3.5110109999999999</v>
      </c>
      <c r="AW126">
        <v>3.652425</v>
      </c>
      <c r="AX126">
        <v>3.679443</v>
      </c>
      <c r="AY126">
        <v>3.4636689999999999</v>
      </c>
      <c r="AZ126">
        <v>3.622074</v>
      </c>
      <c r="BA126">
        <v>3.6395559999999998</v>
      </c>
      <c r="BB126">
        <v>3.6166830000000001</v>
      </c>
      <c r="BC126">
        <v>3.4544800000000002</v>
      </c>
      <c r="BD126">
        <v>3.6968529999999999</v>
      </c>
      <c r="BE126">
        <v>3.6935220000000002</v>
      </c>
      <c r="BF126">
        <v>3.554106</v>
      </c>
      <c r="BG126">
        <v>0.63192199999999998</v>
      </c>
      <c r="BH126">
        <v>3.6733799999999999</v>
      </c>
      <c r="BI126">
        <v>3.6008460000000002</v>
      </c>
      <c r="BJ126">
        <v>3.4223699999999999</v>
      </c>
      <c r="BK126">
        <v>3.5211420000000002</v>
      </c>
      <c r="BL126">
        <v>3.5976309999999998</v>
      </c>
      <c r="BM126">
        <v>3.5470130000000002</v>
      </c>
      <c r="BN126">
        <v>3.4367559999999999</v>
      </c>
      <c r="BO126">
        <v>4.7256090000000004</v>
      </c>
      <c r="BP126">
        <v>4.3420730000000001</v>
      </c>
      <c r="BQ126">
        <v>3.7996189999999999</v>
      </c>
      <c r="BR126">
        <v>3.7246450000000002</v>
      </c>
      <c r="BS126">
        <v>3.3438509999999999</v>
      </c>
      <c r="BT126">
        <v>3.0288189999999999</v>
      </c>
      <c r="BU126">
        <v>2.7625190000000002</v>
      </c>
      <c r="BV126">
        <v>2.667192</v>
      </c>
      <c r="BW126">
        <v>1.8080069999999999</v>
      </c>
      <c r="BX126">
        <v>2.1746500000000002</v>
      </c>
      <c r="BY126">
        <v>2.2179160000000002</v>
      </c>
      <c r="BZ126">
        <v>2.359524</v>
      </c>
      <c r="CA126">
        <v>2.5895649999999999</v>
      </c>
      <c r="CB126">
        <v>2.6871119999999999</v>
      </c>
      <c r="CC126">
        <v>2.7316660000000001</v>
      </c>
      <c r="CD126">
        <v>2.8252820000000001</v>
      </c>
    </row>
    <row r="127" spans="1:82">
      <c r="A127">
        <v>104.110556</v>
      </c>
      <c r="B127" s="3">
        <v>4.3379398148148143</v>
      </c>
      <c r="C127">
        <v>2.1430389999999999</v>
      </c>
      <c r="D127">
        <v>2.1828319999999999</v>
      </c>
      <c r="E127">
        <v>2.2863600000000002</v>
      </c>
      <c r="F127">
        <v>2.1898710000000001</v>
      </c>
      <c r="G127">
        <v>0.17172200000000001</v>
      </c>
      <c r="H127">
        <v>0.17227400000000001</v>
      </c>
      <c r="I127">
        <v>0.13126399999999999</v>
      </c>
      <c r="J127">
        <v>0.16122700000000001</v>
      </c>
      <c r="K127">
        <v>3.5716749999999999</v>
      </c>
      <c r="L127">
        <v>3.5278200000000002</v>
      </c>
      <c r="M127">
        <v>3.8437610000000002</v>
      </c>
      <c r="N127">
        <v>3.652498</v>
      </c>
      <c r="O127">
        <v>2.4573559999999999</v>
      </c>
      <c r="P127">
        <v>2.4362819999999998</v>
      </c>
      <c r="Q127">
        <v>2.2869920000000001</v>
      </c>
      <c r="R127">
        <v>2.360808</v>
      </c>
      <c r="S127">
        <v>0.71301499999999995</v>
      </c>
      <c r="T127">
        <v>3.6828780000000001</v>
      </c>
      <c r="U127">
        <v>3.7030669999999999</v>
      </c>
      <c r="V127">
        <v>3.8304680000000002</v>
      </c>
      <c r="W127">
        <v>3.6774480000000001</v>
      </c>
      <c r="X127">
        <v>3.7567140000000001</v>
      </c>
      <c r="Y127">
        <v>3.7814320000000001</v>
      </c>
      <c r="Z127">
        <v>3.6142349999999999</v>
      </c>
      <c r="AA127">
        <v>3.6106419999999999</v>
      </c>
      <c r="AB127">
        <v>3.6726920000000001</v>
      </c>
      <c r="AC127">
        <v>3.6332010000000001</v>
      </c>
      <c r="AD127">
        <v>3.6772079999999998</v>
      </c>
      <c r="AE127">
        <v>3.7866339999999998</v>
      </c>
      <c r="AF127">
        <v>3.7886899999999999</v>
      </c>
      <c r="AG127">
        <v>3.7721170000000002</v>
      </c>
      <c r="AH127">
        <v>3.743897</v>
      </c>
      <c r="AI127">
        <v>3.5531239999999999</v>
      </c>
      <c r="AJ127">
        <v>3.6430539999999998</v>
      </c>
      <c r="AK127">
        <v>3.6896629999999999</v>
      </c>
      <c r="AL127">
        <v>3.8529239999999998</v>
      </c>
      <c r="AM127">
        <v>3.7531500000000002</v>
      </c>
      <c r="AN127">
        <v>3.680863</v>
      </c>
      <c r="AO127">
        <v>3.773282</v>
      </c>
      <c r="AP127">
        <v>3.6791689999999999</v>
      </c>
      <c r="AQ127">
        <v>3.7234180000000001</v>
      </c>
      <c r="AR127">
        <v>3.657432</v>
      </c>
      <c r="AS127">
        <v>3.7210969999999999</v>
      </c>
      <c r="AT127">
        <v>3.812773</v>
      </c>
      <c r="AU127">
        <v>3.7154259999999999</v>
      </c>
      <c r="AV127">
        <v>3.5309659999999998</v>
      </c>
      <c r="AW127">
        <v>3.696056</v>
      </c>
      <c r="AX127">
        <v>3.7235170000000002</v>
      </c>
      <c r="AY127">
        <v>3.5073439999999998</v>
      </c>
      <c r="AZ127">
        <v>3.6587429999999999</v>
      </c>
      <c r="BA127">
        <v>3.6934979999999999</v>
      </c>
      <c r="BB127">
        <v>3.6650489999999998</v>
      </c>
      <c r="BC127">
        <v>3.512124</v>
      </c>
      <c r="BD127">
        <v>3.7573560000000001</v>
      </c>
      <c r="BE127">
        <v>3.747341</v>
      </c>
      <c r="BF127">
        <v>3.5894020000000002</v>
      </c>
      <c r="BG127">
        <v>0.63238899999999998</v>
      </c>
      <c r="BH127">
        <v>3.713219</v>
      </c>
      <c r="BI127">
        <v>3.6556630000000001</v>
      </c>
      <c r="BJ127">
        <v>3.4417620000000002</v>
      </c>
      <c r="BK127">
        <v>3.5632929999999998</v>
      </c>
      <c r="BL127">
        <v>3.6524390000000002</v>
      </c>
      <c r="BM127">
        <v>3.593092</v>
      </c>
      <c r="BN127">
        <v>3.4770859999999999</v>
      </c>
      <c r="BO127">
        <v>4.79312</v>
      </c>
      <c r="BP127">
        <v>4.4116679999999997</v>
      </c>
      <c r="BQ127">
        <v>3.842015</v>
      </c>
      <c r="BR127">
        <v>3.780065</v>
      </c>
      <c r="BS127">
        <v>3.39439</v>
      </c>
      <c r="BT127">
        <v>3.0386169999999999</v>
      </c>
      <c r="BU127">
        <v>2.7812030000000001</v>
      </c>
      <c r="BV127">
        <v>2.6899690000000001</v>
      </c>
      <c r="BW127">
        <v>1.8081860000000001</v>
      </c>
      <c r="BX127">
        <v>2.183106</v>
      </c>
      <c r="BY127">
        <v>2.2312500000000002</v>
      </c>
      <c r="BZ127">
        <v>2.3774329999999999</v>
      </c>
      <c r="CA127">
        <v>2.6001940000000001</v>
      </c>
      <c r="CB127">
        <v>2.7221340000000001</v>
      </c>
      <c r="CC127">
        <v>2.753803</v>
      </c>
      <c r="CD127">
        <v>2.8437999999999999</v>
      </c>
    </row>
    <row r="128" spans="1:82">
      <c r="A128">
        <v>105.110833</v>
      </c>
      <c r="B128" s="3">
        <v>4.3796180555555555</v>
      </c>
      <c r="C128">
        <v>2.1687859999999999</v>
      </c>
      <c r="D128">
        <v>2.2020460000000002</v>
      </c>
      <c r="E128">
        <v>2.2978320000000001</v>
      </c>
      <c r="F128">
        <v>2.1950069999999999</v>
      </c>
      <c r="G128">
        <v>0.16908300000000001</v>
      </c>
      <c r="H128">
        <v>0.17094500000000001</v>
      </c>
      <c r="I128">
        <v>0.13067200000000001</v>
      </c>
      <c r="J128">
        <v>0.15937499999999999</v>
      </c>
      <c r="K128">
        <v>3.6125379999999998</v>
      </c>
      <c r="L128">
        <v>3.5688939999999998</v>
      </c>
      <c r="M128">
        <v>3.8879380000000001</v>
      </c>
      <c r="N128">
        <v>3.6893379999999998</v>
      </c>
      <c r="O128">
        <v>2.470326</v>
      </c>
      <c r="P128">
        <v>2.4600200000000001</v>
      </c>
      <c r="Q128">
        <v>2.2938879999999999</v>
      </c>
      <c r="R128">
        <v>2.3613270000000002</v>
      </c>
      <c r="S128">
        <v>0.71655199999999997</v>
      </c>
      <c r="T128">
        <v>3.728189</v>
      </c>
      <c r="U128">
        <v>3.7507869999999999</v>
      </c>
      <c r="V128">
        <v>3.8786939999999999</v>
      </c>
      <c r="W128">
        <v>3.7270799999999999</v>
      </c>
      <c r="X128">
        <v>3.8058689999999999</v>
      </c>
      <c r="Y128">
        <v>3.8377880000000002</v>
      </c>
      <c r="Z128">
        <v>3.650102</v>
      </c>
      <c r="AA128">
        <v>3.653051</v>
      </c>
      <c r="AB128">
        <v>3.7132800000000001</v>
      </c>
      <c r="AC128">
        <v>3.6793529999999999</v>
      </c>
      <c r="AD128">
        <v>3.728272</v>
      </c>
      <c r="AE128">
        <v>3.8295370000000002</v>
      </c>
      <c r="AF128">
        <v>3.8354680000000001</v>
      </c>
      <c r="AG128">
        <v>3.807833</v>
      </c>
      <c r="AH128">
        <v>3.7895460000000001</v>
      </c>
      <c r="AI128">
        <v>3.590338</v>
      </c>
      <c r="AJ128">
        <v>3.6891419999999999</v>
      </c>
      <c r="AK128">
        <v>3.7284099999999998</v>
      </c>
      <c r="AL128">
        <v>3.8950749999999998</v>
      </c>
      <c r="AM128">
        <v>3.7847189999999999</v>
      </c>
      <c r="AN128">
        <v>3.7285759999999999</v>
      </c>
      <c r="AO128">
        <v>3.821898</v>
      </c>
      <c r="AP128">
        <v>3.7138680000000002</v>
      </c>
      <c r="AQ128">
        <v>3.7610459999999999</v>
      </c>
      <c r="AR128">
        <v>3.6995130000000001</v>
      </c>
      <c r="AS128">
        <v>3.7654529999999999</v>
      </c>
      <c r="AT128">
        <v>3.836633</v>
      </c>
      <c r="AU128">
        <v>3.7652700000000001</v>
      </c>
      <c r="AV128">
        <v>3.569191</v>
      </c>
      <c r="AW128">
        <v>3.7356099999999999</v>
      </c>
      <c r="AX128">
        <v>3.7518189999999998</v>
      </c>
      <c r="AY128">
        <v>3.5280290000000001</v>
      </c>
      <c r="AZ128">
        <v>3.681349</v>
      </c>
      <c r="BA128">
        <v>3.7330269999999999</v>
      </c>
      <c r="BB128">
        <v>3.7119840000000002</v>
      </c>
      <c r="BC128">
        <v>3.5553620000000001</v>
      </c>
      <c r="BD128">
        <v>3.7793549999999998</v>
      </c>
      <c r="BE128">
        <v>3.7874560000000002</v>
      </c>
      <c r="BF128">
        <v>3.6334689999999998</v>
      </c>
      <c r="BG128">
        <v>0.63068800000000003</v>
      </c>
      <c r="BH128">
        <v>3.7664800000000001</v>
      </c>
      <c r="BI128">
        <v>3.7070889999999999</v>
      </c>
      <c r="BJ128">
        <v>3.4638170000000001</v>
      </c>
      <c r="BK128">
        <v>3.5967159999999998</v>
      </c>
      <c r="BL128">
        <v>3.7037170000000001</v>
      </c>
      <c r="BM128">
        <v>3.628663</v>
      </c>
      <c r="BN128">
        <v>3.5431810000000001</v>
      </c>
      <c r="BO128">
        <v>4.8515439999999996</v>
      </c>
      <c r="BP128">
        <v>4.4826360000000003</v>
      </c>
      <c r="BQ128">
        <v>3.8678249999999998</v>
      </c>
      <c r="BR128">
        <v>3.7995190000000001</v>
      </c>
      <c r="BS128">
        <v>3.4268100000000001</v>
      </c>
      <c r="BT128">
        <v>3.0618690000000002</v>
      </c>
      <c r="BU128">
        <v>2.8043439999999999</v>
      </c>
      <c r="BV128">
        <v>2.7090529999999999</v>
      </c>
      <c r="BW128">
        <v>1.8249599999999999</v>
      </c>
      <c r="BX128">
        <v>2.2006169999999998</v>
      </c>
      <c r="BY128">
        <v>2.2463609999999998</v>
      </c>
      <c r="BZ128">
        <v>2.3973339999999999</v>
      </c>
      <c r="CA128">
        <v>2.62669</v>
      </c>
      <c r="CB128">
        <v>2.7525650000000002</v>
      </c>
      <c r="CC128">
        <v>2.7652960000000002</v>
      </c>
      <c r="CD128">
        <v>2.8724750000000001</v>
      </c>
    </row>
    <row r="129" spans="1:82">
      <c r="A129">
        <v>106.110833</v>
      </c>
      <c r="B129" s="3">
        <v>4.4212847222222225</v>
      </c>
      <c r="C129">
        <v>2.1787179999999999</v>
      </c>
      <c r="D129">
        <v>2.2197830000000001</v>
      </c>
      <c r="E129">
        <v>2.3034849999999998</v>
      </c>
      <c r="F129">
        <v>2.216119</v>
      </c>
      <c r="G129">
        <v>0.167903</v>
      </c>
      <c r="H129">
        <v>0.16933000000000001</v>
      </c>
      <c r="I129">
        <v>0.129106</v>
      </c>
      <c r="J129">
        <v>0.158994</v>
      </c>
      <c r="K129">
        <v>3.6547209999999999</v>
      </c>
      <c r="L129">
        <v>3.6087920000000002</v>
      </c>
      <c r="M129">
        <v>3.9120729999999999</v>
      </c>
      <c r="N129">
        <v>3.7476500000000001</v>
      </c>
      <c r="O129">
        <v>2.496178</v>
      </c>
      <c r="P129">
        <v>2.4703059999999999</v>
      </c>
      <c r="Q129">
        <v>2.3057810000000001</v>
      </c>
      <c r="R129">
        <v>2.3640620000000001</v>
      </c>
      <c r="S129">
        <v>0.71668799999999999</v>
      </c>
      <c r="T129">
        <v>3.7681100000000001</v>
      </c>
      <c r="U129">
        <v>3.7804600000000002</v>
      </c>
      <c r="V129">
        <v>3.9299119999999998</v>
      </c>
      <c r="W129">
        <v>3.7687189999999999</v>
      </c>
      <c r="X129">
        <v>3.83954</v>
      </c>
      <c r="Y129">
        <v>3.8792599999999999</v>
      </c>
      <c r="Z129">
        <v>3.7065169999999998</v>
      </c>
      <c r="AA129">
        <v>3.706718</v>
      </c>
      <c r="AB129">
        <v>3.7715809999999999</v>
      </c>
      <c r="AC129">
        <v>3.7119330000000001</v>
      </c>
      <c r="AD129">
        <v>3.760688</v>
      </c>
      <c r="AE129">
        <v>3.8808630000000002</v>
      </c>
      <c r="AF129">
        <v>3.8723209999999999</v>
      </c>
      <c r="AG129">
        <v>3.8538269999999999</v>
      </c>
      <c r="AH129">
        <v>3.8252280000000001</v>
      </c>
      <c r="AI129">
        <v>3.6478030000000001</v>
      </c>
      <c r="AJ129">
        <v>3.745174</v>
      </c>
      <c r="AK129">
        <v>3.751954</v>
      </c>
      <c r="AL129">
        <v>3.9293619999999998</v>
      </c>
      <c r="AM129">
        <v>3.8245070000000001</v>
      </c>
      <c r="AN129">
        <v>3.79067</v>
      </c>
      <c r="AO129">
        <v>3.8736329999999999</v>
      </c>
      <c r="AP129">
        <v>3.747811</v>
      </c>
      <c r="AQ129">
        <v>3.805294</v>
      </c>
      <c r="AR129">
        <v>3.7492510000000001</v>
      </c>
      <c r="AS129">
        <v>3.8031250000000001</v>
      </c>
      <c r="AT129">
        <v>3.87751</v>
      </c>
      <c r="AU129">
        <v>3.7919740000000002</v>
      </c>
      <c r="AV129">
        <v>3.602973</v>
      </c>
      <c r="AW129">
        <v>3.7875760000000001</v>
      </c>
      <c r="AX129">
        <v>3.8005620000000002</v>
      </c>
      <c r="AY129">
        <v>3.5681959999999999</v>
      </c>
      <c r="AZ129">
        <v>3.7418140000000002</v>
      </c>
      <c r="BA129">
        <v>3.774038</v>
      </c>
      <c r="BB129">
        <v>3.7598859999999998</v>
      </c>
      <c r="BC129">
        <v>3.576911</v>
      </c>
      <c r="BD129">
        <v>3.8232529999999998</v>
      </c>
      <c r="BE129">
        <v>3.8342399999999999</v>
      </c>
      <c r="BF129">
        <v>3.6767449999999999</v>
      </c>
      <c r="BG129">
        <v>0.62977799999999995</v>
      </c>
      <c r="BH129">
        <v>3.8246579999999999</v>
      </c>
      <c r="BI129">
        <v>3.7485970000000002</v>
      </c>
      <c r="BJ129">
        <v>3.5167199999999998</v>
      </c>
      <c r="BK129">
        <v>3.6390500000000001</v>
      </c>
      <c r="BL129">
        <v>3.748996</v>
      </c>
      <c r="BM129">
        <v>3.6626509999999999</v>
      </c>
      <c r="BN129">
        <v>3.5774889999999999</v>
      </c>
      <c r="BO129">
        <v>4.9129240000000003</v>
      </c>
      <c r="BP129">
        <v>4.518624</v>
      </c>
      <c r="BQ129">
        <v>3.9166629999999998</v>
      </c>
      <c r="BR129">
        <v>3.8350919999999999</v>
      </c>
      <c r="BS129">
        <v>3.4675850000000001</v>
      </c>
      <c r="BT129">
        <v>3.08908</v>
      </c>
      <c r="BU129">
        <v>2.82951</v>
      </c>
      <c r="BV129">
        <v>2.7263820000000001</v>
      </c>
      <c r="BW129">
        <v>1.833172</v>
      </c>
      <c r="BX129">
        <v>2.2153179999999999</v>
      </c>
      <c r="BY129">
        <v>2.269371</v>
      </c>
      <c r="BZ129">
        <v>2.4200560000000002</v>
      </c>
      <c r="CA129">
        <v>2.6517529999999998</v>
      </c>
      <c r="CB129">
        <v>2.771763</v>
      </c>
      <c r="CC129">
        <v>2.7879860000000001</v>
      </c>
      <c r="CD129">
        <v>2.897392</v>
      </c>
    </row>
    <row r="130" spans="1:82">
      <c r="A130">
        <v>107.110833</v>
      </c>
      <c r="B130" s="3">
        <v>4.4629513888888885</v>
      </c>
      <c r="C130">
        <v>2.1962969999999999</v>
      </c>
      <c r="D130">
        <v>2.2302249999999999</v>
      </c>
      <c r="E130">
        <v>2.3184149999999999</v>
      </c>
      <c r="F130">
        <v>2.2312099999999999</v>
      </c>
      <c r="G130">
        <v>0.16594300000000001</v>
      </c>
      <c r="H130">
        <v>0.16759399999999999</v>
      </c>
      <c r="I130">
        <v>0.12800600000000001</v>
      </c>
      <c r="J130">
        <v>0.156973</v>
      </c>
      <c r="K130">
        <v>3.7097609999999999</v>
      </c>
      <c r="L130">
        <v>3.6578089999999999</v>
      </c>
      <c r="M130">
        <v>3.9488560000000001</v>
      </c>
      <c r="N130">
        <v>3.8085800000000001</v>
      </c>
      <c r="O130">
        <v>2.5034670000000001</v>
      </c>
      <c r="P130">
        <v>2.4846309999999998</v>
      </c>
      <c r="Q130">
        <v>2.3155760000000001</v>
      </c>
      <c r="R130">
        <v>2.3872550000000001</v>
      </c>
      <c r="S130">
        <v>0.71261200000000002</v>
      </c>
      <c r="T130">
        <v>3.8086880000000001</v>
      </c>
      <c r="U130">
        <v>3.8235160000000001</v>
      </c>
      <c r="V130">
        <v>3.9593410000000002</v>
      </c>
      <c r="W130">
        <v>3.8198029999999998</v>
      </c>
      <c r="X130">
        <v>3.8780839999999999</v>
      </c>
      <c r="Y130">
        <v>3.929532</v>
      </c>
      <c r="Z130">
        <v>3.7291430000000001</v>
      </c>
      <c r="AA130">
        <v>3.7454649999999998</v>
      </c>
      <c r="AB130">
        <v>3.799531</v>
      </c>
      <c r="AC130">
        <v>3.7419560000000001</v>
      </c>
      <c r="AD130">
        <v>3.799817</v>
      </c>
      <c r="AE130">
        <v>3.9285350000000001</v>
      </c>
      <c r="AF130">
        <v>3.9271020000000001</v>
      </c>
      <c r="AG130">
        <v>3.8999250000000001</v>
      </c>
      <c r="AH130">
        <v>3.8802400000000001</v>
      </c>
      <c r="AI130">
        <v>3.6846619999999999</v>
      </c>
      <c r="AJ130">
        <v>3.785758</v>
      </c>
      <c r="AK130">
        <v>3.790308</v>
      </c>
      <c r="AL130">
        <v>3.9804590000000002</v>
      </c>
      <c r="AM130">
        <v>3.8648790000000002</v>
      </c>
      <c r="AN130">
        <v>3.839162</v>
      </c>
      <c r="AO130">
        <v>3.9231419999999999</v>
      </c>
      <c r="AP130">
        <v>3.7841079999999998</v>
      </c>
      <c r="AQ130">
        <v>3.8544619999999998</v>
      </c>
      <c r="AR130">
        <v>3.8016200000000002</v>
      </c>
      <c r="AS130">
        <v>3.8402590000000001</v>
      </c>
      <c r="AT130">
        <v>3.931959</v>
      </c>
      <c r="AU130">
        <v>3.8404720000000001</v>
      </c>
      <c r="AV130">
        <v>3.6637420000000001</v>
      </c>
      <c r="AW130">
        <v>3.8129050000000002</v>
      </c>
      <c r="AX130">
        <v>3.8467440000000002</v>
      </c>
      <c r="AY130">
        <v>3.611291</v>
      </c>
      <c r="AZ130">
        <v>3.7896329999999998</v>
      </c>
      <c r="BA130">
        <v>3.8184480000000001</v>
      </c>
      <c r="BB130">
        <v>3.8074560000000002</v>
      </c>
      <c r="BC130">
        <v>3.620682</v>
      </c>
      <c r="BD130">
        <v>3.8653119999999999</v>
      </c>
      <c r="BE130">
        <v>3.8568989999999999</v>
      </c>
      <c r="BF130">
        <v>3.7269450000000002</v>
      </c>
      <c r="BG130">
        <v>0.63162700000000005</v>
      </c>
      <c r="BH130">
        <v>3.8540589999999999</v>
      </c>
      <c r="BI130">
        <v>3.785841</v>
      </c>
      <c r="BJ130">
        <v>3.5624009999999999</v>
      </c>
      <c r="BK130">
        <v>3.6823380000000001</v>
      </c>
      <c r="BL130">
        <v>3.7918419999999999</v>
      </c>
      <c r="BM130">
        <v>3.705794</v>
      </c>
      <c r="BN130">
        <v>3.6150579999999999</v>
      </c>
      <c r="BO130">
        <v>4.9474130000000001</v>
      </c>
      <c r="BP130">
        <v>4.5550459999999999</v>
      </c>
      <c r="BQ130">
        <v>3.9546739999999998</v>
      </c>
      <c r="BR130">
        <v>3.8874050000000002</v>
      </c>
      <c r="BS130">
        <v>3.5006870000000001</v>
      </c>
      <c r="BT130">
        <v>3.120269</v>
      </c>
      <c r="BU130">
        <v>2.8502049999999999</v>
      </c>
      <c r="BV130">
        <v>2.7329439999999998</v>
      </c>
      <c r="BW130">
        <v>1.855221</v>
      </c>
      <c r="BX130">
        <v>2.228056</v>
      </c>
      <c r="BY130">
        <v>2.2950300000000001</v>
      </c>
      <c r="BZ130">
        <v>2.448785</v>
      </c>
      <c r="CA130">
        <v>2.6670319999999998</v>
      </c>
      <c r="CB130">
        <v>2.7924790000000002</v>
      </c>
      <c r="CC130">
        <v>2.8104809999999998</v>
      </c>
      <c r="CD130">
        <v>2.9204889999999999</v>
      </c>
    </row>
    <row r="131" spans="1:82">
      <c r="A131">
        <v>108.11111099999999</v>
      </c>
      <c r="B131" s="3">
        <v>4.5046296296296298</v>
      </c>
      <c r="C131">
        <v>2.206064</v>
      </c>
      <c r="D131">
        <v>2.2394959999999999</v>
      </c>
      <c r="E131">
        <v>2.3395929999999998</v>
      </c>
      <c r="F131">
        <v>2.2406259999999998</v>
      </c>
      <c r="G131">
        <v>0.16441700000000001</v>
      </c>
      <c r="H131">
        <v>0.167327</v>
      </c>
      <c r="I131">
        <v>0.127028</v>
      </c>
      <c r="J131">
        <v>0.156249</v>
      </c>
      <c r="K131">
        <v>3.7336179999999999</v>
      </c>
      <c r="L131">
        <v>3.704555</v>
      </c>
      <c r="M131">
        <v>4.0169389999999998</v>
      </c>
      <c r="N131">
        <v>3.8488579999999999</v>
      </c>
      <c r="O131">
        <v>2.5200770000000001</v>
      </c>
      <c r="P131">
        <v>2.4998209999999998</v>
      </c>
      <c r="Q131">
        <v>2.3295859999999999</v>
      </c>
      <c r="R131">
        <v>2.3912079999999998</v>
      </c>
      <c r="S131">
        <v>0.71433999999999997</v>
      </c>
      <c r="T131">
        <v>3.8598340000000002</v>
      </c>
      <c r="U131">
        <v>3.8631980000000001</v>
      </c>
      <c r="V131">
        <v>3.9998330000000002</v>
      </c>
      <c r="W131">
        <v>3.8584019999999999</v>
      </c>
      <c r="X131">
        <v>3.9306809999999999</v>
      </c>
      <c r="Y131">
        <v>3.9737390000000001</v>
      </c>
      <c r="Z131">
        <v>3.7403409999999999</v>
      </c>
      <c r="AA131">
        <v>3.7659880000000001</v>
      </c>
      <c r="AB131">
        <v>3.8412510000000002</v>
      </c>
      <c r="AC131">
        <v>3.782794</v>
      </c>
      <c r="AD131">
        <v>3.8514309999999998</v>
      </c>
      <c r="AE131">
        <v>3.9565190000000001</v>
      </c>
      <c r="AF131">
        <v>3.9665900000000001</v>
      </c>
      <c r="AG131">
        <v>3.9504060000000001</v>
      </c>
      <c r="AH131">
        <v>3.8983720000000002</v>
      </c>
      <c r="AI131">
        <v>3.7244250000000001</v>
      </c>
      <c r="AJ131">
        <v>3.8311649999999999</v>
      </c>
      <c r="AK131">
        <v>3.8269519999999999</v>
      </c>
      <c r="AL131">
        <v>4.0250539999999999</v>
      </c>
      <c r="AM131">
        <v>3.901764</v>
      </c>
      <c r="AN131">
        <v>3.8700749999999999</v>
      </c>
      <c r="AO131">
        <v>3.9595289999999999</v>
      </c>
      <c r="AP131">
        <v>3.827807</v>
      </c>
      <c r="AQ131">
        <v>3.9061089999999998</v>
      </c>
      <c r="AR131">
        <v>3.8216570000000001</v>
      </c>
      <c r="AS131">
        <v>3.9005869999999998</v>
      </c>
      <c r="AT131">
        <v>3.9699759999999999</v>
      </c>
      <c r="AU131">
        <v>3.8663479999999999</v>
      </c>
      <c r="AV131">
        <v>3.7235429999999998</v>
      </c>
      <c r="AW131">
        <v>3.849971</v>
      </c>
      <c r="AX131">
        <v>3.880846</v>
      </c>
      <c r="AY131">
        <v>3.6448559999999999</v>
      </c>
      <c r="AZ131">
        <v>3.8160639999999999</v>
      </c>
      <c r="BA131">
        <v>3.870425</v>
      </c>
      <c r="BB131">
        <v>3.8496410000000001</v>
      </c>
      <c r="BC131">
        <v>3.6689970000000001</v>
      </c>
      <c r="BD131">
        <v>3.8942399999999999</v>
      </c>
      <c r="BE131">
        <v>3.9043839999999999</v>
      </c>
      <c r="BF131">
        <v>3.7539150000000001</v>
      </c>
      <c r="BG131">
        <v>0.63589399999999996</v>
      </c>
      <c r="BH131">
        <v>3.901078</v>
      </c>
      <c r="BI131">
        <v>3.8273929999999998</v>
      </c>
      <c r="BJ131">
        <v>3.6016949999999999</v>
      </c>
      <c r="BK131">
        <v>3.7100439999999999</v>
      </c>
      <c r="BL131">
        <v>3.8364859999999998</v>
      </c>
      <c r="BM131">
        <v>3.7420309999999999</v>
      </c>
      <c r="BN131">
        <v>3.657905</v>
      </c>
      <c r="BO131">
        <v>4.9808329999999996</v>
      </c>
      <c r="BP131">
        <v>4.6084440000000004</v>
      </c>
      <c r="BQ131">
        <v>3.9883799999999998</v>
      </c>
      <c r="BR131">
        <v>3.926247</v>
      </c>
      <c r="BS131">
        <v>3.5425089999999999</v>
      </c>
      <c r="BT131">
        <v>3.1491090000000002</v>
      </c>
      <c r="BU131">
        <v>2.8800940000000002</v>
      </c>
      <c r="BV131">
        <v>2.7624019999999998</v>
      </c>
      <c r="BW131">
        <v>1.8728020000000001</v>
      </c>
      <c r="BX131">
        <v>2.242289</v>
      </c>
      <c r="BY131">
        <v>2.3101090000000002</v>
      </c>
      <c r="BZ131">
        <v>2.458847</v>
      </c>
      <c r="CA131">
        <v>2.6813899999999999</v>
      </c>
      <c r="CB131">
        <v>2.814587</v>
      </c>
      <c r="CC131">
        <v>2.8369949999999999</v>
      </c>
      <c r="CD131">
        <v>2.945262</v>
      </c>
    </row>
    <row r="132" spans="1:82">
      <c r="A132">
        <v>109.111389</v>
      </c>
      <c r="B132" s="3">
        <v>4.5463078703703701</v>
      </c>
      <c r="C132">
        <v>2.2155179999999999</v>
      </c>
      <c r="D132">
        <v>2.2555589999999999</v>
      </c>
      <c r="E132">
        <v>2.3501120000000002</v>
      </c>
      <c r="F132">
        <v>2.2480820000000001</v>
      </c>
      <c r="G132">
        <v>0.16453799999999999</v>
      </c>
      <c r="H132">
        <v>0.16676299999999999</v>
      </c>
      <c r="I132">
        <v>0.124488</v>
      </c>
      <c r="J132">
        <v>0.15420400000000001</v>
      </c>
      <c r="K132">
        <v>3.7829679999999999</v>
      </c>
      <c r="L132">
        <v>3.7359439999999999</v>
      </c>
      <c r="M132">
        <v>4.0404540000000004</v>
      </c>
      <c r="N132">
        <v>3.8905069999999999</v>
      </c>
      <c r="O132">
        <v>2.5361050000000001</v>
      </c>
      <c r="P132">
        <v>2.5094690000000002</v>
      </c>
      <c r="Q132">
        <v>2.3433410000000001</v>
      </c>
      <c r="R132">
        <v>2.3989039999999999</v>
      </c>
      <c r="S132">
        <v>0.71593300000000004</v>
      </c>
      <c r="T132">
        <v>3.9027189999999998</v>
      </c>
      <c r="U132">
        <v>3.8950070000000001</v>
      </c>
      <c r="V132">
        <v>4.0433009999999996</v>
      </c>
      <c r="W132">
        <v>3.8956219999999999</v>
      </c>
      <c r="X132">
        <v>3.9729779999999999</v>
      </c>
      <c r="Y132">
        <v>4.023949</v>
      </c>
      <c r="Z132">
        <v>3.8054380000000001</v>
      </c>
      <c r="AA132">
        <v>3.815264</v>
      </c>
      <c r="AB132">
        <v>3.8749880000000001</v>
      </c>
      <c r="AC132">
        <v>3.805542</v>
      </c>
      <c r="AD132">
        <v>3.8978350000000002</v>
      </c>
      <c r="AE132">
        <v>4.012982</v>
      </c>
      <c r="AF132">
        <v>4.0162719999999998</v>
      </c>
      <c r="AG132">
        <v>4.0036100000000001</v>
      </c>
      <c r="AH132">
        <v>3.9397700000000002</v>
      </c>
      <c r="AI132">
        <v>3.772332</v>
      </c>
      <c r="AJ132">
        <v>3.87304</v>
      </c>
      <c r="AK132">
        <v>3.8606720000000001</v>
      </c>
      <c r="AL132">
        <v>4.0628500000000001</v>
      </c>
      <c r="AM132">
        <v>3.9434429999999998</v>
      </c>
      <c r="AN132">
        <v>3.9210129999999999</v>
      </c>
      <c r="AO132">
        <v>4.0024309999999996</v>
      </c>
      <c r="AP132">
        <v>3.8558379999999999</v>
      </c>
      <c r="AQ132">
        <v>3.9357989999999998</v>
      </c>
      <c r="AR132">
        <v>3.865704</v>
      </c>
      <c r="AS132">
        <v>3.9308900000000002</v>
      </c>
      <c r="AT132">
        <v>4.0179939999999998</v>
      </c>
      <c r="AU132">
        <v>3.9234819999999999</v>
      </c>
      <c r="AV132">
        <v>3.7447140000000001</v>
      </c>
      <c r="AW132">
        <v>3.881723</v>
      </c>
      <c r="AX132">
        <v>3.914917</v>
      </c>
      <c r="AY132">
        <v>3.6872449999999999</v>
      </c>
      <c r="AZ132">
        <v>3.8610989999999998</v>
      </c>
      <c r="BA132">
        <v>3.9172760000000002</v>
      </c>
      <c r="BB132">
        <v>3.8893149999999999</v>
      </c>
      <c r="BC132">
        <v>3.6998199999999999</v>
      </c>
      <c r="BD132">
        <v>3.938977</v>
      </c>
      <c r="BE132">
        <v>3.932461</v>
      </c>
      <c r="BF132">
        <v>3.7951969999999999</v>
      </c>
      <c r="BG132">
        <v>0.63438499999999998</v>
      </c>
      <c r="BH132">
        <v>3.9604629999999998</v>
      </c>
      <c r="BI132">
        <v>3.8827639999999999</v>
      </c>
      <c r="BJ132">
        <v>3.651221</v>
      </c>
      <c r="BK132">
        <v>3.7782079999999998</v>
      </c>
      <c r="BL132">
        <v>3.8756339999999998</v>
      </c>
      <c r="BM132">
        <v>3.7999109999999998</v>
      </c>
      <c r="BN132">
        <v>3.7138110000000002</v>
      </c>
      <c r="BO132">
        <v>5.0370039999999996</v>
      </c>
      <c r="BP132">
        <v>4.6675040000000001</v>
      </c>
      <c r="BQ132">
        <v>4.0417480000000001</v>
      </c>
      <c r="BR132">
        <v>3.9595539999999998</v>
      </c>
      <c r="BS132">
        <v>3.5774849999999998</v>
      </c>
      <c r="BT132">
        <v>3.1582119999999998</v>
      </c>
      <c r="BU132">
        <v>2.9008210000000001</v>
      </c>
      <c r="BV132">
        <v>2.776856</v>
      </c>
      <c r="BW132">
        <v>1.8802570000000001</v>
      </c>
      <c r="BX132">
        <v>2.269177</v>
      </c>
      <c r="BY132">
        <v>2.3317209999999999</v>
      </c>
      <c r="BZ132">
        <v>2.4843479999999998</v>
      </c>
      <c r="CA132">
        <v>2.7146669999999999</v>
      </c>
      <c r="CB132">
        <v>2.8339780000000001</v>
      </c>
      <c r="CC132">
        <v>2.854168</v>
      </c>
      <c r="CD132">
        <v>2.9592429999999998</v>
      </c>
    </row>
    <row r="133" spans="1:82">
      <c r="A133">
        <v>110.111389</v>
      </c>
      <c r="B133" s="3">
        <v>4.5879745370370371</v>
      </c>
      <c r="C133">
        <v>2.2246440000000001</v>
      </c>
      <c r="D133">
        <v>2.2640940000000001</v>
      </c>
      <c r="E133">
        <v>2.3593479999999998</v>
      </c>
      <c r="F133">
        <v>2.268967</v>
      </c>
      <c r="G133">
        <v>0.163606</v>
      </c>
      <c r="H133">
        <v>0.16560900000000001</v>
      </c>
      <c r="I133">
        <v>0.124038</v>
      </c>
      <c r="J133">
        <v>0.15443999999999999</v>
      </c>
      <c r="K133">
        <v>3.8185210000000001</v>
      </c>
      <c r="L133">
        <v>3.7505989999999998</v>
      </c>
      <c r="M133">
        <v>4.0655159999999997</v>
      </c>
      <c r="N133">
        <v>3.9157120000000001</v>
      </c>
      <c r="O133">
        <v>2.540273</v>
      </c>
      <c r="P133">
        <v>2.5199539999999998</v>
      </c>
      <c r="Q133">
        <v>2.3508819999999999</v>
      </c>
      <c r="R133">
        <v>2.412982</v>
      </c>
      <c r="S133">
        <v>0.72036800000000001</v>
      </c>
      <c r="T133">
        <v>3.946526</v>
      </c>
      <c r="U133">
        <v>3.9393389999999999</v>
      </c>
      <c r="V133">
        <v>4.0942730000000003</v>
      </c>
      <c r="W133">
        <v>3.9416220000000002</v>
      </c>
      <c r="X133">
        <v>4.0157319999999999</v>
      </c>
      <c r="Y133">
        <v>4.0639609999999999</v>
      </c>
      <c r="Z133">
        <v>3.8630559999999998</v>
      </c>
      <c r="AA133">
        <v>3.839664</v>
      </c>
      <c r="AB133">
        <v>3.9092370000000001</v>
      </c>
      <c r="AC133">
        <v>3.8631829999999998</v>
      </c>
      <c r="AD133">
        <v>3.9190909999999999</v>
      </c>
      <c r="AE133">
        <v>4.0564720000000003</v>
      </c>
      <c r="AF133">
        <v>4.0700779999999996</v>
      </c>
      <c r="AG133">
        <v>4.0484739999999997</v>
      </c>
      <c r="AH133">
        <v>3.9636969999999998</v>
      </c>
      <c r="AI133">
        <v>3.7960229999999999</v>
      </c>
      <c r="AJ133">
        <v>3.885211</v>
      </c>
      <c r="AK133">
        <v>3.898736</v>
      </c>
      <c r="AL133">
        <v>4.1014179999999998</v>
      </c>
      <c r="AM133">
        <v>3.9737100000000001</v>
      </c>
      <c r="AN133">
        <v>3.9582980000000001</v>
      </c>
      <c r="AO133">
        <v>4.0487869999999999</v>
      </c>
      <c r="AP133">
        <v>3.8977379999999999</v>
      </c>
      <c r="AQ133">
        <v>3.9683169999999999</v>
      </c>
      <c r="AR133">
        <v>3.8862950000000001</v>
      </c>
      <c r="AS133">
        <v>3.9791080000000001</v>
      </c>
      <c r="AT133">
        <v>4.0448979999999999</v>
      </c>
      <c r="AU133">
        <v>3.95581</v>
      </c>
      <c r="AV133">
        <v>3.7951009999999998</v>
      </c>
      <c r="AW133">
        <v>3.9361820000000001</v>
      </c>
      <c r="AX133">
        <v>3.9568599999999998</v>
      </c>
      <c r="AY133">
        <v>3.727579</v>
      </c>
      <c r="AZ133">
        <v>3.905691</v>
      </c>
      <c r="BA133">
        <v>3.9670100000000001</v>
      </c>
      <c r="BB133">
        <v>3.9116420000000001</v>
      </c>
      <c r="BC133">
        <v>3.7561930000000001</v>
      </c>
      <c r="BD133">
        <v>3.9785180000000002</v>
      </c>
      <c r="BE133">
        <v>3.9955069999999999</v>
      </c>
      <c r="BF133">
        <v>3.8255270000000001</v>
      </c>
      <c r="BG133">
        <v>0.63615600000000005</v>
      </c>
      <c r="BH133">
        <v>4.0255270000000003</v>
      </c>
      <c r="BI133">
        <v>3.9214159999999998</v>
      </c>
      <c r="BJ133">
        <v>3.6958359999999999</v>
      </c>
      <c r="BK133">
        <v>3.793139</v>
      </c>
      <c r="BL133">
        <v>3.924004</v>
      </c>
      <c r="BM133">
        <v>3.8456459999999999</v>
      </c>
      <c r="BN133">
        <v>3.747989</v>
      </c>
      <c r="BO133">
        <v>5.0807440000000001</v>
      </c>
      <c r="BP133">
        <v>4.7154780000000001</v>
      </c>
      <c r="BQ133">
        <v>4.0710350000000002</v>
      </c>
      <c r="BR133">
        <v>4.0016210000000001</v>
      </c>
      <c r="BS133">
        <v>3.5947070000000001</v>
      </c>
      <c r="BT133">
        <v>3.1848380000000001</v>
      </c>
      <c r="BU133">
        <v>2.9251170000000002</v>
      </c>
      <c r="BV133">
        <v>2.7949060000000001</v>
      </c>
      <c r="BW133">
        <v>1.895651</v>
      </c>
      <c r="BX133">
        <v>2.289533</v>
      </c>
      <c r="BY133">
        <v>2.3479730000000001</v>
      </c>
      <c r="BZ133">
        <v>2.4880900000000001</v>
      </c>
      <c r="CA133">
        <v>2.7480020000000001</v>
      </c>
      <c r="CB133">
        <v>2.858444</v>
      </c>
      <c r="CC133">
        <v>2.8731249999999999</v>
      </c>
      <c r="CD133">
        <v>2.9845600000000001</v>
      </c>
    </row>
    <row r="134" spans="1:82">
      <c r="A134">
        <v>111.111389</v>
      </c>
      <c r="B134" s="3">
        <v>4.6296412037037031</v>
      </c>
      <c r="C134">
        <v>2.2226710000000001</v>
      </c>
      <c r="D134">
        <v>2.2695650000000001</v>
      </c>
      <c r="E134">
        <v>2.3667449999999999</v>
      </c>
      <c r="F134">
        <v>2.2803309999999999</v>
      </c>
      <c r="G134">
        <v>0.161219</v>
      </c>
      <c r="H134">
        <v>0.16569200000000001</v>
      </c>
      <c r="I134">
        <v>0.121738</v>
      </c>
      <c r="J134">
        <v>0.15167700000000001</v>
      </c>
      <c r="K134">
        <v>3.8698359999999998</v>
      </c>
      <c r="L134">
        <v>3.798692</v>
      </c>
      <c r="M134">
        <v>4.0853630000000001</v>
      </c>
      <c r="N134">
        <v>3.9351690000000001</v>
      </c>
      <c r="O134">
        <v>2.548333</v>
      </c>
      <c r="P134">
        <v>2.5263550000000001</v>
      </c>
      <c r="Q134">
        <v>2.359308</v>
      </c>
      <c r="R134">
        <v>2.4298929999999999</v>
      </c>
      <c r="S134">
        <v>0.71811000000000003</v>
      </c>
      <c r="T134">
        <v>3.9878300000000002</v>
      </c>
      <c r="U134">
        <v>4.0330950000000003</v>
      </c>
      <c r="V134">
        <v>4.1382589999999997</v>
      </c>
      <c r="W134">
        <v>3.9808889999999999</v>
      </c>
      <c r="X134">
        <v>4.0521640000000003</v>
      </c>
      <c r="Y134">
        <v>4.1145519999999998</v>
      </c>
      <c r="Z134">
        <v>3.8936929999999998</v>
      </c>
      <c r="AA134">
        <v>3.885103</v>
      </c>
      <c r="AB134">
        <v>3.951854</v>
      </c>
      <c r="AC134">
        <v>3.9088989999999999</v>
      </c>
      <c r="AD134">
        <v>3.9641310000000001</v>
      </c>
      <c r="AE134">
        <v>4.1062430000000001</v>
      </c>
      <c r="AF134">
        <v>4.0970639999999996</v>
      </c>
      <c r="AG134">
        <v>4.0984860000000003</v>
      </c>
      <c r="AH134">
        <v>4.0167570000000001</v>
      </c>
      <c r="AI134">
        <v>3.8446470000000001</v>
      </c>
      <c r="AJ134">
        <v>3.9213710000000002</v>
      </c>
      <c r="AK134">
        <v>3.9417369999999998</v>
      </c>
      <c r="AL134">
        <v>4.1467929999999997</v>
      </c>
      <c r="AM134">
        <v>4.0168280000000003</v>
      </c>
      <c r="AN134">
        <v>4.0080119999999999</v>
      </c>
      <c r="AO134">
        <v>4.0985069999999997</v>
      </c>
      <c r="AP134">
        <v>3.9431039999999999</v>
      </c>
      <c r="AQ134">
        <v>4.0165490000000004</v>
      </c>
      <c r="AR134">
        <v>3.9324669999999999</v>
      </c>
      <c r="AS134">
        <v>4.0028899999999998</v>
      </c>
      <c r="AT134">
        <v>4.0812600000000003</v>
      </c>
      <c r="AU134">
        <v>3.98509</v>
      </c>
      <c r="AV134">
        <v>3.8382339999999999</v>
      </c>
      <c r="AW134">
        <v>3.9606889999999999</v>
      </c>
      <c r="AX134">
        <v>3.990148</v>
      </c>
      <c r="AY134">
        <v>3.7679369999999999</v>
      </c>
      <c r="AZ134">
        <v>3.939454</v>
      </c>
      <c r="BA134">
        <v>4.0010750000000002</v>
      </c>
      <c r="BB134">
        <v>3.9565739999999998</v>
      </c>
      <c r="BC134">
        <v>3.8007390000000001</v>
      </c>
      <c r="BD134">
        <v>4.0331789999999996</v>
      </c>
      <c r="BE134">
        <v>4.0513130000000004</v>
      </c>
      <c r="BF134">
        <v>3.870231</v>
      </c>
      <c r="BG134">
        <v>0.63656299999999999</v>
      </c>
      <c r="BH134">
        <v>4.0494260000000004</v>
      </c>
      <c r="BI134">
        <v>3.9563709999999999</v>
      </c>
      <c r="BJ134">
        <v>3.7229130000000001</v>
      </c>
      <c r="BK134">
        <v>3.8317679999999998</v>
      </c>
      <c r="BL134">
        <v>3.9640610000000001</v>
      </c>
      <c r="BM134">
        <v>3.878679</v>
      </c>
      <c r="BN134">
        <v>3.7880039999999999</v>
      </c>
      <c r="BO134">
        <v>5.1319369999999997</v>
      </c>
      <c r="BP134">
        <v>4.7752100000000004</v>
      </c>
      <c r="BQ134">
        <v>4.0978209999999997</v>
      </c>
      <c r="BR134">
        <v>4.0448180000000002</v>
      </c>
      <c r="BS134">
        <v>3.630023</v>
      </c>
      <c r="BT134">
        <v>3.2009599999999998</v>
      </c>
      <c r="BU134">
        <v>2.9365990000000002</v>
      </c>
      <c r="BV134">
        <v>2.814629</v>
      </c>
      <c r="BW134">
        <v>1.909319</v>
      </c>
      <c r="BX134">
        <v>2.3039779999999999</v>
      </c>
      <c r="BY134">
        <v>2.3452130000000002</v>
      </c>
      <c r="BZ134">
        <v>2.5072510000000001</v>
      </c>
      <c r="CA134">
        <v>2.758041</v>
      </c>
      <c r="CB134">
        <v>2.8720659999999998</v>
      </c>
      <c r="CC134">
        <v>2.9078189999999999</v>
      </c>
      <c r="CD134">
        <v>3.011533</v>
      </c>
    </row>
    <row r="135" spans="1:82">
      <c r="A135">
        <v>112.111667</v>
      </c>
      <c r="B135" s="3">
        <v>4.6713194444444444</v>
      </c>
      <c r="C135">
        <v>2.235306</v>
      </c>
      <c r="D135">
        <v>2.2918249999999998</v>
      </c>
      <c r="E135">
        <v>2.3808600000000002</v>
      </c>
      <c r="F135">
        <v>2.290975</v>
      </c>
      <c r="G135">
        <v>0.161137</v>
      </c>
      <c r="H135">
        <v>0.163989</v>
      </c>
      <c r="I135">
        <v>0.12131500000000001</v>
      </c>
      <c r="J135">
        <v>0.15082899999999999</v>
      </c>
      <c r="K135">
        <v>3.9066360000000002</v>
      </c>
      <c r="L135">
        <v>3.842139</v>
      </c>
      <c r="M135">
        <v>4.130096</v>
      </c>
      <c r="N135">
        <v>3.972512</v>
      </c>
      <c r="O135">
        <v>2.5664530000000001</v>
      </c>
      <c r="P135">
        <v>2.5444110000000002</v>
      </c>
      <c r="Q135">
        <v>2.3732389999999999</v>
      </c>
      <c r="R135">
        <v>2.4424540000000001</v>
      </c>
      <c r="S135">
        <v>0.72134399999999999</v>
      </c>
      <c r="T135">
        <v>4.0352370000000004</v>
      </c>
      <c r="U135">
        <v>4.0806820000000004</v>
      </c>
      <c r="V135">
        <v>4.1825739999999998</v>
      </c>
      <c r="W135">
        <v>4.0213789999999996</v>
      </c>
      <c r="X135">
        <v>4.09633</v>
      </c>
      <c r="Y135">
        <v>4.1415309999999996</v>
      </c>
      <c r="Z135">
        <v>3.9159510000000002</v>
      </c>
      <c r="AA135">
        <v>3.9241250000000001</v>
      </c>
      <c r="AB135">
        <v>3.9702289999999998</v>
      </c>
      <c r="AC135">
        <v>3.9594360000000002</v>
      </c>
      <c r="AD135">
        <v>4.0247599999999997</v>
      </c>
      <c r="AE135">
        <v>4.1494030000000004</v>
      </c>
      <c r="AF135">
        <v>4.1323350000000003</v>
      </c>
      <c r="AG135">
        <v>4.1431959999999997</v>
      </c>
      <c r="AH135">
        <v>4.0552000000000001</v>
      </c>
      <c r="AI135">
        <v>3.881904</v>
      </c>
      <c r="AJ135">
        <v>3.9656889999999998</v>
      </c>
      <c r="AK135">
        <v>3.980423</v>
      </c>
      <c r="AL135">
        <v>4.187195</v>
      </c>
      <c r="AM135">
        <v>4.0556960000000002</v>
      </c>
      <c r="AN135">
        <v>4.0646570000000004</v>
      </c>
      <c r="AO135">
        <v>4.1406010000000002</v>
      </c>
      <c r="AP135">
        <v>3.9761959999999998</v>
      </c>
      <c r="AQ135">
        <v>4.0448810000000002</v>
      </c>
      <c r="AR135">
        <v>3.9586709999999998</v>
      </c>
      <c r="AS135">
        <v>4.0395159999999999</v>
      </c>
      <c r="AT135">
        <v>4.1203029999999998</v>
      </c>
      <c r="AU135">
        <v>4.030519</v>
      </c>
      <c r="AV135">
        <v>3.885043</v>
      </c>
      <c r="AW135">
        <v>4.0045000000000002</v>
      </c>
      <c r="AX135">
        <v>4.0330370000000002</v>
      </c>
      <c r="AY135">
        <v>3.7981549999999999</v>
      </c>
      <c r="AZ135">
        <v>3.9672800000000001</v>
      </c>
      <c r="BA135">
        <v>4.0355699999999999</v>
      </c>
      <c r="BB135">
        <v>3.9959340000000001</v>
      </c>
      <c r="BC135">
        <v>3.8463090000000002</v>
      </c>
      <c r="BD135">
        <v>4.0769440000000001</v>
      </c>
      <c r="BE135">
        <v>4.0960479999999997</v>
      </c>
      <c r="BF135">
        <v>3.9249779999999999</v>
      </c>
      <c r="BG135">
        <v>0.63953599999999999</v>
      </c>
      <c r="BH135">
        <v>4.0976999999999997</v>
      </c>
      <c r="BI135">
        <v>4.002802</v>
      </c>
      <c r="BJ135">
        <v>3.7764720000000001</v>
      </c>
      <c r="BK135">
        <v>3.860646</v>
      </c>
      <c r="BL135">
        <v>4.0227789999999999</v>
      </c>
      <c r="BM135">
        <v>3.9192619999999998</v>
      </c>
      <c r="BN135">
        <v>3.8116029999999999</v>
      </c>
      <c r="BO135">
        <v>5.1656209999999998</v>
      </c>
      <c r="BP135">
        <v>4.836881</v>
      </c>
      <c r="BQ135">
        <v>4.1460359999999996</v>
      </c>
      <c r="BR135">
        <v>4.1098109999999997</v>
      </c>
      <c r="BS135">
        <v>3.6505839999999998</v>
      </c>
      <c r="BT135">
        <v>3.2259129999999998</v>
      </c>
      <c r="BU135">
        <v>2.9604710000000001</v>
      </c>
      <c r="BV135">
        <v>2.8281529999999999</v>
      </c>
      <c r="BW135">
        <v>1.9165140000000001</v>
      </c>
      <c r="BX135">
        <v>2.3162750000000001</v>
      </c>
      <c r="BY135">
        <v>2.3648169999999999</v>
      </c>
      <c r="BZ135">
        <v>2.5299429999999998</v>
      </c>
      <c r="CA135">
        <v>2.7778710000000002</v>
      </c>
      <c r="CB135">
        <v>2.897249</v>
      </c>
      <c r="CC135">
        <v>2.9318170000000001</v>
      </c>
      <c r="CD135">
        <v>3.0284499999999999</v>
      </c>
    </row>
    <row r="136" spans="1:82">
      <c r="A136">
        <v>113.11194399999999</v>
      </c>
      <c r="B136" s="3">
        <v>4.7129976851851856</v>
      </c>
      <c r="C136">
        <v>2.2410290000000002</v>
      </c>
      <c r="D136">
        <v>2.2981509999999998</v>
      </c>
      <c r="E136">
        <v>2.395089</v>
      </c>
      <c r="F136">
        <v>2.2968320000000002</v>
      </c>
      <c r="G136">
        <v>0.16056000000000001</v>
      </c>
      <c r="H136">
        <v>0.16283400000000001</v>
      </c>
      <c r="I136">
        <v>0.11937399999999999</v>
      </c>
      <c r="J136">
        <v>0.14910999999999999</v>
      </c>
      <c r="K136">
        <v>3.9541539999999999</v>
      </c>
      <c r="L136">
        <v>3.8934090000000001</v>
      </c>
      <c r="M136">
        <v>4.1668750000000001</v>
      </c>
      <c r="N136">
        <v>4.0199619999999996</v>
      </c>
      <c r="O136">
        <v>2.5664880000000001</v>
      </c>
      <c r="P136">
        <v>2.5453139999999999</v>
      </c>
      <c r="Q136">
        <v>2.3868049999999998</v>
      </c>
      <c r="R136">
        <v>2.4608449999999999</v>
      </c>
      <c r="S136">
        <v>0.72039799999999998</v>
      </c>
      <c r="T136">
        <v>4.0661560000000003</v>
      </c>
      <c r="U136">
        <v>4.1280520000000003</v>
      </c>
      <c r="V136">
        <v>4.2132329999999998</v>
      </c>
      <c r="W136">
        <v>4.0553169999999996</v>
      </c>
      <c r="X136">
        <v>4.1452159999999996</v>
      </c>
      <c r="Y136">
        <v>4.179392</v>
      </c>
      <c r="Z136">
        <v>3.9517739999999999</v>
      </c>
      <c r="AA136">
        <v>3.9639229999999999</v>
      </c>
      <c r="AB136">
        <v>4.0104280000000001</v>
      </c>
      <c r="AC136">
        <v>3.978494</v>
      </c>
      <c r="AD136">
        <v>4.0561559999999997</v>
      </c>
      <c r="AE136">
        <v>4.1950339999999997</v>
      </c>
      <c r="AF136">
        <v>4.1828900000000004</v>
      </c>
      <c r="AG136">
        <v>4.1839769999999996</v>
      </c>
      <c r="AH136">
        <v>4.0939199999999998</v>
      </c>
      <c r="AI136">
        <v>3.9295439999999999</v>
      </c>
      <c r="AJ136">
        <v>4.0125710000000003</v>
      </c>
      <c r="AK136">
        <v>4.0290350000000004</v>
      </c>
      <c r="AL136">
        <v>4.2293810000000001</v>
      </c>
      <c r="AM136">
        <v>4.0981370000000004</v>
      </c>
      <c r="AN136">
        <v>4.0777109999999999</v>
      </c>
      <c r="AO136">
        <v>4.1848089999999996</v>
      </c>
      <c r="AP136">
        <v>4.005077</v>
      </c>
      <c r="AQ136">
        <v>4.0887690000000001</v>
      </c>
      <c r="AR136">
        <v>4.005312</v>
      </c>
      <c r="AS136">
        <v>4.0740800000000004</v>
      </c>
      <c r="AT136">
        <v>4.168005</v>
      </c>
      <c r="AU136">
        <v>4.0600180000000003</v>
      </c>
      <c r="AV136">
        <v>3.9247899999999998</v>
      </c>
      <c r="AW136">
        <v>4.0448240000000002</v>
      </c>
      <c r="AX136">
        <v>4.0742050000000001</v>
      </c>
      <c r="AY136">
        <v>3.8340369999999999</v>
      </c>
      <c r="AZ136">
        <v>4.0193450000000004</v>
      </c>
      <c r="BA136">
        <v>4.0891580000000003</v>
      </c>
      <c r="BB136">
        <v>4.0393470000000002</v>
      </c>
      <c r="BC136">
        <v>3.8661400000000001</v>
      </c>
      <c r="BD136">
        <v>4.1072699999999998</v>
      </c>
      <c r="BE136">
        <v>4.1270129999999998</v>
      </c>
      <c r="BF136">
        <v>3.9710730000000001</v>
      </c>
      <c r="BG136">
        <v>0.63984600000000003</v>
      </c>
      <c r="BH136">
        <v>4.1377480000000002</v>
      </c>
      <c r="BI136">
        <v>4.0333579999999998</v>
      </c>
      <c r="BJ136">
        <v>3.8207689999999999</v>
      </c>
      <c r="BK136">
        <v>3.890504</v>
      </c>
      <c r="BL136">
        <v>4.0722519999999998</v>
      </c>
      <c r="BM136">
        <v>3.9496449999999999</v>
      </c>
      <c r="BN136">
        <v>3.8682270000000001</v>
      </c>
      <c r="BO136">
        <v>5.2274479999999999</v>
      </c>
      <c r="BP136">
        <v>4.8674860000000004</v>
      </c>
      <c r="BQ136">
        <v>4.1706599999999998</v>
      </c>
      <c r="BR136">
        <v>4.1327290000000003</v>
      </c>
      <c r="BS136">
        <v>3.6774840000000002</v>
      </c>
      <c r="BT136">
        <v>3.2495379999999998</v>
      </c>
      <c r="BU136">
        <v>2.982545</v>
      </c>
      <c r="BV136">
        <v>2.854279</v>
      </c>
      <c r="BW136">
        <v>1.933929</v>
      </c>
      <c r="BX136">
        <v>2.3378009999999998</v>
      </c>
      <c r="BY136">
        <v>2.3808039999999999</v>
      </c>
      <c r="BZ136">
        <v>2.5432920000000001</v>
      </c>
      <c r="CA136">
        <v>2.8047219999999999</v>
      </c>
      <c r="CB136">
        <v>2.926955</v>
      </c>
      <c r="CC136">
        <v>2.9583140000000001</v>
      </c>
      <c r="CD136">
        <v>3.0646429999999998</v>
      </c>
    </row>
    <row r="137" spans="1:82">
      <c r="A137">
        <v>114.11194399999999</v>
      </c>
      <c r="B137" s="3">
        <v>4.7546643518518517</v>
      </c>
      <c r="C137">
        <v>2.2542049999999998</v>
      </c>
      <c r="D137">
        <v>2.3154460000000001</v>
      </c>
      <c r="E137">
        <v>2.4144169999999998</v>
      </c>
      <c r="F137">
        <v>2.308392</v>
      </c>
      <c r="G137">
        <v>0.15931300000000001</v>
      </c>
      <c r="H137">
        <v>0.163879</v>
      </c>
      <c r="I137">
        <v>0.11930300000000001</v>
      </c>
      <c r="J137">
        <v>0.148899</v>
      </c>
      <c r="K137">
        <v>3.96089</v>
      </c>
      <c r="L137">
        <v>3.9327019999999999</v>
      </c>
      <c r="M137">
        <v>4.2108119999999998</v>
      </c>
      <c r="N137">
        <v>4.0568039999999996</v>
      </c>
      <c r="O137">
        <v>2.5760390000000002</v>
      </c>
      <c r="P137">
        <v>2.5634420000000002</v>
      </c>
      <c r="Q137">
        <v>2.3879730000000001</v>
      </c>
      <c r="R137">
        <v>2.4603090000000001</v>
      </c>
      <c r="S137">
        <v>0.723688</v>
      </c>
      <c r="T137">
        <v>4.1213319999999998</v>
      </c>
      <c r="U137">
        <v>4.1596200000000003</v>
      </c>
      <c r="V137">
        <v>4.2440670000000003</v>
      </c>
      <c r="W137">
        <v>4.1082609999999997</v>
      </c>
      <c r="X137">
        <v>4.1766199999999998</v>
      </c>
      <c r="Y137">
        <v>4.2231870000000002</v>
      </c>
      <c r="Z137">
        <v>4.0005759999999997</v>
      </c>
      <c r="AA137">
        <v>4.0039470000000001</v>
      </c>
      <c r="AB137">
        <v>4.0567460000000004</v>
      </c>
      <c r="AC137">
        <v>4.0212459999999997</v>
      </c>
      <c r="AD137">
        <v>4.0896400000000002</v>
      </c>
      <c r="AE137">
        <v>4.2143769999999998</v>
      </c>
      <c r="AF137">
        <v>4.2323449999999996</v>
      </c>
      <c r="AG137">
        <v>4.2261280000000001</v>
      </c>
      <c r="AH137">
        <v>4.13049</v>
      </c>
      <c r="AI137">
        <v>3.9627789999999998</v>
      </c>
      <c r="AJ137">
        <v>4.0545070000000001</v>
      </c>
      <c r="AK137">
        <v>4.0765779999999996</v>
      </c>
      <c r="AL137">
        <v>4.2732549999999998</v>
      </c>
      <c r="AM137">
        <v>4.1450649999999998</v>
      </c>
      <c r="AN137">
        <v>4.1211869999999999</v>
      </c>
      <c r="AO137">
        <v>4.2085189999999999</v>
      </c>
      <c r="AP137">
        <v>4.0483859999999998</v>
      </c>
      <c r="AQ137">
        <v>4.1185409999999996</v>
      </c>
      <c r="AR137">
        <v>4.0339710000000002</v>
      </c>
      <c r="AS137">
        <v>4.1436529999999996</v>
      </c>
      <c r="AT137">
        <v>4.2036709999999999</v>
      </c>
      <c r="AU137">
        <v>4.1177640000000002</v>
      </c>
      <c r="AV137">
        <v>3.964439</v>
      </c>
      <c r="AW137">
        <v>4.0546629999999997</v>
      </c>
      <c r="AX137">
        <v>4.1185999999999998</v>
      </c>
      <c r="AY137">
        <v>3.8676179999999998</v>
      </c>
      <c r="AZ137">
        <v>4.0456620000000001</v>
      </c>
      <c r="BA137">
        <v>4.1275539999999999</v>
      </c>
      <c r="BB137">
        <v>4.0681459999999996</v>
      </c>
      <c r="BC137">
        <v>3.9078949999999999</v>
      </c>
      <c r="BD137">
        <v>4.169683</v>
      </c>
      <c r="BE137">
        <v>4.1704920000000003</v>
      </c>
      <c r="BF137">
        <v>3.9975360000000002</v>
      </c>
      <c r="BG137">
        <v>0.64408900000000002</v>
      </c>
      <c r="BH137">
        <v>4.1842170000000003</v>
      </c>
      <c r="BI137">
        <v>4.0717319999999999</v>
      </c>
      <c r="BJ137">
        <v>3.8710680000000002</v>
      </c>
      <c r="BK137">
        <v>3.9421740000000001</v>
      </c>
      <c r="BL137">
        <v>4.1189090000000004</v>
      </c>
      <c r="BM137">
        <v>3.991298</v>
      </c>
      <c r="BN137">
        <v>3.9026269999999998</v>
      </c>
      <c r="BO137">
        <v>5.2979349999999998</v>
      </c>
      <c r="BP137">
        <v>4.9139590000000002</v>
      </c>
      <c r="BQ137">
        <v>4.2129859999999999</v>
      </c>
      <c r="BR137">
        <v>4.1635169999999997</v>
      </c>
      <c r="BS137">
        <v>3.7268409999999998</v>
      </c>
      <c r="BT137">
        <v>3.266483</v>
      </c>
      <c r="BU137">
        <v>2.9978989999999999</v>
      </c>
      <c r="BV137">
        <v>2.8737550000000001</v>
      </c>
      <c r="BW137">
        <v>1.940221</v>
      </c>
      <c r="BX137">
        <v>2.35988</v>
      </c>
      <c r="BY137">
        <v>2.403683</v>
      </c>
      <c r="BZ137">
        <v>2.5553979999999998</v>
      </c>
      <c r="CA137">
        <v>2.827804</v>
      </c>
      <c r="CB137">
        <v>2.942761</v>
      </c>
      <c r="CC137">
        <v>2.9715370000000001</v>
      </c>
      <c r="CD137">
        <v>3.0863459999999998</v>
      </c>
    </row>
    <row r="138" spans="1:82">
      <c r="A138">
        <v>115.11194399999999</v>
      </c>
      <c r="B138" s="3">
        <v>4.7963310185185186</v>
      </c>
      <c r="C138">
        <v>2.2575419999999999</v>
      </c>
      <c r="D138">
        <v>2.3240069999999999</v>
      </c>
      <c r="E138">
        <v>2.4319250000000001</v>
      </c>
      <c r="F138">
        <v>2.3296670000000002</v>
      </c>
      <c r="G138">
        <v>0.15904599999999999</v>
      </c>
      <c r="H138">
        <v>0.16206999999999999</v>
      </c>
      <c r="I138">
        <v>0.117435</v>
      </c>
      <c r="J138">
        <v>0.148337</v>
      </c>
      <c r="K138">
        <v>4.0133479999999997</v>
      </c>
      <c r="L138">
        <v>3.9827089999999998</v>
      </c>
      <c r="M138">
        <v>4.2321460000000002</v>
      </c>
      <c r="N138">
        <v>4.0913139999999997</v>
      </c>
      <c r="O138">
        <v>2.5815779999999999</v>
      </c>
      <c r="P138">
        <v>2.5791149999999998</v>
      </c>
      <c r="Q138">
        <v>2.4029090000000002</v>
      </c>
      <c r="R138">
        <v>2.4562499999999998</v>
      </c>
      <c r="S138">
        <v>0.72813300000000003</v>
      </c>
      <c r="T138">
        <v>4.1581859999999997</v>
      </c>
      <c r="U138">
        <v>4.1896810000000002</v>
      </c>
      <c r="V138">
        <v>4.2831960000000002</v>
      </c>
      <c r="W138">
        <v>4.1495139999999999</v>
      </c>
      <c r="X138">
        <v>4.2317710000000002</v>
      </c>
      <c r="Y138">
        <v>4.2483089999999999</v>
      </c>
      <c r="Z138">
        <v>4.0281890000000002</v>
      </c>
      <c r="AA138">
        <v>4.0409100000000002</v>
      </c>
      <c r="AB138">
        <v>4.0980020000000001</v>
      </c>
      <c r="AC138">
        <v>4.0617260000000002</v>
      </c>
      <c r="AD138">
        <v>4.1301639999999997</v>
      </c>
      <c r="AE138">
        <v>4.2568229999999998</v>
      </c>
      <c r="AF138">
        <v>4.2658620000000003</v>
      </c>
      <c r="AG138">
        <v>4.2740859999999996</v>
      </c>
      <c r="AH138">
        <v>4.1810700000000001</v>
      </c>
      <c r="AI138">
        <v>4.0010199999999996</v>
      </c>
      <c r="AJ138">
        <v>4.0866540000000002</v>
      </c>
      <c r="AK138">
        <v>4.1005880000000001</v>
      </c>
      <c r="AL138">
        <v>4.3037960000000002</v>
      </c>
      <c r="AM138">
        <v>4.1941509999999997</v>
      </c>
      <c r="AN138">
        <v>4.1714599999999997</v>
      </c>
      <c r="AO138">
        <v>4.2331880000000002</v>
      </c>
      <c r="AP138">
        <v>4.0739729999999996</v>
      </c>
      <c r="AQ138">
        <v>4.1691649999999996</v>
      </c>
      <c r="AR138">
        <v>4.0601419999999999</v>
      </c>
      <c r="AS138">
        <v>4.176666</v>
      </c>
      <c r="AT138">
        <v>4.2485189999999999</v>
      </c>
      <c r="AU138">
        <v>4.1515610000000001</v>
      </c>
      <c r="AV138">
        <v>3.9960599999999999</v>
      </c>
      <c r="AW138">
        <v>4.1201889999999999</v>
      </c>
      <c r="AX138">
        <v>4.1265109999999998</v>
      </c>
      <c r="AY138">
        <v>3.8994490000000002</v>
      </c>
      <c r="AZ138">
        <v>4.1075169999999996</v>
      </c>
      <c r="BA138">
        <v>4.1828180000000001</v>
      </c>
      <c r="BB138">
        <v>4.1215070000000003</v>
      </c>
      <c r="BC138">
        <v>3.9461979999999999</v>
      </c>
      <c r="BD138">
        <v>4.2150239999999997</v>
      </c>
      <c r="BE138">
        <v>4.2145479999999997</v>
      </c>
      <c r="BF138">
        <v>4.0196630000000004</v>
      </c>
      <c r="BG138">
        <v>0.64666500000000005</v>
      </c>
      <c r="BH138">
        <v>4.220396</v>
      </c>
      <c r="BI138">
        <v>4.1236259999999998</v>
      </c>
      <c r="BJ138">
        <v>3.90801</v>
      </c>
      <c r="BK138">
        <v>3.974367</v>
      </c>
      <c r="BL138">
        <v>4.1401690000000002</v>
      </c>
      <c r="BM138">
        <v>4.0252970000000001</v>
      </c>
      <c r="BN138">
        <v>3.9283410000000001</v>
      </c>
      <c r="BO138">
        <v>5.3406520000000004</v>
      </c>
      <c r="BP138">
        <v>4.9717989999999999</v>
      </c>
      <c r="BQ138">
        <v>4.252472</v>
      </c>
      <c r="BR138">
        <v>4.2111679999999998</v>
      </c>
      <c r="BS138">
        <v>3.747458</v>
      </c>
      <c r="BT138">
        <v>3.2858999999999998</v>
      </c>
      <c r="BU138">
        <v>3.0264899999999999</v>
      </c>
      <c r="BV138">
        <v>2.8819669999999999</v>
      </c>
      <c r="BW138">
        <v>1.9578610000000001</v>
      </c>
      <c r="BX138">
        <v>2.3781569999999999</v>
      </c>
      <c r="BY138">
        <v>2.4214280000000001</v>
      </c>
      <c r="BZ138">
        <v>2.5644999999999998</v>
      </c>
      <c r="CA138">
        <v>2.8438659999999998</v>
      </c>
      <c r="CB138">
        <v>2.9709569999999998</v>
      </c>
      <c r="CC138">
        <v>2.9949880000000002</v>
      </c>
      <c r="CD138">
        <v>3.0841980000000002</v>
      </c>
    </row>
    <row r="139" spans="1:82">
      <c r="A139">
        <v>116.112222</v>
      </c>
      <c r="B139" s="3">
        <v>4.8380092592592598</v>
      </c>
      <c r="C139">
        <v>2.2665739999999999</v>
      </c>
      <c r="D139">
        <v>2.3303829999999999</v>
      </c>
      <c r="E139">
        <v>2.4461780000000002</v>
      </c>
      <c r="F139">
        <v>2.3406189999999998</v>
      </c>
      <c r="G139">
        <v>0.15787699999999999</v>
      </c>
      <c r="H139">
        <v>0.16172500000000001</v>
      </c>
      <c r="I139">
        <v>0.116106</v>
      </c>
      <c r="J139">
        <v>0.14663000000000001</v>
      </c>
      <c r="K139">
        <v>4.0338349999999998</v>
      </c>
      <c r="L139">
        <v>4.0050720000000002</v>
      </c>
      <c r="M139">
        <v>4.2781310000000001</v>
      </c>
      <c r="N139">
        <v>4.139678</v>
      </c>
      <c r="O139">
        <v>2.5891280000000001</v>
      </c>
      <c r="P139">
        <v>2.5949260000000001</v>
      </c>
      <c r="Q139">
        <v>2.4072</v>
      </c>
      <c r="R139">
        <v>2.4617969999999998</v>
      </c>
      <c r="S139">
        <v>0.72966699999999995</v>
      </c>
      <c r="T139">
        <v>4.1880699999999997</v>
      </c>
      <c r="U139">
        <v>4.2277709999999997</v>
      </c>
      <c r="V139">
        <v>4.3306659999999999</v>
      </c>
      <c r="W139">
        <v>4.1915050000000003</v>
      </c>
      <c r="X139">
        <v>4.2686869999999999</v>
      </c>
      <c r="Y139">
        <v>4.2775949999999998</v>
      </c>
      <c r="Z139">
        <v>4.0478839999999998</v>
      </c>
      <c r="AA139">
        <v>4.0701419999999997</v>
      </c>
      <c r="AB139">
        <v>4.1491300000000004</v>
      </c>
      <c r="AC139">
        <v>4.1149990000000001</v>
      </c>
      <c r="AD139">
        <v>4.1794390000000003</v>
      </c>
      <c r="AE139">
        <v>4.2917100000000001</v>
      </c>
      <c r="AF139">
        <v>4.2881289999999996</v>
      </c>
      <c r="AG139">
        <v>4.312589</v>
      </c>
      <c r="AH139">
        <v>4.2197509999999996</v>
      </c>
      <c r="AI139">
        <v>4.0508040000000003</v>
      </c>
      <c r="AJ139">
        <v>4.1306820000000002</v>
      </c>
      <c r="AK139">
        <v>4.1418330000000001</v>
      </c>
      <c r="AL139">
        <v>4.3502070000000002</v>
      </c>
      <c r="AM139">
        <v>4.2532180000000004</v>
      </c>
      <c r="AN139">
        <v>4.2041880000000003</v>
      </c>
      <c r="AO139">
        <v>4.2659890000000003</v>
      </c>
      <c r="AP139">
        <v>4.1041280000000002</v>
      </c>
      <c r="AQ139">
        <v>4.2086189999999997</v>
      </c>
      <c r="AR139">
        <v>4.1183180000000004</v>
      </c>
      <c r="AS139">
        <v>4.1988159999999999</v>
      </c>
      <c r="AT139">
        <v>4.296195</v>
      </c>
      <c r="AU139">
        <v>4.1987540000000001</v>
      </c>
      <c r="AV139">
        <v>4.0354130000000001</v>
      </c>
      <c r="AW139">
        <v>4.1616410000000004</v>
      </c>
      <c r="AX139">
        <v>4.1703219999999996</v>
      </c>
      <c r="AY139">
        <v>3.9355920000000002</v>
      </c>
      <c r="AZ139">
        <v>4.1548150000000001</v>
      </c>
      <c r="BA139">
        <v>4.2127350000000003</v>
      </c>
      <c r="BB139">
        <v>4.177511</v>
      </c>
      <c r="BC139">
        <v>3.987368</v>
      </c>
      <c r="BD139">
        <v>4.235239</v>
      </c>
      <c r="BE139">
        <v>4.2634949999999998</v>
      </c>
      <c r="BF139">
        <v>4.0475289999999999</v>
      </c>
      <c r="BG139">
        <v>0.64885199999999998</v>
      </c>
      <c r="BH139">
        <v>4.2678900000000004</v>
      </c>
      <c r="BI139">
        <v>4.1677379999999999</v>
      </c>
      <c r="BJ139">
        <v>3.9485960000000002</v>
      </c>
      <c r="BK139">
        <v>4.0177269999999998</v>
      </c>
      <c r="BL139">
        <v>4.1833859999999996</v>
      </c>
      <c r="BM139">
        <v>4.0619709999999998</v>
      </c>
      <c r="BN139">
        <v>3.9677750000000001</v>
      </c>
      <c r="BO139">
        <v>5.3615659999999998</v>
      </c>
      <c r="BP139">
        <v>5.0192779999999999</v>
      </c>
      <c r="BQ139">
        <v>4.2906219999999999</v>
      </c>
      <c r="BR139">
        <v>4.2696040000000002</v>
      </c>
      <c r="BS139">
        <v>3.8009089999999999</v>
      </c>
      <c r="BT139">
        <v>3.3259699999999999</v>
      </c>
      <c r="BU139">
        <v>3.0475050000000001</v>
      </c>
      <c r="BV139">
        <v>2.9017439999999999</v>
      </c>
      <c r="BW139">
        <v>1.974475</v>
      </c>
      <c r="BX139">
        <v>2.3992390000000001</v>
      </c>
      <c r="BY139">
        <v>2.437853</v>
      </c>
      <c r="BZ139">
        <v>2.601734</v>
      </c>
      <c r="CA139">
        <v>2.8717269999999999</v>
      </c>
      <c r="CB139">
        <v>2.9813489999999998</v>
      </c>
      <c r="CC139">
        <v>3.0185420000000001</v>
      </c>
      <c r="CD139">
        <v>3.1104219999999998</v>
      </c>
    </row>
    <row r="140" spans="1:82">
      <c r="A140">
        <v>117.1125</v>
      </c>
      <c r="B140" s="3">
        <v>4.8796875000000002</v>
      </c>
      <c r="C140">
        <v>2.2809029999999999</v>
      </c>
      <c r="D140">
        <v>2.3436110000000001</v>
      </c>
      <c r="E140">
        <v>2.4591180000000001</v>
      </c>
      <c r="F140">
        <v>2.3591959999999998</v>
      </c>
      <c r="G140">
        <v>0.15584000000000001</v>
      </c>
      <c r="H140">
        <v>0.161079</v>
      </c>
      <c r="I140">
        <v>0.11564000000000001</v>
      </c>
      <c r="J140">
        <v>0.14544099999999999</v>
      </c>
      <c r="K140">
        <v>4.0708140000000004</v>
      </c>
      <c r="L140">
        <v>4.0423730000000004</v>
      </c>
      <c r="M140">
        <v>4.314908</v>
      </c>
      <c r="N140">
        <v>4.1655699999999998</v>
      </c>
      <c r="O140">
        <v>2.6048849999999999</v>
      </c>
      <c r="P140">
        <v>2.6042999999999998</v>
      </c>
      <c r="Q140">
        <v>2.4161760000000001</v>
      </c>
      <c r="R140">
        <v>2.4787569999999999</v>
      </c>
      <c r="S140">
        <v>0.73197699999999999</v>
      </c>
      <c r="T140">
        <v>4.2299759999999997</v>
      </c>
      <c r="U140">
        <v>4.2607569999999999</v>
      </c>
      <c r="V140">
        <v>4.3883970000000003</v>
      </c>
      <c r="W140">
        <v>4.2222920000000004</v>
      </c>
      <c r="X140">
        <v>4.3022600000000004</v>
      </c>
      <c r="Y140">
        <v>4.3149110000000004</v>
      </c>
      <c r="Z140">
        <v>4.0854419999999996</v>
      </c>
      <c r="AA140">
        <v>4.1143150000000004</v>
      </c>
      <c r="AB140">
        <v>4.1835940000000003</v>
      </c>
      <c r="AC140">
        <v>4.1395039999999996</v>
      </c>
      <c r="AD140">
        <v>4.1979800000000003</v>
      </c>
      <c r="AE140">
        <v>4.3287199999999997</v>
      </c>
      <c r="AF140">
        <v>4.3382740000000002</v>
      </c>
      <c r="AG140">
        <v>4.3437679999999999</v>
      </c>
      <c r="AH140">
        <v>4.263153</v>
      </c>
      <c r="AI140">
        <v>4.0848050000000002</v>
      </c>
      <c r="AJ140">
        <v>4.1601340000000002</v>
      </c>
      <c r="AK140">
        <v>4.1806270000000003</v>
      </c>
      <c r="AL140">
        <v>4.3906980000000004</v>
      </c>
      <c r="AM140">
        <v>4.3132950000000001</v>
      </c>
      <c r="AN140">
        <v>4.2639870000000002</v>
      </c>
      <c r="AO140">
        <v>4.3236369999999997</v>
      </c>
      <c r="AP140">
        <v>4.1439050000000002</v>
      </c>
      <c r="AQ140">
        <v>4.2402430000000004</v>
      </c>
      <c r="AR140">
        <v>4.1561979999999998</v>
      </c>
      <c r="AS140">
        <v>4.2601500000000003</v>
      </c>
      <c r="AT140">
        <v>4.3376060000000001</v>
      </c>
      <c r="AU140">
        <v>4.2330740000000002</v>
      </c>
      <c r="AV140">
        <v>4.0634069999999998</v>
      </c>
      <c r="AW140">
        <v>4.191039</v>
      </c>
      <c r="AX140">
        <v>4.1916799999999999</v>
      </c>
      <c r="AY140">
        <v>3.9666809999999999</v>
      </c>
      <c r="AZ140">
        <v>4.1799270000000002</v>
      </c>
      <c r="BA140">
        <v>4.2614470000000004</v>
      </c>
      <c r="BB140">
        <v>4.2124800000000002</v>
      </c>
      <c r="BC140">
        <v>4.0129659999999996</v>
      </c>
      <c r="BD140">
        <v>4.2922339999999997</v>
      </c>
      <c r="BE140">
        <v>4.2922019999999996</v>
      </c>
      <c r="BF140">
        <v>4.1008079999999998</v>
      </c>
      <c r="BG140">
        <v>0.65029599999999999</v>
      </c>
      <c r="BH140">
        <v>4.3020310000000004</v>
      </c>
      <c r="BI140">
        <v>4.2093030000000002</v>
      </c>
      <c r="BJ140">
        <v>3.9853529999999999</v>
      </c>
      <c r="BK140">
        <v>4.070729</v>
      </c>
      <c r="BL140">
        <v>4.2249160000000003</v>
      </c>
      <c r="BM140">
        <v>4.1138529999999998</v>
      </c>
      <c r="BN140">
        <v>4.0023730000000004</v>
      </c>
      <c r="BO140">
        <v>5.4482920000000004</v>
      </c>
      <c r="BP140">
        <v>5.0679059999999998</v>
      </c>
      <c r="BQ140">
        <v>4.3077439999999996</v>
      </c>
      <c r="BR140">
        <v>4.300611</v>
      </c>
      <c r="BS140">
        <v>3.8283520000000002</v>
      </c>
      <c r="BT140">
        <v>3.3628849999999999</v>
      </c>
      <c r="BU140">
        <v>3.0692719999999998</v>
      </c>
      <c r="BV140">
        <v>2.9222030000000001</v>
      </c>
      <c r="BW140">
        <v>1.994016</v>
      </c>
      <c r="BX140">
        <v>2.4132639999999999</v>
      </c>
      <c r="BY140">
        <v>2.4524509999999999</v>
      </c>
      <c r="BZ140">
        <v>2.6137169999999998</v>
      </c>
      <c r="CA140">
        <v>2.8941319999999999</v>
      </c>
      <c r="CB140">
        <v>3.0145119999999999</v>
      </c>
      <c r="CC140">
        <v>3.0421580000000001</v>
      </c>
      <c r="CD140">
        <v>3.1327400000000001</v>
      </c>
    </row>
    <row r="141" spans="1:82">
      <c r="A141">
        <v>118.1125</v>
      </c>
      <c r="B141" s="3">
        <v>4.9213541666666663</v>
      </c>
      <c r="C141">
        <v>2.2970069999999998</v>
      </c>
      <c r="D141">
        <v>2.3697689999999998</v>
      </c>
      <c r="E141">
        <v>2.4746079999999999</v>
      </c>
      <c r="F141">
        <v>2.365761</v>
      </c>
      <c r="G141">
        <v>0.15463399999999999</v>
      </c>
      <c r="H141">
        <v>0.16112199999999999</v>
      </c>
      <c r="I141">
        <v>0.114298</v>
      </c>
      <c r="J141">
        <v>0.146425</v>
      </c>
      <c r="K141">
        <v>4.1138589999999997</v>
      </c>
      <c r="L141">
        <v>4.0861539999999996</v>
      </c>
      <c r="M141">
        <v>4.349818</v>
      </c>
      <c r="N141">
        <v>4.1964800000000002</v>
      </c>
      <c r="O141">
        <v>2.6219990000000002</v>
      </c>
      <c r="P141">
        <v>2.6136879999999998</v>
      </c>
      <c r="Q141">
        <v>2.4254980000000002</v>
      </c>
      <c r="R141">
        <v>2.4867499999999998</v>
      </c>
      <c r="S141">
        <v>0.73907</v>
      </c>
      <c r="T141">
        <v>4.2536519999999998</v>
      </c>
      <c r="U141">
        <v>4.2931999999999997</v>
      </c>
      <c r="V141">
        <v>4.4349499999999997</v>
      </c>
      <c r="W141">
        <v>4.2683559999999998</v>
      </c>
      <c r="X141">
        <v>4.3408889999999998</v>
      </c>
      <c r="Y141">
        <v>4.3612570000000002</v>
      </c>
      <c r="Z141">
        <v>4.1251150000000001</v>
      </c>
      <c r="AA141">
        <v>4.1365460000000001</v>
      </c>
      <c r="AB141">
        <v>4.2199030000000004</v>
      </c>
      <c r="AC141">
        <v>4.1849600000000002</v>
      </c>
      <c r="AD141">
        <v>4.222378</v>
      </c>
      <c r="AE141">
        <v>4.3731770000000001</v>
      </c>
      <c r="AF141">
        <v>4.3793629999999997</v>
      </c>
      <c r="AG141">
        <v>4.3902450000000002</v>
      </c>
      <c r="AH141">
        <v>4.2998900000000004</v>
      </c>
      <c r="AI141">
        <v>4.1028370000000001</v>
      </c>
      <c r="AJ141">
        <v>4.193956</v>
      </c>
      <c r="AK141">
        <v>4.2285890000000004</v>
      </c>
      <c r="AL141">
        <v>4.4394879999999999</v>
      </c>
      <c r="AM141">
        <v>4.3610329999999999</v>
      </c>
      <c r="AN141">
        <v>4.2916249999999998</v>
      </c>
      <c r="AO141">
        <v>4.3489959999999996</v>
      </c>
      <c r="AP141">
        <v>4.1974970000000003</v>
      </c>
      <c r="AQ141">
        <v>4.2656809999999998</v>
      </c>
      <c r="AR141">
        <v>4.2055210000000001</v>
      </c>
      <c r="AS141">
        <v>4.2963449999999996</v>
      </c>
      <c r="AT141">
        <v>4.3598280000000003</v>
      </c>
      <c r="AU141">
        <v>4.28477</v>
      </c>
      <c r="AV141">
        <v>4.0992309999999996</v>
      </c>
      <c r="AW141">
        <v>4.2458819999999999</v>
      </c>
      <c r="AX141">
        <v>4.2239129999999996</v>
      </c>
      <c r="AY141">
        <v>3.9926810000000001</v>
      </c>
      <c r="AZ141">
        <v>4.2107380000000001</v>
      </c>
      <c r="BA141">
        <v>4.2969189999999999</v>
      </c>
      <c r="BB141">
        <v>4.2640859999999998</v>
      </c>
      <c r="BC141">
        <v>4.0500619999999996</v>
      </c>
      <c r="BD141">
        <v>4.3238989999999999</v>
      </c>
      <c r="BE141">
        <v>4.3160030000000003</v>
      </c>
      <c r="BF141">
        <v>4.124034</v>
      </c>
      <c r="BG141">
        <v>0.65110199999999996</v>
      </c>
      <c r="BH141">
        <v>4.3447360000000002</v>
      </c>
      <c r="BI141">
        <v>4.2414290000000001</v>
      </c>
      <c r="BJ141">
        <v>4.0076809999999998</v>
      </c>
      <c r="BK141">
        <v>4.1189340000000003</v>
      </c>
      <c r="BL141">
        <v>4.271153</v>
      </c>
      <c r="BM141">
        <v>4.1513419999999996</v>
      </c>
      <c r="BN141">
        <v>4.0363639999999998</v>
      </c>
      <c r="BO141">
        <v>5.4905720000000002</v>
      </c>
      <c r="BP141">
        <v>5.1476759999999997</v>
      </c>
      <c r="BQ141">
        <v>4.3746400000000003</v>
      </c>
      <c r="BR141">
        <v>4.3531899999999997</v>
      </c>
      <c r="BS141">
        <v>3.8676810000000001</v>
      </c>
      <c r="BT141">
        <v>3.3864770000000002</v>
      </c>
      <c r="BU141">
        <v>3.1043310000000002</v>
      </c>
      <c r="BV141">
        <v>2.9392200000000002</v>
      </c>
      <c r="BW141">
        <v>2.0082059999999999</v>
      </c>
      <c r="BX141">
        <v>2.4415930000000001</v>
      </c>
      <c r="BY141">
        <v>2.475009</v>
      </c>
      <c r="BZ141">
        <v>2.6401430000000001</v>
      </c>
      <c r="CA141">
        <v>2.9192819999999999</v>
      </c>
      <c r="CB141">
        <v>3.032222</v>
      </c>
      <c r="CC141">
        <v>3.0656400000000001</v>
      </c>
      <c r="CD141">
        <v>3.1635430000000002</v>
      </c>
    </row>
    <row r="142" spans="1:82">
      <c r="A142">
        <v>119.1125</v>
      </c>
      <c r="B142" s="3">
        <v>4.9630208333333332</v>
      </c>
      <c r="C142">
        <v>2.3197670000000001</v>
      </c>
      <c r="D142">
        <v>2.3800789999999998</v>
      </c>
      <c r="E142">
        <v>2.4840089999999999</v>
      </c>
      <c r="F142">
        <v>2.3793060000000001</v>
      </c>
      <c r="G142">
        <v>0.155583</v>
      </c>
      <c r="H142">
        <v>0.160083</v>
      </c>
      <c r="I142">
        <v>0.11297500000000001</v>
      </c>
      <c r="J142">
        <v>0.14446300000000001</v>
      </c>
      <c r="K142">
        <v>4.1635099999999996</v>
      </c>
      <c r="L142">
        <v>4.1417970000000004</v>
      </c>
      <c r="M142">
        <v>4.3992589999999998</v>
      </c>
      <c r="N142">
        <v>4.2429129999999997</v>
      </c>
      <c r="O142">
        <v>2.6442049999999999</v>
      </c>
      <c r="P142">
        <v>2.6118000000000001</v>
      </c>
      <c r="Q142">
        <v>2.4373089999999999</v>
      </c>
      <c r="R142">
        <v>2.4945469999999998</v>
      </c>
      <c r="S142">
        <v>0.73722799999999999</v>
      </c>
      <c r="T142">
        <v>4.3080949999999998</v>
      </c>
      <c r="U142">
        <v>4.3389230000000003</v>
      </c>
      <c r="V142">
        <v>4.4818420000000003</v>
      </c>
      <c r="W142">
        <v>4.2950090000000003</v>
      </c>
      <c r="X142">
        <v>4.375445</v>
      </c>
      <c r="Y142">
        <v>4.3978339999999996</v>
      </c>
      <c r="Z142">
        <v>4.1618089999999999</v>
      </c>
      <c r="AA142">
        <v>4.1660310000000003</v>
      </c>
      <c r="AB142">
        <v>4.2539090000000002</v>
      </c>
      <c r="AC142">
        <v>4.2171789999999998</v>
      </c>
      <c r="AD142">
        <v>4.2649179999999998</v>
      </c>
      <c r="AE142">
        <v>4.4200119999999998</v>
      </c>
      <c r="AF142">
        <v>4.4030889999999996</v>
      </c>
      <c r="AG142">
        <v>4.4057170000000001</v>
      </c>
      <c r="AH142">
        <v>4.3542930000000002</v>
      </c>
      <c r="AI142">
        <v>4.1415579999999999</v>
      </c>
      <c r="AJ142">
        <v>4.2309890000000001</v>
      </c>
      <c r="AK142">
        <v>4.2632570000000003</v>
      </c>
      <c r="AL142">
        <v>4.4800519999999997</v>
      </c>
      <c r="AM142">
        <v>4.4005780000000003</v>
      </c>
      <c r="AN142">
        <v>4.3305689999999997</v>
      </c>
      <c r="AO142">
        <v>4.3905390000000004</v>
      </c>
      <c r="AP142">
        <v>4.2512309999999998</v>
      </c>
      <c r="AQ142">
        <v>4.3049160000000004</v>
      </c>
      <c r="AR142">
        <v>4.2371819999999998</v>
      </c>
      <c r="AS142">
        <v>4.3254599999999996</v>
      </c>
      <c r="AT142">
        <v>4.3917479999999998</v>
      </c>
      <c r="AU142">
        <v>4.3109130000000002</v>
      </c>
      <c r="AV142">
        <v>4.1523690000000002</v>
      </c>
      <c r="AW142">
        <v>4.2824770000000001</v>
      </c>
      <c r="AX142">
        <v>4.2590649999999997</v>
      </c>
      <c r="AY142">
        <v>4.0378270000000001</v>
      </c>
      <c r="AZ142">
        <v>4.2410670000000001</v>
      </c>
      <c r="BA142">
        <v>4.340662</v>
      </c>
      <c r="BB142">
        <v>4.3286990000000003</v>
      </c>
      <c r="BC142">
        <v>4.070964</v>
      </c>
      <c r="BD142">
        <v>4.3628559999999998</v>
      </c>
      <c r="BE142">
        <v>4.3600300000000001</v>
      </c>
      <c r="BF142">
        <v>4.1719520000000001</v>
      </c>
      <c r="BG142">
        <v>0.650196</v>
      </c>
      <c r="BH142">
        <v>4.3875820000000001</v>
      </c>
      <c r="BI142">
        <v>4.2817350000000003</v>
      </c>
      <c r="BJ142">
        <v>4.0536839999999996</v>
      </c>
      <c r="BK142">
        <v>4.173203</v>
      </c>
      <c r="BL142">
        <v>4.3191090000000001</v>
      </c>
      <c r="BM142">
        <v>4.2013850000000001</v>
      </c>
      <c r="BN142">
        <v>4.0869299999999997</v>
      </c>
      <c r="BO142">
        <v>5.5411279999999996</v>
      </c>
      <c r="BP142">
        <v>5.1914569999999998</v>
      </c>
      <c r="BQ142">
        <v>4.4087889999999996</v>
      </c>
      <c r="BR142">
        <v>4.3935240000000002</v>
      </c>
      <c r="BS142">
        <v>3.9016540000000002</v>
      </c>
      <c r="BT142">
        <v>3.4188329999999998</v>
      </c>
      <c r="BU142">
        <v>3.112168</v>
      </c>
      <c r="BV142">
        <v>2.951749</v>
      </c>
      <c r="BW142">
        <v>2.0094069999999999</v>
      </c>
      <c r="BX142">
        <v>2.4621400000000002</v>
      </c>
      <c r="BY142">
        <v>2.4890330000000001</v>
      </c>
      <c r="BZ142">
        <v>2.6597309999999998</v>
      </c>
      <c r="CA142">
        <v>2.935622</v>
      </c>
      <c r="CB142">
        <v>3.0489769999999998</v>
      </c>
      <c r="CC142">
        <v>3.0828859999999998</v>
      </c>
      <c r="CD142">
        <v>3.1862849999999998</v>
      </c>
    </row>
    <row r="143" spans="1:82">
      <c r="A143">
        <v>120.11277800000001</v>
      </c>
      <c r="B143" s="3">
        <v>5.0046990740740744</v>
      </c>
      <c r="C143">
        <v>2.3368129999999998</v>
      </c>
      <c r="D143">
        <v>2.39351</v>
      </c>
      <c r="E143">
        <v>2.4905810000000002</v>
      </c>
      <c r="F143">
        <v>2.3886500000000002</v>
      </c>
      <c r="G143">
        <v>0.15420500000000001</v>
      </c>
      <c r="H143">
        <v>0.159107</v>
      </c>
      <c r="I143">
        <v>0.111605</v>
      </c>
      <c r="J143">
        <v>0.142759</v>
      </c>
      <c r="K143">
        <v>4.1853720000000001</v>
      </c>
      <c r="L143">
        <v>4.1860390000000001</v>
      </c>
      <c r="M143">
        <v>4.4486530000000002</v>
      </c>
      <c r="N143">
        <v>4.272068</v>
      </c>
      <c r="O143">
        <v>2.635497</v>
      </c>
      <c r="P143">
        <v>2.618077</v>
      </c>
      <c r="Q143">
        <v>2.4397820000000001</v>
      </c>
      <c r="R143">
        <v>2.5085860000000002</v>
      </c>
      <c r="S143">
        <v>0.74170000000000003</v>
      </c>
      <c r="T143">
        <v>4.3500529999999999</v>
      </c>
      <c r="U143">
        <v>4.3711650000000004</v>
      </c>
      <c r="V143">
        <v>4.5323019999999996</v>
      </c>
      <c r="W143">
        <v>4.3260969999999999</v>
      </c>
      <c r="X143">
        <v>4.4195469999999997</v>
      </c>
      <c r="Y143">
        <v>4.4413780000000003</v>
      </c>
      <c r="Z143">
        <v>4.2231050000000003</v>
      </c>
      <c r="AA143">
        <v>4.2023039999999998</v>
      </c>
      <c r="AB143">
        <v>4.2922190000000002</v>
      </c>
      <c r="AC143">
        <v>4.2652049999999999</v>
      </c>
      <c r="AD143">
        <v>4.2840490000000004</v>
      </c>
      <c r="AE143">
        <v>4.4527219999999996</v>
      </c>
      <c r="AF143">
        <v>4.447406</v>
      </c>
      <c r="AG143">
        <v>4.4663079999999997</v>
      </c>
      <c r="AH143">
        <v>4.383896</v>
      </c>
      <c r="AI143">
        <v>4.2004460000000003</v>
      </c>
      <c r="AJ143">
        <v>4.2588739999999996</v>
      </c>
      <c r="AK143">
        <v>4.2897879999999997</v>
      </c>
      <c r="AL143">
        <v>4.509944</v>
      </c>
      <c r="AM143">
        <v>4.4303020000000002</v>
      </c>
      <c r="AN143">
        <v>4.3612710000000003</v>
      </c>
      <c r="AO143">
        <v>4.4425840000000001</v>
      </c>
      <c r="AP143">
        <v>4.2980539999999996</v>
      </c>
      <c r="AQ143">
        <v>4.3334330000000003</v>
      </c>
      <c r="AR143">
        <v>4.2827630000000001</v>
      </c>
      <c r="AS143">
        <v>4.3672120000000003</v>
      </c>
      <c r="AT143">
        <v>4.423171</v>
      </c>
      <c r="AU143">
        <v>4.3411479999999996</v>
      </c>
      <c r="AV143">
        <v>4.2054650000000002</v>
      </c>
      <c r="AW143">
        <v>4.315061</v>
      </c>
      <c r="AX143">
        <v>4.3135620000000001</v>
      </c>
      <c r="AY143">
        <v>4.0841909999999997</v>
      </c>
      <c r="AZ143">
        <v>4.2672119999999998</v>
      </c>
      <c r="BA143">
        <v>4.3815179999999998</v>
      </c>
      <c r="BB143">
        <v>4.3832449999999996</v>
      </c>
      <c r="BC143">
        <v>4.1116679999999999</v>
      </c>
      <c r="BD143">
        <v>4.3987749999999997</v>
      </c>
      <c r="BE143">
        <v>4.3897750000000002</v>
      </c>
      <c r="BF143">
        <v>4.2124009999999998</v>
      </c>
      <c r="BG143">
        <v>0.652887</v>
      </c>
      <c r="BH143">
        <v>4.4323730000000001</v>
      </c>
      <c r="BI143">
        <v>4.2974360000000003</v>
      </c>
      <c r="BJ143">
        <v>4.0973870000000003</v>
      </c>
      <c r="BK143">
        <v>4.2149799999999997</v>
      </c>
      <c r="BL143">
        <v>4.3757780000000004</v>
      </c>
      <c r="BM143">
        <v>4.2374749999999999</v>
      </c>
      <c r="BN143">
        <v>4.1322580000000002</v>
      </c>
      <c r="BO143">
        <v>5.5947979999999999</v>
      </c>
      <c r="BP143">
        <v>5.2667299999999999</v>
      </c>
      <c r="BQ143">
        <v>4.4455900000000002</v>
      </c>
      <c r="BR143">
        <v>4.4082439999999998</v>
      </c>
      <c r="BS143">
        <v>3.9456560000000001</v>
      </c>
      <c r="BT143">
        <v>3.4377710000000001</v>
      </c>
      <c r="BU143">
        <v>3.1311429999999998</v>
      </c>
      <c r="BV143">
        <v>2.971184</v>
      </c>
      <c r="BW143">
        <v>2.0261209999999998</v>
      </c>
      <c r="BX143">
        <v>2.4764400000000002</v>
      </c>
      <c r="BY143">
        <v>2.5112860000000001</v>
      </c>
      <c r="BZ143">
        <v>2.6820119999999998</v>
      </c>
      <c r="CA143">
        <v>2.953236</v>
      </c>
      <c r="CB143">
        <v>3.070754</v>
      </c>
      <c r="CC143">
        <v>3.1049250000000002</v>
      </c>
      <c r="CD143">
        <v>3.2017199999999999</v>
      </c>
    </row>
    <row r="144" spans="1:82">
      <c r="A144">
        <v>121.11277800000001</v>
      </c>
      <c r="B144" s="3">
        <v>5.0463657407407405</v>
      </c>
      <c r="C144">
        <v>2.3435510000000002</v>
      </c>
      <c r="D144">
        <v>2.398266</v>
      </c>
      <c r="E144">
        <v>2.5059010000000002</v>
      </c>
      <c r="F144">
        <v>2.3995039999999999</v>
      </c>
      <c r="G144">
        <v>0.15384100000000001</v>
      </c>
      <c r="H144">
        <v>0.15953000000000001</v>
      </c>
      <c r="I144">
        <v>0.111285</v>
      </c>
      <c r="J144">
        <v>0.14094400000000001</v>
      </c>
      <c r="K144">
        <v>4.2425199999999998</v>
      </c>
      <c r="L144">
        <v>4.2224240000000002</v>
      </c>
      <c r="M144">
        <v>4.4570230000000004</v>
      </c>
      <c r="N144">
        <v>4.3092629999999996</v>
      </c>
      <c r="O144">
        <v>2.6403479999999999</v>
      </c>
      <c r="P144">
        <v>2.6315230000000001</v>
      </c>
      <c r="Q144">
        <v>2.4477060000000002</v>
      </c>
      <c r="R144">
        <v>2.5186190000000002</v>
      </c>
      <c r="S144">
        <v>0.74523899999999998</v>
      </c>
      <c r="T144">
        <v>4.3708140000000002</v>
      </c>
      <c r="U144">
        <v>4.403206</v>
      </c>
      <c r="V144">
        <v>4.5708630000000001</v>
      </c>
      <c r="W144">
        <v>4.3593380000000002</v>
      </c>
      <c r="X144">
        <v>4.4609290000000001</v>
      </c>
      <c r="Y144">
        <v>4.5056229999999999</v>
      </c>
      <c r="Z144">
        <v>4.2445029999999999</v>
      </c>
      <c r="AA144">
        <v>4.2227030000000001</v>
      </c>
      <c r="AB144">
        <v>4.3200630000000002</v>
      </c>
      <c r="AC144">
        <v>4.3013260000000004</v>
      </c>
      <c r="AD144">
        <v>4.3267889999999998</v>
      </c>
      <c r="AE144">
        <v>4.4638590000000002</v>
      </c>
      <c r="AF144">
        <v>4.4916939999999999</v>
      </c>
      <c r="AG144">
        <v>4.4987310000000003</v>
      </c>
      <c r="AH144">
        <v>4.4226679999999998</v>
      </c>
      <c r="AI144">
        <v>4.2155319999999996</v>
      </c>
      <c r="AJ144">
        <v>4.2829899999999999</v>
      </c>
      <c r="AK144">
        <v>4.3236210000000002</v>
      </c>
      <c r="AL144">
        <v>4.5500619999999996</v>
      </c>
      <c r="AM144">
        <v>4.47621</v>
      </c>
      <c r="AN144">
        <v>4.3958519999999996</v>
      </c>
      <c r="AO144">
        <v>4.4739329999999997</v>
      </c>
      <c r="AP144">
        <v>4.3395630000000001</v>
      </c>
      <c r="AQ144">
        <v>4.3932440000000001</v>
      </c>
      <c r="AR144">
        <v>4.3155289999999997</v>
      </c>
      <c r="AS144">
        <v>4.4133889999999996</v>
      </c>
      <c r="AT144">
        <v>4.4531499999999999</v>
      </c>
      <c r="AU144">
        <v>4.3713790000000001</v>
      </c>
      <c r="AV144">
        <v>4.2515330000000002</v>
      </c>
      <c r="AW144">
        <v>4.3530189999999997</v>
      </c>
      <c r="AX144">
        <v>4.3448580000000003</v>
      </c>
      <c r="AY144">
        <v>4.1249799999999999</v>
      </c>
      <c r="AZ144">
        <v>4.3081509999999996</v>
      </c>
      <c r="BA144">
        <v>4.40977</v>
      </c>
      <c r="BB144">
        <v>4.4032720000000003</v>
      </c>
      <c r="BC144">
        <v>4.1467689999999999</v>
      </c>
      <c r="BD144">
        <v>4.4480120000000003</v>
      </c>
      <c r="BE144">
        <v>4.4456740000000003</v>
      </c>
      <c r="BF144">
        <v>4.2528540000000001</v>
      </c>
      <c r="BG144">
        <v>0.65679399999999999</v>
      </c>
      <c r="BH144">
        <v>4.460121</v>
      </c>
      <c r="BI144">
        <v>4.3357469999999996</v>
      </c>
      <c r="BJ144">
        <v>4.1324129999999997</v>
      </c>
      <c r="BK144">
        <v>4.2309239999999999</v>
      </c>
      <c r="BL144">
        <v>4.4022199999999998</v>
      </c>
      <c r="BM144">
        <v>4.2559129999999996</v>
      </c>
      <c r="BN144">
        <v>4.165851</v>
      </c>
      <c r="BO144">
        <v>5.6367659999999997</v>
      </c>
      <c r="BP144">
        <v>5.2893780000000001</v>
      </c>
      <c r="BQ144">
        <v>4.5119449999999999</v>
      </c>
      <c r="BR144">
        <v>4.4529579999999997</v>
      </c>
      <c r="BS144">
        <v>3.966771</v>
      </c>
      <c r="BT144">
        <v>3.461614</v>
      </c>
      <c r="BU144">
        <v>3.150315</v>
      </c>
      <c r="BV144">
        <v>2.9888319999999999</v>
      </c>
      <c r="BW144">
        <v>2.0371969999999999</v>
      </c>
      <c r="BX144">
        <v>2.4916680000000002</v>
      </c>
      <c r="BY144">
        <v>2.5099369999999999</v>
      </c>
      <c r="BZ144">
        <v>2.6919550000000001</v>
      </c>
      <c r="CA144">
        <v>2.9713150000000002</v>
      </c>
      <c r="CB144">
        <v>3.1003639999999999</v>
      </c>
      <c r="CC144">
        <v>3.1133120000000001</v>
      </c>
      <c r="CD144">
        <v>3.2335099999999999</v>
      </c>
    </row>
    <row r="145" spans="1:95">
      <c r="A145">
        <v>122.11277800000001</v>
      </c>
      <c r="B145" s="3">
        <v>5.0880324074074075</v>
      </c>
      <c r="C145">
        <v>2.3680659999999998</v>
      </c>
      <c r="D145">
        <v>2.4129</v>
      </c>
      <c r="E145">
        <v>2.5152420000000002</v>
      </c>
      <c r="F145">
        <v>2.4020959999999998</v>
      </c>
      <c r="G145">
        <v>0.153416</v>
      </c>
      <c r="H145">
        <v>0.15709799999999999</v>
      </c>
      <c r="I145">
        <v>0.109708</v>
      </c>
      <c r="J145">
        <v>0.13963200000000001</v>
      </c>
      <c r="K145">
        <v>4.2695650000000001</v>
      </c>
      <c r="L145">
        <v>4.2622369999999998</v>
      </c>
      <c r="M145">
        <v>4.5130999999999997</v>
      </c>
      <c r="N145">
        <v>4.3460229999999997</v>
      </c>
      <c r="O145">
        <v>2.652447</v>
      </c>
      <c r="P145">
        <v>2.6384219999999998</v>
      </c>
      <c r="Q145">
        <v>2.4528530000000002</v>
      </c>
      <c r="R145">
        <v>2.5355530000000002</v>
      </c>
      <c r="S145">
        <v>0.74978199999999995</v>
      </c>
      <c r="T145">
        <v>4.4109959999999999</v>
      </c>
      <c r="U145">
        <v>4.447006</v>
      </c>
      <c r="V145">
        <v>4.6195579999999996</v>
      </c>
      <c r="W145">
        <v>4.4025259999999999</v>
      </c>
      <c r="X145">
        <v>4.5084999999999997</v>
      </c>
      <c r="Y145">
        <v>4.5278499999999999</v>
      </c>
      <c r="Z145">
        <v>4.2878889999999998</v>
      </c>
      <c r="AA145">
        <v>4.2503489999999999</v>
      </c>
      <c r="AB145">
        <v>4.3676149999999998</v>
      </c>
      <c r="AC145">
        <v>4.3288469999999997</v>
      </c>
      <c r="AD145">
        <v>4.356649</v>
      </c>
      <c r="AE145">
        <v>4.5102070000000003</v>
      </c>
      <c r="AF145">
        <v>4.5191330000000001</v>
      </c>
      <c r="AG145">
        <v>4.538036</v>
      </c>
      <c r="AH145">
        <v>4.4404430000000001</v>
      </c>
      <c r="AI145">
        <v>4.2404909999999996</v>
      </c>
      <c r="AJ145">
        <v>4.3321839999999998</v>
      </c>
      <c r="AK145">
        <v>4.3595499999999996</v>
      </c>
      <c r="AL145">
        <v>4.5842280000000004</v>
      </c>
      <c r="AM145">
        <v>4.5046359999999996</v>
      </c>
      <c r="AN145">
        <v>4.4263149999999998</v>
      </c>
      <c r="AO145">
        <v>4.5002509999999996</v>
      </c>
      <c r="AP145">
        <v>4.3666080000000003</v>
      </c>
      <c r="AQ145">
        <v>4.408569</v>
      </c>
      <c r="AR145">
        <v>4.3674270000000002</v>
      </c>
      <c r="AS145">
        <v>4.4360759999999999</v>
      </c>
      <c r="AT145">
        <v>4.4821499999999999</v>
      </c>
      <c r="AU145">
        <v>4.4001219999999996</v>
      </c>
      <c r="AV145">
        <v>4.3069179999999996</v>
      </c>
      <c r="AW145">
        <v>4.3956390000000001</v>
      </c>
      <c r="AX145">
        <v>4.3684950000000002</v>
      </c>
      <c r="AY145">
        <v>4.1514509999999998</v>
      </c>
      <c r="AZ145">
        <v>4.324999</v>
      </c>
      <c r="BA145">
        <v>4.4409989999999997</v>
      </c>
      <c r="BB145">
        <v>4.4338550000000003</v>
      </c>
      <c r="BC145">
        <v>4.2096400000000003</v>
      </c>
      <c r="BD145">
        <v>4.4842719999999998</v>
      </c>
      <c r="BE145">
        <v>4.4748580000000002</v>
      </c>
      <c r="BF145">
        <v>4.2792649999999997</v>
      </c>
      <c r="BG145">
        <v>0.657331</v>
      </c>
      <c r="BH145">
        <v>4.50061</v>
      </c>
      <c r="BI145">
        <v>4.3873870000000004</v>
      </c>
      <c r="BJ145">
        <v>4.1733060000000002</v>
      </c>
      <c r="BK145">
        <v>4.2802499999999997</v>
      </c>
      <c r="BL145">
        <v>4.4440670000000004</v>
      </c>
      <c r="BM145">
        <v>4.2715909999999999</v>
      </c>
      <c r="BN145">
        <v>4.1996529999999996</v>
      </c>
      <c r="BO145">
        <v>5.6768599999999996</v>
      </c>
      <c r="BP145">
        <v>5.3235029999999997</v>
      </c>
      <c r="BQ145">
        <v>4.5437099999999999</v>
      </c>
      <c r="BR145">
        <v>4.5039769999999999</v>
      </c>
      <c r="BS145">
        <v>4.00448</v>
      </c>
      <c r="BT145">
        <v>3.4736929999999999</v>
      </c>
      <c r="BU145">
        <v>3.1729180000000001</v>
      </c>
      <c r="BV145">
        <v>3.0023010000000001</v>
      </c>
      <c r="BW145">
        <v>2.0540859999999999</v>
      </c>
      <c r="BX145">
        <v>2.4971369999999999</v>
      </c>
      <c r="BY145">
        <v>2.527495</v>
      </c>
      <c r="BZ145">
        <v>2.7050139999999998</v>
      </c>
      <c r="CA145">
        <v>2.9928409999999999</v>
      </c>
      <c r="CB145">
        <v>3.121283</v>
      </c>
      <c r="CC145">
        <v>3.1450390000000001</v>
      </c>
      <c r="CD145">
        <v>3.2619180000000001</v>
      </c>
    </row>
    <row r="146" spans="1:95">
      <c r="A146">
        <v>123.11277800000001</v>
      </c>
      <c r="B146" s="3">
        <v>5.1296990740740744</v>
      </c>
      <c r="C146">
        <v>2.3692299999999999</v>
      </c>
      <c r="D146">
        <v>2.4086400000000001</v>
      </c>
      <c r="E146">
        <v>2.529658</v>
      </c>
      <c r="F146">
        <v>2.411937</v>
      </c>
      <c r="G146">
        <v>0.15246199999999999</v>
      </c>
      <c r="H146">
        <v>0.15649299999999999</v>
      </c>
      <c r="I146">
        <v>0.10822900000000001</v>
      </c>
      <c r="J146">
        <v>0.13974300000000001</v>
      </c>
      <c r="K146">
        <v>4.314991</v>
      </c>
      <c r="L146">
        <v>4.3083619999999998</v>
      </c>
      <c r="M146">
        <v>4.5412720000000002</v>
      </c>
      <c r="N146">
        <v>4.3820069999999998</v>
      </c>
      <c r="O146">
        <v>2.6659709999999999</v>
      </c>
      <c r="P146">
        <v>2.6473680000000002</v>
      </c>
      <c r="Q146">
        <v>2.4685350000000001</v>
      </c>
      <c r="R146">
        <v>2.5538129999999999</v>
      </c>
      <c r="S146">
        <v>0.750892</v>
      </c>
      <c r="T146">
        <v>4.4481419999999998</v>
      </c>
      <c r="U146">
        <v>4.4954169999999998</v>
      </c>
      <c r="V146">
        <v>4.664415</v>
      </c>
      <c r="W146">
        <v>4.4357059999999997</v>
      </c>
      <c r="X146">
        <v>4.5273070000000004</v>
      </c>
      <c r="Y146">
        <v>4.5731359999999999</v>
      </c>
      <c r="Z146">
        <v>4.3085680000000002</v>
      </c>
      <c r="AA146">
        <v>4.2815329999999996</v>
      </c>
      <c r="AB146">
        <v>4.4124889999999999</v>
      </c>
      <c r="AC146">
        <v>4.3451069999999996</v>
      </c>
      <c r="AD146">
        <v>4.3865379999999998</v>
      </c>
      <c r="AE146">
        <v>4.5352350000000001</v>
      </c>
      <c r="AF146">
        <v>4.5486570000000004</v>
      </c>
      <c r="AG146">
        <v>4.5721369999999997</v>
      </c>
      <c r="AH146">
        <v>4.5055860000000001</v>
      </c>
      <c r="AI146">
        <v>4.247357</v>
      </c>
      <c r="AJ146">
        <v>4.3642380000000003</v>
      </c>
      <c r="AK146">
        <v>4.3948429999999998</v>
      </c>
      <c r="AL146">
        <v>4.6183120000000004</v>
      </c>
      <c r="AM146">
        <v>4.5466249999999997</v>
      </c>
      <c r="AN146">
        <v>4.4671709999999996</v>
      </c>
      <c r="AO146">
        <v>4.5294879999999997</v>
      </c>
      <c r="AP146">
        <v>4.410647</v>
      </c>
      <c r="AQ146">
        <v>4.4249369999999999</v>
      </c>
      <c r="AR146">
        <v>4.4003030000000001</v>
      </c>
      <c r="AS146">
        <v>4.478021</v>
      </c>
      <c r="AT146">
        <v>4.5308140000000003</v>
      </c>
      <c r="AU146">
        <v>4.43485</v>
      </c>
      <c r="AV146">
        <v>4.3311339999999996</v>
      </c>
      <c r="AW146">
        <v>4.4579560000000003</v>
      </c>
      <c r="AX146">
        <v>4.3980670000000002</v>
      </c>
      <c r="AY146">
        <v>4.2043520000000001</v>
      </c>
      <c r="AZ146">
        <v>4.3902039999999998</v>
      </c>
      <c r="BA146">
        <v>4.4711999999999996</v>
      </c>
      <c r="BB146">
        <v>4.4757829999999998</v>
      </c>
      <c r="BC146">
        <v>4.2469219999999996</v>
      </c>
      <c r="BD146">
        <v>4.496956</v>
      </c>
      <c r="BE146">
        <v>4.5038530000000003</v>
      </c>
      <c r="BF146">
        <v>4.3061990000000003</v>
      </c>
      <c r="BG146">
        <v>0.65656899999999996</v>
      </c>
      <c r="BH146">
        <v>4.5453489999999999</v>
      </c>
      <c r="BI146">
        <v>4.4463929999999996</v>
      </c>
      <c r="BJ146">
        <v>4.2184920000000004</v>
      </c>
      <c r="BK146">
        <v>4.3161459999999998</v>
      </c>
      <c r="BL146">
        <v>4.4697019999999998</v>
      </c>
      <c r="BM146">
        <v>4.2891919999999999</v>
      </c>
      <c r="BN146">
        <v>4.229832</v>
      </c>
      <c r="BO146">
        <v>5.720307</v>
      </c>
      <c r="BP146">
        <v>5.3853390000000001</v>
      </c>
      <c r="BQ146">
        <v>4.5785729999999996</v>
      </c>
      <c r="BR146">
        <v>4.5580769999999999</v>
      </c>
      <c r="BS146">
        <v>4.0510140000000003</v>
      </c>
      <c r="BT146">
        <v>3.5038079999999998</v>
      </c>
      <c r="BU146">
        <v>3.1952509999999998</v>
      </c>
      <c r="BV146">
        <v>3.0090319999999999</v>
      </c>
      <c r="BW146">
        <v>2.0773160000000002</v>
      </c>
      <c r="BX146">
        <v>2.516899</v>
      </c>
      <c r="BY146">
        <v>2.543355</v>
      </c>
      <c r="BZ146">
        <v>2.7142529999999998</v>
      </c>
      <c r="CA146">
        <v>3.0124019999999998</v>
      </c>
      <c r="CB146">
        <v>3.127329</v>
      </c>
      <c r="CC146">
        <v>3.1627529999999999</v>
      </c>
      <c r="CD146">
        <v>3.2698160000000001</v>
      </c>
    </row>
    <row r="147" spans="1:95">
      <c r="A147">
        <v>124.113056</v>
      </c>
      <c r="B147" s="3">
        <v>5.1713773148148148</v>
      </c>
      <c r="C147">
        <v>2.383229</v>
      </c>
      <c r="D147">
        <v>2.419022</v>
      </c>
      <c r="E147">
        <v>2.5349569999999999</v>
      </c>
      <c r="F147">
        <v>2.4182790000000001</v>
      </c>
      <c r="G147">
        <v>0.151118</v>
      </c>
      <c r="H147">
        <v>0.158003</v>
      </c>
      <c r="I147">
        <v>0.10609</v>
      </c>
      <c r="J147">
        <v>0.138519</v>
      </c>
      <c r="K147">
        <v>4.3472609999999996</v>
      </c>
      <c r="L147">
        <v>4.3564309999999997</v>
      </c>
      <c r="M147">
        <v>4.5772110000000001</v>
      </c>
      <c r="N147">
        <v>4.4201810000000004</v>
      </c>
      <c r="O147">
        <v>2.669394</v>
      </c>
      <c r="P147">
        <v>2.6658710000000001</v>
      </c>
      <c r="Q147">
        <v>2.468807</v>
      </c>
      <c r="R147">
        <v>2.5594869999999998</v>
      </c>
      <c r="S147">
        <v>0.75021499999999997</v>
      </c>
      <c r="T147">
        <v>4.5011929999999998</v>
      </c>
      <c r="U147">
        <v>4.5118429999999998</v>
      </c>
      <c r="V147">
        <v>4.6920840000000004</v>
      </c>
      <c r="W147">
        <v>4.4849860000000001</v>
      </c>
      <c r="X147">
        <v>4.5692320000000004</v>
      </c>
      <c r="Y147">
        <v>4.6060020000000002</v>
      </c>
      <c r="Z147">
        <v>4.3479739999999998</v>
      </c>
      <c r="AA147">
        <v>4.3175850000000002</v>
      </c>
      <c r="AB147">
        <v>4.4535520000000002</v>
      </c>
      <c r="AC147">
        <v>4.3777039999999996</v>
      </c>
      <c r="AD147">
        <v>4.4141409999999999</v>
      </c>
      <c r="AE147">
        <v>4.5689209999999996</v>
      </c>
      <c r="AF147">
        <v>4.5903330000000002</v>
      </c>
      <c r="AG147">
        <v>4.6048790000000004</v>
      </c>
      <c r="AH147">
        <v>4.5240879999999999</v>
      </c>
      <c r="AI147">
        <v>4.2771160000000004</v>
      </c>
      <c r="AJ147">
        <v>4.3988839999999998</v>
      </c>
      <c r="AK147">
        <v>4.4267110000000001</v>
      </c>
      <c r="AL147">
        <v>4.6841720000000002</v>
      </c>
      <c r="AM147">
        <v>4.5606309999999999</v>
      </c>
      <c r="AN147">
        <v>4.4937009999999997</v>
      </c>
      <c r="AO147">
        <v>4.5627750000000002</v>
      </c>
      <c r="AP147">
        <v>4.437875</v>
      </c>
      <c r="AQ147">
        <v>4.4419029999999999</v>
      </c>
      <c r="AR147">
        <v>4.4459819999999999</v>
      </c>
      <c r="AS147">
        <v>4.5269079999999997</v>
      </c>
      <c r="AT147">
        <v>4.5621559999999999</v>
      </c>
      <c r="AU147">
        <v>4.4734509999999998</v>
      </c>
      <c r="AV147">
        <v>4.3654339999999996</v>
      </c>
      <c r="AW147">
        <v>4.4910410000000001</v>
      </c>
      <c r="AX147">
        <v>4.4164519999999996</v>
      </c>
      <c r="AY147">
        <v>4.2440259999999999</v>
      </c>
      <c r="AZ147">
        <v>4.4390619999999998</v>
      </c>
      <c r="BA147">
        <v>4.5315469999999998</v>
      </c>
      <c r="BB147">
        <v>4.5079640000000003</v>
      </c>
      <c r="BC147">
        <v>4.2585059999999997</v>
      </c>
      <c r="BD147">
        <v>4.5481280000000002</v>
      </c>
      <c r="BE147">
        <v>4.5414519999999996</v>
      </c>
      <c r="BF147">
        <v>4.3534920000000001</v>
      </c>
      <c r="BG147">
        <v>0.65542199999999995</v>
      </c>
      <c r="BH147">
        <v>4.5756129999999997</v>
      </c>
      <c r="BI147">
        <v>4.4811199999999998</v>
      </c>
      <c r="BJ147">
        <v>4.2453060000000002</v>
      </c>
      <c r="BK147">
        <v>4.3590460000000002</v>
      </c>
      <c r="BL147">
        <v>4.5128640000000004</v>
      </c>
      <c r="BM147">
        <v>4.3406859999999998</v>
      </c>
      <c r="BN147">
        <v>4.2723550000000001</v>
      </c>
      <c r="BO147">
        <v>5.7463759999999997</v>
      </c>
      <c r="BP147">
        <v>5.4078850000000003</v>
      </c>
      <c r="BQ147">
        <v>4.6201999999999996</v>
      </c>
      <c r="BR147">
        <v>4.613016</v>
      </c>
      <c r="BS147">
        <v>4.07653</v>
      </c>
      <c r="BT147">
        <v>3.5238230000000001</v>
      </c>
      <c r="BU147">
        <v>3.20817</v>
      </c>
      <c r="BV147">
        <v>3.0372889999999999</v>
      </c>
      <c r="BW147">
        <v>2.0936089999999998</v>
      </c>
      <c r="BX147">
        <v>2.5399620000000001</v>
      </c>
      <c r="BY147">
        <v>2.561744</v>
      </c>
      <c r="BZ147">
        <v>2.734521</v>
      </c>
      <c r="CA147">
        <v>3.0338159999999998</v>
      </c>
      <c r="CB147">
        <v>3.1500849999999998</v>
      </c>
      <c r="CC147">
        <v>3.188132</v>
      </c>
      <c r="CD147">
        <v>3.2835920000000001</v>
      </c>
    </row>
    <row r="148" spans="1:95">
      <c r="A148">
        <v>125.113056</v>
      </c>
      <c r="B148" s="3">
        <v>5.2130439814814817</v>
      </c>
      <c r="C148">
        <v>2.3991889999999998</v>
      </c>
      <c r="D148">
        <v>2.43513</v>
      </c>
      <c r="E148">
        <v>2.548324</v>
      </c>
      <c r="F148">
        <v>2.4244599999999998</v>
      </c>
      <c r="G148">
        <v>0.15132699999999999</v>
      </c>
      <c r="H148">
        <v>0.15634899999999999</v>
      </c>
      <c r="I148">
        <v>0.10745</v>
      </c>
      <c r="J148">
        <v>0.13853099999999999</v>
      </c>
      <c r="K148">
        <v>4.359559</v>
      </c>
      <c r="L148">
        <v>4.3667619999999996</v>
      </c>
      <c r="M148">
        <v>4.601178</v>
      </c>
      <c r="N148">
        <v>4.4694900000000004</v>
      </c>
      <c r="O148">
        <v>2.6716839999999999</v>
      </c>
      <c r="P148">
        <v>2.6743229999999998</v>
      </c>
      <c r="Q148">
        <v>2.4681690000000001</v>
      </c>
      <c r="R148">
        <v>2.5701450000000001</v>
      </c>
      <c r="S148">
        <v>0.75305999999999995</v>
      </c>
      <c r="T148">
        <v>4.5202280000000004</v>
      </c>
      <c r="U148">
        <v>4.5588110000000004</v>
      </c>
      <c r="V148">
        <v>4.7264359999999996</v>
      </c>
      <c r="W148">
        <v>4.5074259999999997</v>
      </c>
      <c r="X148">
        <v>4.6211820000000001</v>
      </c>
      <c r="Y148">
        <v>4.6311099999999996</v>
      </c>
      <c r="Z148">
        <v>4.4020299999999999</v>
      </c>
      <c r="AA148">
        <v>4.3535469999999998</v>
      </c>
      <c r="AB148">
        <v>4.5003900000000003</v>
      </c>
      <c r="AC148">
        <v>4.4193860000000003</v>
      </c>
      <c r="AD148">
        <v>4.4493340000000003</v>
      </c>
      <c r="AE148">
        <v>4.5984569999999998</v>
      </c>
      <c r="AF148">
        <v>4.63483</v>
      </c>
      <c r="AG148">
        <v>4.6611409999999998</v>
      </c>
      <c r="AH148">
        <v>4.551545</v>
      </c>
      <c r="AI148">
        <v>4.3169199999999996</v>
      </c>
      <c r="AJ148">
        <v>4.4363619999999999</v>
      </c>
      <c r="AK148">
        <v>4.471279</v>
      </c>
      <c r="AL148">
        <v>4.7108179999999997</v>
      </c>
      <c r="AM148">
        <v>4.5885109999999996</v>
      </c>
      <c r="AN148">
        <v>4.5418289999999999</v>
      </c>
      <c r="AO148">
        <v>4.6046459999999998</v>
      </c>
      <c r="AP148">
        <v>4.468737</v>
      </c>
      <c r="AQ148">
        <v>4.4866720000000004</v>
      </c>
      <c r="AR148">
        <v>4.4867330000000001</v>
      </c>
      <c r="AS148">
        <v>4.5677899999999996</v>
      </c>
      <c r="AT148">
        <v>4.6103880000000004</v>
      </c>
      <c r="AU148">
        <v>4.499174</v>
      </c>
      <c r="AV148">
        <v>4.4155189999999997</v>
      </c>
      <c r="AW148">
        <v>4.5248699999999999</v>
      </c>
      <c r="AX148">
        <v>4.4481789999999997</v>
      </c>
      <c r="AY148">
        <v>4.2670960000000004</v>
      </c>
      <c r="AZ148">
        <v>4.4730879999999997</v>
      </c>
      <c r="BA148">
        <v>4.5669570000000004</v>
      </c>
      <c r="BB148">
        <v>4.5504540000000002</v>
      </c>
      <c r="BC148">
        <v>4.2791769999999998</v>
      </c>
      <c r="BD148">
        <v>4.584937</v>
      </c>
      <c r="BE148">
        <v>4.5845909999999996</v>
      </c>
      <c r="BF148">
        <v>4.4009749999999999</v>
      </c>
      <c r="BG148">
        <v>0.65684900000000002</v>
      </c>
      <c r="BH148">
        <v>4.624701</v>
      </c>
      <c r="BI148">
        <v>4.5038369999999999</v>
      </c>
      <c r="BJ148">
        <v>4.2855499999999997</v>
      </c>
      <c r="BK148">
        <v>4.415699</v>
      </c>
      <c r="BL148">
        <v>4.5516909999999999</v>
      </c>
      <c r="BM148">
        <v>4.3804179999999997</v>
      </c>
      <c r="BN148">
        <v>4.3178130000000001</v>
      </c>
      <c r="BO148">
        <v>5.7722410000000002</v>
      </c>
      <c r="BP148">
        <v>5.458526</v>
      </c>
      <c r="BQ148">
        <v>4.6548239999999996</v>
      </c>
      <c r="BR148">
        <v>4.6466200000000004</v>
      </c>
      <c r="BS148">
        <v>4.1196390000000003</v>
      </c>
      <c r="BT148">
        <v>3.5542560000000001</v>
      </c>
      <c r="BU148">
        <v>3.238162</v>
      </c>
      <c r="BV148">
        <v>3.0563820000000002</v>
      </c>
      <c r="BW148">
        <v>2.1049259999999999</v>
      </c>
      <c r="BX148">
        <v>2.558605</v>
      </c>
      <c r="BY148">
        <v>2.5761310000000002</v>
      </c>
      <c r="BZ148">
        <v>2.746337</v>
      </c>
      <c r="CA148">
        <v>3.051126</v>
      </c>
      <c r="CB148">
        <v>3.1970640000000001</v>
      </c>
      <c r="CC148">
        <v>3.1954229999999999</v>
      </c>
      <c r="CD148">
        <v>3.303166</v>
      </c>
    </row>
    <row r="149" spans="1:95">
      <c r="A149">
        <v>126.113056</v>
      </c>
      <c r="B149" s="3">
        <v>5.2547106481481487</v>
      </c>
      <c r="C149">
        <v>2.407581</v>
      </c>
      <c r="D149">
        <v>2.4516909999999998</v>
      </c>
      <c r="E149">
        <v>2.562065</v>
      </c>
      <c r="F149">
        <v>2.446758</v>
      </c>
      <c r="G149">
        <v>0.152145</v>
      </c>
      <c r="H149">
        <v>0.155692</v>
      </c>
      <c r="I149">
        <v>0.104603</v>
      </c>
      <c r="J149">
        <v>0.136907</v>
      </c>
      <c r="K149">
        <v>4.4066369999999999</v>
      </c>
      <c r="L149">
        <v>4.4284809999999997</v>
      </c>
      <c r="M149">
        <v>4.6398910000000004</v>
      </c>
      <c r="N149">
        <v>4.4842610000000001</v>
      </c>
      <c r="O149">
        <v>2.6810529999999999</v>
      </c>
      <c r="P149">
        <v>2.6863090000000001</v>
      </c>
      <c r="Q149">
        <v>2.485042</v>
      </c>
      <c r="R149">
        <v>2.5846610000000001</v>
      </c>
      <c r="S149">
        <v>0.75856900000000005</v>
      </c>
      <c r="T149">
        <v>4.5762619999999998</v>
      </c>
      <c r="U149">
        <v>4.586989</v>
      </c>
      <c r="V149">
        <v>4.762969</v>
      </c>
      <c r="W149">
        <v>4.5521229999999999</v>
      </c>
      <c r="X149">
        <v>4.6401320000000004</v>
      </c>
      <c r="Y149">
        <v>4.688993</v>
      </c>
      <c r="Z149">
        <v>4.4407589999999999</v>
      </c>
      <c r="AA149">
        <v>4.3986429999999999</v>
      </c>
      <c r="AB149">
        <v>4.5282530000000003</v>
      </c>
      <c r="AC149">
        <v>4.469722</v>
      </c>
      <c r="AD149">
        <v>4.4956769999999997</v>
      </c>
      <c r="AE149">
        <v>4.6547679999999998</v>
      </c>
      <c r="AF149">
        <v>4.6916679999999999</v>
      </c>
      <c r="AG149">
        <v>4.6879020000000002</v>
      </c>
      <c r="AH149">
        <v>4.6012930000000001</v>
      </c>
      <c r="AI149">
        <v>4.331073</v>
      </c>
      <c r="AJ149">
        <v>4.4655279999999999</v>
      </c>
      <c r="AK149">
        <v>4.5107999999999997</v>
      </c>
      <c r="AL149">
        <v>4.7496229999999997</v>
      </c>
      <c r="AM149">
        <v>4.6165380000000003</v>
      </c>
      <c r="AN149">
        <v>4.5883250000000002</v>
      </c>
      <c r="AO149">
        <v>4.6609309999999997</v>
      </c>
      <c r="AP149">
        <v>4.494999</v>
      </c>
      <c r="AQ149">
        <v>4.5339270000000003</v>
      </c>
      <c r="AR149">
        <v>4.5242839999999998</v>
      </c>
      <c r="AS149">
        <v>4.58575</v>
      </c>
      <c r="AT149">
        <v>4.6489180000000001</v>
      </c>
      <c r="AU149">
        <v>4.5383699999999996</v>
      </c>
      <c r="AV149">
        <v>4.4601860000000002</v>
      </c>
      <c r="AW149">
        <v>4.5645340000000001</v>
      </c>
      <c r="AX149">
        <v>4.4799899999999999</v>
      </c>
      <c r="AY149">
        <v>4.2927169999999997</v>
      </c>
      <c r="AZ149">
        <v>4.5218990000000003</v>
      </c>
      <c r="BA149">
        <v>4.6100539999999999</v>
      </c>
      <c r="BB149">
        <v>4.5752280000000001</v>
      </c>
      <c r="BC149">
        <v>4.3248340000000001</v>
      </c>
      <c r="BD149">
        <v>4.6158939999999999</v>
      </c>
      <c r="BE149">
        <v>4.6196599999999997</v>
      </c>
      <c r="BF149">
        <v>4.4390539999999996</v>
      </c>
      <c r="BG149">
        <v>0.66215500000000005</v>
      </c>
      <c r="BH149">
        <v>4.6667699999999996</v>
      </c>
      <c r="BI149">
        <v>4.5460180000000001</v>
      </c>
      <c r="BJ149">
        <v>4.3163650000000002</v>
      </c>
      <c r="BK149">
        <v>4.4590550000000002</v>
      </c>
      <c r="BL149">
        <v>4.6019540000000001</v>
      </c>
      <c r="BM149">
        <v>4.4126010000000004</v>
      </c>
      <c r="BN149">
        <v>4.3392540000000004</v>
      </c>
      <c r="BO149">
        <v>5.8553699999999997</v>
      </c>
      <c r="BP149">
        <v>5.5177860000000001</v>
      </c>
      <c r="BQ149">
        <v>4.7035600000000004</v>
      </c>
      <c r="BR149">
        <v>4.6741359999999998</v>
      </c>
      <c r="BS149">
        <v>4.1603680000000001</v>
      </c>
      <c r="BT149">
        <v>3.569731</v>
      </c>
      <c r="BU149">
        <v>3.263226</v>
      </c>
      <c r="BV149">
        <v>3.0762239999999998</v>
      </c>
      <c r="BW149">
        <v>2.1150250000000002</v>
      </c>
      <c r="BX149">
        <v>2.5903239999999998</v>
      </c>
      <c r="BY149">
        <v>2.58805</v>
      </c>
      <c r="BZ149">
        <v>2.7616589999999999</v>
      </c>
      <c r="CA149">
        <v>3.0779770000000002</v>
      </c>
      <c r="CB149">
        <v>3.2170290000000001</v>
      </c>
      <c r="CC149">
        <v>3.2117119999999999</v>
      </c>
      <c r="CD149">
        <v>3.300128</v>
      </c>
    </row>
    <row r="150" spans="1:95">
      <c r="A150">
        <v>127.113056</v>
      </c>
      <c r="B150" s="3">
        <v>5.2963773148148148</v>
      </c>
      <c r="C150">
        <v>2.4218609999999998</v>
      </c>
      <c r="D150">
        <v>2.4561269999999999</v>
      </c>
      <c r="E150">
        <v>2.5743809999999998</v>
      </c>
      <c r="F150">
        <v>2.455816</v>
      </c>
      <c r="G150">
        <v>0.149561</v>
      </c>
      <c r="H150">
        <v>0.15664800000000001</v>
      </c>
      <c r="I150">
        <v>0.103811</v>
      </c>
      <c r="J150">
        <v>0.137244</v>
      </c>
      <c r="K150">
        <v>4.4538469999999997</v>
      </c>
      <c r="L150">
        <v>4.4615710000000002</v>
      </c>
      <c r="M150">
        <v>4.6584779999999997</v>
      </c>
      <c r="N150">
        <v>4.5476140000000003</v>
      </c>
      <c r="O150">
        <v>2.694566</v>
      </c>
      <c r="P150">
        <v>2.6967690000000002</v>
      </c>
      <c r="Q150">
        <v>2.488213</v>
      </c>
      <c r="R150">
        <v>2.5825740000000001</v>
      </c>
      <c r="S150">
        <v>0.76227</v>
      </c>
      <c r="T150">
        <v>4.6146289999999999</v>
      </c>
      <c r="U150">
        <v>4.6388730000000002</v>
      </c>
      <c r="V150">
        <v>4.7891700000000004</v>
      </c>
      <c r="W150">
        <v>4.5847249999999997</v>
      </c>
      <c r="X150">
        <v>4.67502</v>
      </c>
      <c r="Y150">
        <v>4.7374729999999996</v>
      </c>
      <c r="Z150">
        <v>4.471444</v>
      </c>
      <c r="AA150">
        <v>4.4316199999999997</v>
      </c>
      <c r="AB150">
        <v>4.5622189999999998</v>
      </c>
      <c r="AC150">
        <v>4.498456</v>
      </c>
      <c r="AD150">
        <v>4.5566740000000001</v>
      </c>
      <c r="AE150">
        <v>4.6714510000000002</v>
      </c>
      <c r="AF150">
        <v>4.7254769999999997</v>
      </c>
      <c r="AG150">
        <v>4.718464</v>
      </c>
      <c r="AH150">
        <v>4.6347639999999997</v>
      </c>
      <c r="AI150">
        <v>4.3821110000000001</v>
      </c>
      <c r="AJ150">
        <v>4.4667539999999999</v>
      </c>
      <c r="AK150">
        <v>4.5507790000000004</v>
      </c>
      <c r="AL150">
        <v>4.7857479999999999</v>
      </c>
      <c r="AM150">
        <v>4.6646299999999998</v>
      </c>
      <c r="AN150">
        <v>4.6209930000000004</v>
      </c>
      <c r="AO150">
        <v>4.693689</v>
      </c>
      <c r="AP150">
        <v>4.5257889999999996</v>
      </c>
      <c r="AQ150">
        <v>4.5749500000000003</v>
      </c>
      <c r="AR150">
        <v>4.5689489999999999</v>
      </c>
      <c r="AS150">
        <v>4.638903</v>
      </c>
      <c r="AT150">
        <v>4.6581109999999999</v>
      </c>
      <c r="AU150">
        <v>4.5774330000000001</v>
      </c>
      <c r="AV150">
        <v>4.488245</v>
      </c>
      <c r="AW150">
        <v>4.5836420000000002</v>
      </c>
      <c r="AX150">
        <v>4.5098760000000002</v>
      </c>
      <c r="AY150">
        <v>4.3118350000000003</v>
      </c>
      <c r="AZ150">
        <v>4.5520500000000004</v>
      </c>
      <c r="BA150">
        <v>4.6546219999999998</v>
      </c>
      <c r="BB150">
        <v>4.6241510000000003</v>
      </c>
      <c r="BC150">
        <v>4.3595040000000003</v>
      </c>
      <c r="BD150">
        <v>4.6553060000000004</v>
      </c>
      <c r="BE150">
        <v>4.6651480000000003</v>
      </c>
      <c r="BF150">
        <v>4.4828739999999998</v>
      </c>
      <c r="BG150">
        <v>0.66213599999999995</v>
      </c>
      <c r="BH150">
        <v>4.6970609999999997</v>
      </c>
      <c r="BI150">
        <v>4.585547</v>
      </c>
      <c r="BJ150">
        <v>4.3499439999999998</v>
      </c>
      <c r="BK150">
        <v>4.4928520000000001</v>
      </c>
      <c r="BL150">
        <v>4.653581</v>
      </c>
      <c r="BM150">
        <v>4.430758</v>
      </c>
      <c r="BN150">
        <v>4.3755759999999997</v>
      </c>
      <c r="BO150">
        <v>5.9092909999999996</v>
      </c>
      <c r="BP150">
        <v>5.566967</v>
      </c>
      <c r="BQ150">
        <v>4.7463240000000004</v>
      </c>
      <c r="BR150">
        <v>4.707859</v>
      </c>
      <c r="BS150">
        <v>4.1688090000000004</v>
      </c>
      <c r="BT150">
        <v>3.5866579999999999</v>
      </c>
      <c r="BU150">
        <v>3.2755350000000001</v>
      </c>
      <c r="BV150">
        <v>3.0804510000000001</v>
      </c>
      <c r="BW150">
        <v>2.131176</v>
      </c>
      <c r="BX150">
        <v>2.6206390000000002</v>
      </c>
      <c r="BY150">
        <v>2.6007289999999998</v>
      </c>
      <c r="BZ150">
        <v>2.7799809999999998</v>
      </c>
      <c r="CA150">
        <v>3.0919089999999998</v>
      </c>
      <c r="CB150">
        <v>3.2438479999999998</v>
      </c>
      <c r="CC150">
        <v>3.2132339999999999</v>
      </c>
      <c r="CD150">
        <v>3.30931</v>
      </c>
    </row>
    <row r="151" spans="1:95">
      <c r="A151">
        <v>128.11333300000001</v>
      </c>
      <c r="B151" s="3">
        <v>5.338055555555556</v>
      </c>
      <c r="C151">
        <v>2.426539</v>
      </c>
      <c r="D151">
        <v>2.4679380000000002</v>
      </c>
      <c r="E151">
        <v>2.5957460000000001</v>
      </c>
      <c r="F151">
        <v>2.4691109999999998</v>
      </c>
      <c r="G151">
        <v>0.14909600000000001</v>
      </c>
      <c r="H151">
        <v>0.15586700000000001</v>
      </c>
      <c r="I151">
        <v>0.105172</v>
      </c>
      <c r="J151">
        <v>0.137458</v>
      </c>
      <c r="K151">
        <v>4.4839450000000003</v>
      </c>
      <c r="L151">
        <v>4.4814619999999996</v>
      </c>
      <c r="M151">
        <v>4.6921530000000002</v>
      </c>
      <c r="N151">
        <v>4.5726000000000004</v>
      </c>
      <c r="O151">
        <v>2.6941549999999999</v>
      </c>
      <c r="P151">
        <v>2.7060629999999999</v>
      </c>
      <c r="Q151">
        <v>2.496759</v>
      </c>
      <c r="R151">
        <v>2.5849859999999998</v>
      </c>
      <c r="S151">
        <v>0.76680599999999999</v>
      </c>
      <c r="T151">
        <v>4.6557849999999998</v>
      </c>
      <c r="U151">
        <v>4.6690180000000003</v>
      </c>
      <c r="V151">
        <v>4.8003470000000004</v>
      </c>
      <c r="W151">
        <v>4.6179110000000003</v>
      </c>
      <c r="X151">
        <v>4.7145530000000004</v>
      </c>
      <c r="Y151">
        <v>4.7701479999999998</v>
      </c>
      <c r="Z151">
        <v>4.4883850000000001</v>
      </c>
      <c r="AA151">
        <v>4.4640259999999996</v>
      </c>
      <c r="AB151">
        <v>4.6090039999999997</v>
      </c>
      <c r="AC151">
        <v>4.533112</v>
      </c>
      <c r="AD151">
        <v>4.6111779999999998</v>
      </c>
      <c r="AE151">
        <v>4.7097009999999999</v>
      </c>
      <c r="AF151">
        <v>4.7682419999999999</v>
      </c>
      <c r="AG151">
        <v>4.7476719999999997</v>
      </c>
      <c r="AH151">
        <v>4.6663220000000001</v>
      </c>
      <c r="AI151">
        <v>4.4145750000000001</v>
      </c>
      <c r="AJ151">
        <v>4.5090409999999999</v>
      </c>
      <c r="AK151">
        <v>4.5658339999999997</v>
      </c>
      <c r="AL151">
        <v>4.7930270000000004</v>
      </c>
      <c r="AM151">
        <v>4.6857170000000004</v>
      </c>
      <c r="AN151">
        <v>4.6326609999999997</v>
      </c>
      <c r="AO151">
        <v>4.7212680000000002</v>
      </c>
      <c r="AP151">
        <v>4.559285</v>
      </c>
      <c r="AQ151">
        <v>4.5989170000000001</v>
      </c>
      <c r="AR151">
        <v>4.6026309999999997</v>
      </c>
      <c r="AS151">
        <v>4.6829510000000001</v>
      </c>
      <c r="AT151">
        <v>4.6930769999999997</v>
      </c>
      <c r="AU151">
        <v>4.6069779999999998</v>
      </c>
      <c r="AV151">
        <v>4.5044529999999998</v>
      </c>
      <c r="AW151">
        <v>4.6181390000000002</v>
      </c>
      <c r="AX151">
        <v>4.5462239999999996</v>
      </c>
      <c r="AY151">
        <v>4.3451079999999997</v>
      </c>
      <c r="AZ151">
        <v>4.5856399999999997</v>
      </c>
      <c r="BA151">
        <v>4.6893820000000002</v>
      </c>
      <c r="BB151">
        <v>4.6800870000000003</v>
      </c>
      <c r="BC151">
        <v>4.4060069999999998</v>
      </c>
      <c r="BD151">
        <v>4.7118279999999997</v>
      </c>
      <c r="BE151">
        <v>4.7042099999999998</v>
      </c>
      <c r="BF151">
        <v>4.5125679999999999</v>
      </c>
      <c r="BG151">
        <v>0.66431099999999998</v>
      </c>
      <c r="BH151">
        <v>4.7317609999999997</v>
      </c>
      <c r="BI151">
        <v>4.6191959999999996</v>
      </c>
      <c r="BJ151">
        <v>4.3924430000000001</v>
      </c>
      <c r="BK151">
        <v>4.541652</v>
      </c>
      <c r="BL151">
        <v>4.6827680000000003</v>
      </c>
      <c r="BM151">
        <v>4.456969</v>
      </c>
      <c r="BN151">
        <v>4.4100279999999996</v>
      </c>
      <c r="BO151">
        <v>5.9546679999999999</v>
      </c>
      <c r="BP151">
        <v>5.6193419999999996</v>
      </c>
      <c r="BQ151">
        <v>4.774616</v>
      </c>
      <c r="BR151">
        <v>4.7234949999999998</v>
      </c>
      <c r="BS151">
        <v>4.2232529999999997</v>
      </c>
      <c r="BT151">
        <v>3.6203759999999998</v>
      </c>
      <c r="BU151">
        <v>3.2990659999999998</v>
      </c>
      <c r="BV151">
        <v>3.0977540000000001</v>
      </c>
      <c r="BW151">
        <v>2.1469130000000001</v>
      </c>
      <c r="BX151">
        <v>2.6275759999999999</v>
      </c>
      <c r="BY151">
        <v>2.6148750000000001</v>
      </c>
      <c r="BZ151">
        <v>2.7916470000000002</v>
      </c>
      <c r="CA151">
        <v>3.1142989999999999</v>
      </c>
      <c r="CB151">
        <v>3.2720090000000002</v>
      </c>
      <c r="CC151">
        <v>3.2271209999999999</v>
      </c>
      <c r="CD151">
        <v>3.3311229999999998</v>
      </c>
    </row>
    <row r="152" spans="1:95">
      <c r="A152">
        <v>129.11333300000001</v>
      </c>
      <c r="B152" s="3">
        <v>5.379722222222223</v>
      </c>
      <c r="C152">
        <v>2.4228480000000001</v>
      </c>
      <c r="D152">
        <v>2.4851040000000002</v>
      </c>
      <c r="E152">
        <v>2.6061960000000002</v>
      </c>
      <c r="F152">
        <v>2.4731700000000001</v>
      </c>
      <c r="G152">
        <v>0.148341</v>
      </c>
      <c r="H152">
        <v>0.15442</v>
      </c>
      <c r="I152">
        <v>0.102727</v>
      </c>
      <c r="J152">
        <v>0.13641700000000001</v>
      </c>
      <c r="K152">
        <v>4.4973960000000002</v>
      </c>
      <c r="L152">
        <v>4.5414649999999996</v>
      </c>
      <c r="M152">
        <v>4.7306080000000001</v>
      </c>
      <c r="N152">
        <v>4.5968109999999998</v>
      </c>
      <c r="O152">
        <v>2.6940040000000001</v>
      </c>
      <c r="P152">
        <v>2.7070989999999999</v>
      </c>
      <c r="Q152">
        <v>2.5022389999999999</v>
      </c>
      <c r="R152">
        <v>2.601963</v>
      </c>
      <c r="S152">
        <v>0.76467600000000002</v>
      </c>
      <c r="T152">
        <v>4.6898030000000004</v>
      </c>
      <c r="U152">
        <v>4.7270250000000003</v>
      </c>
      <c r="V152">
        <v>4.8342830000000001</v>
      </c>
      <c r="W152">
        <v>4.6585049999999999</v>
      </c>
      <c r="X152">
        <v>4.7360680000000004</v>
      </c>
      <c r="Y152">
        <v>4.7826409999999999</v>
      </c>
      <c r="Z152">
        <v>4.5037710000000004</v>
      </c>
      <c r="AA152">
        <v>4.4947980000000003</v>
      </c>
      <c r="AB152">
        <v>4.6288619999999998</v>
      </c>
      <c r="AC152">
        <v>4.5658659999999998</v>
      </c>
      <c r="AD152">
        <v>4.6264450000000004</v>
      </c>
      <c r="AE152">
        <v>4.7374970000000003</v>
      </c>
      <c r="AF152">
        <v>4.8057040000000004</v>
      </c>
      <c r="AG152">
        <v>4.8022580000000001</v>
      </c>
      <c r="AH152">
        <v>4.6988669999999999</v>
      </c>
      <c r="AI152">
        <v>4.459365</v>
      </c>
      <c r="AJ152">
        <v>4.5373239999999999</v>
      </c>
      <c r="AK152">
        <v>4.599977</v>
      </c>
      <c r="AL152">
        <v>4.8344820000000004</v>
      </c>
      <c r="AM152">
        <v>4.7265269999999999</v>
      </c>
      <c r="AN152">
        <v>4.6573229999999999</v>
      </c>
      <c r="AO152">
        <v>4.7464760000000004</v>
      </c>
      <c r="AP152">
        <v>4.592276</v>
      </c>
      <c r="AQ152">
        <v>4.6349580000000001</v>
      </c>
      <c r="AR152">
        <v>4.6460749999999997</v>
      </c>
      <c r="AS152">
        <v>4.7140890000000004</v>
      </c>
      <c r="AT152">
        <v>4.7340390000000001</v>
      </c>
      <c r="AU152">
        <v>4.6509039999999997</v>
      </c>
      <c r="AV152">
        <v>4.557588</v>
      </c>
      <c r="AW152">
        <v>4.6591570000000004</v>
      </c>
      <c r="AX152">
        <v>4.586087</v>
      </c>
      <c r="AY152">
        <v>4.3761190000000001</v>
      </c>
      <c r="AZ152">
        <v>4.6307549999999997</v>
      </c>
      <c r="BA152">
        <v>4.7373560000000001</v>
      </c>
      <c r="BB152">
        <v>4.7045810000000001</v>
      </c>
      <c r="BC152">
        <v>4.4557190000000002</v>
      </c>
      <c r="BD152">
        <v>4.7392859999999999</v>
      </c>
      <c r="BE152">
        <v>4.7167770000000004</v>
      </c>
      <c r="BF152">
        <v>4.5387019999999998</v>
      </c>
      <c r="BG152">
        <v>0.66537500000000005</v>
      </c>
      <c r="BH152">
        <v>4.7520170000000004</v>
      </c>
      <c r="BI152">
        <v>4.657877</v>
      </c>
      <c r="BJ152">
        <v>4.4494730000000002</v>
      </c>
      <c r="BK152">
        <v>4.583221</v>
      </c>
      <c r="BL152">
        <v>4.7160739999999999</v>
      </c>
      <c r="BM152">
        <v>4.4818740000000004</v>
      </c>
      <c r="BN152">
        <v>4.4386700000000001</v>
      </c>
      <c r="BO152">
        <v>6.0125219999999997</v>
      </c>
      <c r="BP152">
        <v>5.6604939999999999</v>
      </c>
      <c r="BQ152">
        <v>4.8149800000000003</v>
      </c>
      <c r="BR152">
        <v>4.7679809999999998</v>
      </c>
      <c r="BS152">
        <v>4.2477939999999998</v>
      </c>
      <c r="BT152">
        <v>3.6435279999999999</v>
      </c>
      <c r="BU152">
        <v>3.3117649999999998</v>
      </c>
      <c r="BV152">
        <v>3.1009600000000002</v>
      </c>
      <c r="BW152">
        <v>2.1576849999999999</v>
      </c>
      <c r="BX152">
        <v>2.6526459999999998</v>
      </c>
      <c r="BY152">
        <v>2.6298469999999998</v>
      </c>
      <c r="BZ152">
        <v>2.8086600000000002</v>
      </c>
      <c r="CA152">
        <v>3.1366489999999998</v>
      </c>
      <c r="CB152">
        <v>3.3009789999999999</v>
      </c>
      <c r="CC152">
        <v>3.2644440000000001</v>
      </c>
      <c r="CD152">
        <v>3.3498700000000001</v>
      </c>
    </row>
    <row r="153" spans="1:95">
      <c r="A153">
        <v>130.11333300000001</v>
      </c>
      <c r="B153" s="3">
        <v>5.421388888888889</v>
      </c>
      <c r="C153">
        <v>2.429786</v>
      </c>
      <c r="D153">
        <v>2.4909460000000001</v>
      </c>
      <c r="E153">
        <v>2.6099700000000001</v>
      </c>
      <c r="F153">
        <v>2.4802819999999999</v>
      </c>
      <c r="G153">
        <v>0.14885399999999999</v>
      </c>
      <c r="H153">
        <v>0.15492700000000001</v>
      </c>
      <c r="I153">
        <v>0.101759</v>
      </c>
      <c r="J153">
        <v>0.13599600000000001</v>
      </c>
      <c r="K153">
        <v>4.5441909999999996</v>
      </c>
      <c r="L153">
        <v>4.5788820000000001</v>
      </c>
      <c r="M153">
        <v>4.7660299999999998</v>
      </c>
      <c r="N153">
        <v>4.6286110000000003</v>
      </c>
      <c r="O153">
        <v>2.6936089999999999</v>
      </c>
      <c r="P153">
        <v>2.7176870000000002</v>
      </c>
      <c r="Q153">
        <v>2.511609</v>
      </c>
      <c r="R153">
        <v>2.6030509999999998</v>
      </c>
      <c r="S153">
        <v>0.769617</v>
      </c>
      <c r="T153">
        <v>4.7094040000000001</v>
      </c>
      <c r="U153">
        <v>4.7632490000000001</v>
      </c>
      <c r="V153">
        <v>4.881691</v>
      </c>
      <c r="W153">
        <v>4.6979730000000002</v>
      </c>
      <c r="X153">
        <v>4.7736330000000002</v>
      </c>
      <c r="Y153">
        <v>4.8260249999999996</v>
      </c>
      <c r="Z153">
        <v>4.5256730000000003</v>
      </c>
      <c r="AA153">
        <v>4.5131940000000004</v>
      </c>
      <c r="AB153">
        <v>4.6597879999999998</v>
      </c>
      <c r="AC153">
        <v>4.5804850000000004</v>
      </c>
      <c r="AD153">
        <v>4.6539080000000004</v>
      </c>
      <c r="AE153">
        <v>4.7930999999999999</v>
      </c>
      <c r="AF153">
        <v>4.8303500000000001</v>
      </c>
      <c r="AG153">
        <v>4.8204650000000004</v>
      </c>
      <c r="AH153">
        <v>4.732183</v>
      </c>
      <c r="AI153">
        <v>4.4662920000000002</v>
      </c>
      <c r="AJ153">
        <v>4.5645720000000001</v>
      </c>
      <c r="AK153">
        <v>4.6407990000000003</v>
      </c>
      <c r="AL153">
        <v>4.8848649999999996</v>
      </c>
      <c r="AM153">
        <v>4.7680319999999998</v>
      </c>
      <c r="AN153">
        <v>4.6808699999999996</v>
      </c>
      <c r="AO153">
        <v>4.7726410000000001</v>
      </c>
      <c r="AP153">
        <v>4.6184130000000003</v>
      </c>
      <c r="AQ153">
        <v>4.6855159999999998</v>
      </c>
      <c r="AR153">
        <v>4.6642619999999999</v>
      </c>
      <c r="AS153">
        <v>4.7580150000000003</v>
      </c>
      <c r="AT153">
        <v>4.767747</v>
      </c>
      <c r="AU153">
        <v>4.6914639999999999</v>
      </c>
      <c r="AV153">
        <v>4.5676269999999999</v>
      </c>
      <c r="AW153">
        <v>4.6846589999999999</v>
      </c>
      <c r="AX153">
        <v>4.6322669999999997</v>
      </c>
      <c r="AY153">
        <v>4.3942920000000001</v>
      </c>
      <c r="AZ153">
        <v>4.681851</v>
      </c>
      <c r="BA153">
        <v>4.7516049999999996</v>
      </c>
      <c r="BB153">
        <v>4.738092</v>
      </c>
      <c r="BC153">
        <v>4.49533</v>
      </c>
      <c r="BD153">
        <v>4.7846989999999998</v>
      </c>
      <c r="BE153">
        <v>4.7710629999999998</v>
      </c>
      <c r="BF153">
        <v>4.5869460000000002</v>
      </c>
      <c r="BG153">
        <v>0.66571100000000005</v>
      </c>
      <c r="BH153">
        <v>4.7799240000000003</v>
      </c>
      <c r="BI153">
        <v>4.700075</v>
      </c>
      <c r="BJ153">
        <v>4.4771429999999999</v>
      </c>
      <c r="BK153">
        <v>4.6121670000000003</v>
      </c>
      <c r="BL153">
        <v>4.7650300000000003</v>
      </c>
      <c r="BM153">
        <v>4.5390249999999996</v>
      </c>
      <c r="BN153">
        <v>4.4833499999999997</v>
      </c>
      <c r="BO153">
        <v>6.0621960000000001</v>
      </c>
      <c r="BP153">
        <v>5.7353860000000001</v>
      </c>
      <c r="BQ153">
        <v>4.8604919999999998</v>
      </c>
      <c r="BR153">
        <v>4.8050110000000004</v>
      </c>
      <c r="BS153">
        <v>4.281892</v>
      </c>
      <c r="BT153">
        <v>3.6661489999999999</v>
      </c>
      <c r="BU153">
        <v>3.3363499999999999</v>
      </c>
      <c r="BV153">
        <v>3.1147429999999998</v>
      </c>
      <c r="BW153">
        <v>2.1789689999999999</v>
      </c>
      <c r="BX153">
        <v>2.6639300000000001</v>
      </c>
      <c r="BY153">
        <v>2.64255</v>
      </c>
      <c r="BZ153">
        <v>2.8230870000000001</v>
      </c>
      <c r="CA153">
        <v>3.1478480000000002</v>
      </c>
      <c r="CB153">
        <v>3.3043529999999999</v>
      </c>
      <c r="CC153">
        <v>3.2551950000000001</v>
      </c>
      <c r="CD153">
        <v>3.35921</v>
      </c>
    </row>
    <row r="154" spans="1:95">
      <c r="A154" s="75" t="s">
        <v>223</v>
      </c>
      <c r="B154" s="76" t="s">
        <v>223</v>
      </c>
      <c r="C154" s="75" t="s">
        <v>223</v>
      </c>
      <c r="D154" s="75" t="s">
        <v>223</v>
      </c>
      <c r="E154" s="75" t="s">
        <v>223</v>
      </c>
      <c r="F154" s="75" t="s">
        <v>223</v>
      </c>
      <c r="G154" s="75" t="s">
        <v>223</v>
      </c>
      <c r="H154" s="75" t="s">
        <v>223</v>
      </c>
      <c r="I154" s="75" t="s">
        <v>223</v>
      </c>
      <c r="J154" s="75" t="s">
        <v>223</v>
      </c>
      <c r="K154" s="75" t="s">
        <v>223</v>
      </c>
      <c r="L154" s="75" t="s">
        <v>223</v>
      </c>
      <c r="M154" s="75" t="s">
        <v>223</v>
      </c>
      <c r="N154" s="75" t="s">
        <v>223</v>
      </c>
      <c r="O154" s="75" t="s">
        <v>223</v>
      </c>
      <c r="P154" s="75" t="s">
        <v>223</v>
      </c>
      <c r="Q154" s="75" t="s">
        <v>223</v>
      </c>
      <c r="R154" s="75" t="s">
        <v>223</v>
      </c>
      <c r="S154" s="75" t="s">
        <v>223</v>
      </c>
      <c r="T154" s="75" t="s">
        <v>223</v>
      </c>
      <c r="U154" s="75" t="s">
        <v>223</v>
      </c>
      <c r="V154" s="75" t="s">
        <v>223</v>
      </c>
      <c r="W154" s="75" t="s">
        <v>223</v>
      </c>
      <c r="X154" s="75" t="s">
        <v>223</v>
      </c>
      <c r="Y154" s="75" t="s">
        <v>223</v>
      </c>
      <c r="Z154" s="75" t="s">
        <v>223</v>
      </c>
      <c r="AA154" s="75" t="s">
        <v>223</v>
      </c>
      <c r="AB154" s="75" t="s">
        <v>223</v>
      </c>
      <c r="AC154" s="75" t="s">
        <v>223</v>
      </c>
      <c r="AD154" s="75" t="s">
        <v>223</v>
      </c>
      <c r="AE154" s="75" t="s">
        <v>223</v>
      </c>
      <c r="AF154" s="75" t="s">
        <v>223</v>
      </c>
      <c r="AG154" s="75" t="s">
        <v>223</v>
      </c>
      <c r="AH154" s="75" t="s">
        <v>223</v>
      </c>
      <c r="AI154" s="75" t="s">
        <v>223</v>
      </c>
      <c r="AJ154" s="75" t="s">
        <v>223</v>
      </c>
      <c r="AK154" s="75" t="s">
        <v>223</v>
      </c>
      <c r="AL154" s="75" t="s">
        <v>223</v>
      </c>
      <c r="AM154" s="75" t="s">
        <v>223</v>
      </c>
      <c r="AN154" s="75" t="s">
        <v>223</v>
      </c>
      <c r="AO154" s="75" t="s">
        <v>223</v>
      </c>
      <c r="AP154" s="75" t="s">
        <v>223</v>
      </c>
      <c r="AQ154" s="75" t="s">
        <v>223</v>
      </c>
      <c r="AR154" s="75" t="s">
        <v>223</v>
      </c>
      <c r="AS154" s="75" t="s">
        <v>223</v>
      </c>
      <c r="AT154" s="75" t="s">
        <v>223</v>
      </c>
      <c r="AU154" s="75" t="s">
        <v>223</v>
      </c>
      <c r="AV154" s="75" t="s">
        <v>223</v>
      </c>
      <c r="AW154" s="75" t="s">
        <v>223</v>
      </c>
      <c r="AX154" s="75" t="s">
        <v>223</v>
      </c>
      <c r="AY154" s="75" t="s">
        <v>223</v>
      </c>
      <c r="AZ154" s="75" t="s">
        <v>223</v>
      </c>
      <c r="BA154" s="75" t="s">
        <v>223</v>
      </c>
      <c r="BB154" s="75" t="s">
        <v>223</v>
      </c>
      <c r="BC154" s="75" t="s">
        <v>223</v>
      </c>
      <c r="BD154" s="75" t="s">
        <v>223</v>
      </c>
      <c r="BE154" s="75" t="s">
        <v>223</v>
      </c>
      <c r="BF154" s="75" t="s">
        <v>223</v>
      </c>
      <c r="BG154" s="75" t="s">
        <v>223</v>
      </c>
      <c r="BH154" s="75" t="s">
        <v>223</v>
      </c>
      <c r="BI154" s="75" t="s">
        <v>223</v>
      </c>
      <c r="BJ154" s="75" t="s">
        <v>223</v>
      </c>
      <c r="BK154" s="75" t="s">
        <v>223</v>
      </c>
      <c r="BL154" s="75" t="s">
        <v>223</v>
      </c>
      <c r="BM154" s="75" t="s">
        <v>223</v>
      </c>
      <c r="BN154" s="75" t="s">
        <v>223</v>
      </c>
      <c r="BO154" s="75" t="s">
        <v>223</v>
      </c>
      <c r="BP154" s="75" t="s">
        <v>223</v>
      </c>
      <c r="BQ154" s="75" t="s">
        <v>223</v>
      </c>
      <c r="BR154" s="75" t="s">
        <v>223</v>
      </c>
      <c r="BS154" s="75" t="s">
        <v>223</v>
      </c>
      <c r="BT154" s="75" t="s">
        <v>223</v>
      </c>
      <c r="BU154" s="75" t="s">
        <v>223</v>
      </c>
      <c r="BV154" s="75" t="s">
        <v>223</v>
      </c>
      <c r="BW154" s="75" t="s">
        <v>223</v>
      </c>
      <c r="BX154" s="75" t="s">
        <v>223</v>
      </c>
      <c r="BY154" s="75" t="s">
        <v>223</v>
      </c>
      <c r="BZ154" s="75" t="s">
        <v>223</v>
      </c>
      <c r="CA154" s="75" t="s">
        <v>223</v>
      </c>
      <c r="CB154" s="75" t="s">
        <v>223</v>
      </c>
      <c r="CC154" s="75" t="s">
        <v>223</v>
      </c>
      <c r="CD154" s="75" t="s">
        <v>223</v>
      </c>
      <c r="CE154" s="75" t="s">
        <v>223</v>
      </c>
      <c r="CF154" s="75" t="s">
        <v>223</v>
      </c>
      <c r="CG154" s="75" t="s">
        <v>223</v>
      </c>
      <c r="CH154" s="75" t="s">
        <v>223</v>
      </c>
      <c r="CI154" s="75" t="s">
        <v>223</v>
      </c>
      <c r="CJ154" s="75" t="s">
        <v>223</v>
      </c>
      <c r="CK154" s="75" t="s">
        <v>223</v>
      </c>
      <c r="CL154" s="75" t="s">
        <v>223</v>
      </c>
      <c r="CM154" s="75" t="s">
        <v>223</v>
      </c>
      <c r="CN154" s="75" t="s">
        <v>223</v>
      </c>
      <c r="CO154" s="75" t="s">
        <v>223</v>
      </c>
      <c r="CP154" s="75" t="s">
        <v>223</v>
      </c>
      <c r="CQ154" s="75" t="s">
        <v>223</v>
      </c>
    </row>
    <row r="155" spans="1:95">
      <c r="A155" s="75" t="s">
        <v>223</v>
      </c>
      <c r="B155" s="76" t="s">
        <v>223</v>
      </c>
      <c r="C155" s="75" t="s">
        <v>223</v>
      </c>
      <c r="D155" s="75" t="s">
        <v>223</v>
      </c>
      <c r="E155" s="75" t="s">
        <v>223</v>
      </c>
      <c r="F155" s="75" t="s">
        <v>223</v>
      </c>
      <c r="G155" s="75" t="s">
        <v>223</v>
      </c>
      <c r="H155" s="75" t="s">
        <v>223</v>
      </c>
      <c r="I155" s="75" t="s">
        <v>223</v>
      </c>
      <c r="J155" s="75" t="s">
        <v>223</v>
      </c>
      <c r="K155" s="75" t="s">
        <v>223</v>
      </c>
      <c r="L155" s="75" t="s">
        <v>223</v>
      </c>
      <c r="M155" s="75" t="s">
        <v>223</v>
      </c>
      <c r="N155" s="75" t="s">
        <v>223</v>
      </c>
      <c r="O155" s="75" t="s">
        <v>223</v>
      </c>
      <c r="P155" s="75" t="s">
        <v>223</v>
      </c>
      <c r="Q155" s="75" t="s">
        <v>223</v>
      </c>
      <c r="R155" s="75" t="s">
        <v>223</v>
      </c>
      <c r="S155" s="75" t="s">
        <v>223</v>
      </c>
      <c r="T155" s="75" t="s">
        <v>223</v>
      </c>
      <c r="U155" s="75" t="s">
        <v>223</v>
      </c>
      <c r="V155" s="75" t="s">
        <v>223</v>
      </c>
      <c r="W155" s="75" t="s">
        <v>223</v>
      </c>
      <c r="X155" s="75" t="s">
        <v>223</v>
      </c>
      <c r="Y155" s="75" t="s">
        <v>223</v>
      </c>
      <c r="Z155" s="75" t="s">
        <v>223</v>
      </c>
      <c r="AA155" s="75" t="s">
        <v>223</v>
      </c>
      <c r="AB155" s="75" t="s">
        <v>223</v>
      </c>
      <c r="AC155" s="75" t="s">
        <v>223</v>
      </c>
      <c r="AD155" s="75" t="s">
        <v>223</v>
      </c>
      <c r="AE155" s="75" t="s">
        <v>223</v>
      </c>
      <c r="AF155" s="75" t="s">
        <v>223</v>
      </c>
      <c r="AG155" s="75" t="s">
        <v>223</v>
      </c>
      <c r="AH155" s="75" t="s">
        <v>223</v>
      </c>
      <c r="AI155" s="75" t="s">
        <v>223</v>
      </c>
      <c r="AJ155" s="75" t="s">
        <v>223</v>
      </c>
      <c r="AK155" s="75" t="s">
        <v>223</v>
      </c>
      <c r="AL155" s="75" t="s">
        <v>223</v>
      </c>
      <c r="AM155" s="75" t="s">
        <v>223</v>
      </c>
      <c r="AN155" s="75" t="s">
        <v>223</v>
      </c>
      <c r="AO155" s="75" t="s">
        <v>223</v>
      </c>
      <c r="AP155" s="75" t="s">
        <v>223</v>
      </c>
      <c r="AQ155" s="75" t="s">
        <v>223</v>
      </c>
      <c r="AR155" s="75" t="s">
        <v>223</v>
      </c>
      <c r="AS155" s="75" t="s">
        <v>223</v>
      </c>
      <c r="AT155" s="75" t="s">
        <v>223</v>
      </c>
      <c r="AU155" s="75" t="s">
        <v>223</v>
      </c>
      <c r="AV155" s="75" t="s">
        <v>223</v>
      </c>
      <c r="AW155" s="75" t="s">
        <v>223</v>
      </c>
      <c r="AX155" s="75" t="s">
        <v>223</v>
      </c>
      <c r="AY155" s="75" t="s">
        <v>223</v>
      </c>
      <c r="AZ155" s="75" t="s">
        <v>223</v>
      </c>
      <c r="BA155" s="75" t="s">
        <v>223</v>
      </c>
      <c r="BB155" s="75" t="s">
        <v>223</v>
      </c>
      <c r="BC155" s="75" t="s">
        <v>223</v>
      </c>
      <c r="BD155" s="75" t="s">
        <v>223</v>
      </c>
      <c r="BE155" s="75" t="s">
        <v>223</v>
      </c>
      <c r="BF155" s="75" t="s">
        <v>223</v>
      </c>
      <c r="BG155" s="75" t="s">
        <v>223</v>
      </c>
      <c r="BH155" s="75" t="s">
        <v>223</v>
      </c>
      <c r="BI155" s="75" t="s">
        <v>223</v>
      </c>
      <c r="BJ155" s="75" t="s">
        <v>223</v>
      </c>
      <c r="BK155" s="75" t="s">
        <v>223</v>
      </c>
      <c r="BL155" s="75" t="s">
        <v>223</v>
      </c>
      <c r="BM155" s="75" t="s">
        <v>223</v>
      </c>
      <c r="BN155" s="75" t="s">
        <v>223</v>
      </c>
      <c r="BO155" s="75" t="s">
        <v>223</v>
      </c>
      <c r="BP155" s="75" t="s">
        <v>223</v>
      </c>
      <c r="BQ155" s="75" t="s">
        <v>223</v>
      </c>
      <c r="BR155" s="75" t="s">
        <v>223</v>
      </c>
      <c r="BS155" s="75" t="s">
        <v>223</v>
      </c>
      <c r="BT155" s="75" t="s">
        <v>223</v>
      </c>
      <c r="BU155" s="75" t="s">
        <v>223</v>
      </c>
      <c r="BV155" s="75" t="s">
        <v>223</v>
      </c>
      <c r="BW155" s="75" t="s">
        <v>223</v>
      </c>
      <c r="BX155" s="75" t="s">
        <v>223</v>
      </c>
      <c r="BY155" s="75" t="s">
        <v>223</v>
      </c>
      <c r="BZ155" s="75" t="s">
        <v>223</v>
      </c>
      <c r="CA155" s="75" t="s">
        <v>223</v>
      </c>
      <c r="CB155" s="75" t="s">
        <v>223</v>
      </c>
      <c r="CC155" s="75" t="s">
        <v>223</v>
      </c>
      <c r="CD155" s="75" t="s">
        <v>223</v>
      </c>
      <c r="CE155" s="75" t="s">
        <v>223</v>
      </c>
      <c r="CF155" s="75" t="s">
        <v>223</v>
      </c>
      <c r="CG155" s="75" t="s">
        <v>223</v>
      </c>
      <c r="CH155" s="75" t="s">
        <v>223</v>
      </c>
      <c r="CI155" s="75" t="s">
        <v>223</v>
      </c>
      <c r="CJ155" s="75" t="s">
        <v>223</v>
      </c>
      <c r="CK155" s="75" t="s">
        <v>223</v>
      </c>
      <c r="CL155" s="75" t="s">
        <v>223</v>
      </c>
      <c r="CM155" s="75" t="s">
        <v>223</v>
      </c>
      <c r="CN155" s="75" t="s">
        <v>223</v>
      </c>
      <c r="CO155" s="75" t="s">
        <v>223</v>
      </c>
      <c r="CP155" s="75" t="s">
        <v>223</v>
      </c>
      <c r="CQ155" s="75" t="s">
        <v>223</v>
      </c>
    </row>
    <row r="156" spans="1:95">
      <c r="A156" s="75" t="s">
        <v>223</v>
      </c>
      <c r="B156" s="76" t="s">
        <v>223</v>
      </c>
      <c r="C156" s="75" t="s">
        <v>223</v>
      </c>
      <c r="D156" s="75" t="s">
        <v>223</v>
      </c>
      <c r="E156" s="75" t="s">
        <v>223</v>
      </c>
      <c r="F156" s="75" t="s">
        <v>223</v>
      </c>
      <c r="G156" s="75" t="s">
        <v>223</v>
      </c>
      <c r="H156" s="75" t="s">
        <v>223</v>
      </c>
      <c r="I156" s="75" t="s">
        <v>223</v>
      </c>
      <c r="J156" s="75" t="s">
        <v>223</v>
      </c>
      <c r="K156" s="75" t="s">
        <v>223</v>
      </c>
      <c r="L156" s="75" t="s">
        <v>223</v>
      </c>
      <c r="M156" s="75" t="s">
        <v>223</v>
      </c>
      <c r="N156" s="75" t="s">
        <v>223</v>
      </c>
      <c r="O156" s="75" t="s">
        <v>223</v>
      </c>
      <c r="P156" s="75" t="s">
        <v>223</v>
      </c>
      <c r="Q156" s="75" t="s">
        <v>223</v>
      </c>
      <c r="R156" s="75" t="s">
        <v>223</v>
      </c>
      <c r="S156" s="75" t="s">
        <v>223</v>
      </c>
      <c r="T156" s="75" t="s">
        <v>223</v>
      </c>
      <c r="U156" s="75" t="s">
        <v>223</v>
      </c>
      <c r="V156" s="75" t="s">
        <v>223</v>
      </c>
      <c r="W156" s="75" t="s">
        <v>223</v>
      </c>
      <c r="X156" s="75" t="s">
        <v>223</v>
      </c>
      <c r="Y156" s="75" t="s">
        <v>223</v>
      </c>
      <c r="Z156" s="75" t="s">
        <v>223</v>
      </c>
      <c r="AA156" s="75" t="s">
        <v>223</v>
      </c>
      <c r="AB156" s="75" t="s">
        <v>223</v>
      </c>
      <c r="AC156" s="75" t="s">
        <v>223</v>
      </c>
      <c r="AD156" s="75" t="s">
        <v>223</v>
      </c>
      <c r="AE156" s="75" t="s">
        <v>223</v>
      </c>
      <c r="AF156" s="75" t="s">
        <v>223</v>
      </c>
      <c r="AG156" s="75" t="s">
        <v>223</v>
      </c>
      <c r="AH156" s="75" t="s">
        <v>223</v>
      </c>
      <c r="AI156" s="75" t="s">
        <v>223</v>
      </c>
      <c r="AJ156" s="75" t="s">
        <v>223</v>
      </c>
      <c r="AK156" s="75" t="s">
        <v>223</v>
      </c>
      <c r="AL156" s="75" t="s">
        <v>223</v>
      </c>
      <c r="AM156" s="75" t="s">
        <v>223</v>
      </c>
      <c r="AN156" s="75" t="s">
        <v>223</v>
      </c>
      <c r="AO156" s="75" t="s">
        <v>223</v>
      </c>
      <c r="AP156" s="75" t="s">
        <v>223</v>
      </c>
      <c r="AQ156" s="75" t="s">
        <v>223</v>
      </c>
      <c r="AR156" s="75" t="s">
        <v>223</v>
      </c>
      <c r="AS156" s="75" t="s">
        <v>223</v>
      </c>
      <c r="AT156" s="75" t="s">
        <v>223</v>
      </c>
      <c r="AU156" s="75" t="s">
        <v>223</v>
      </c>
      <c r="AV156" s="75" t="s">
        <v>223</v>
      </c>
      <c r="AW156" s="75" t="s">
        <v>223</v>
      </c>
      <c r="AX156" s="75" t="s">
        <v>223</v>
      </c>
      <c r="AY156" s="75" t="s">
        <v>223</v>
      </c>
      <c r="AZ156" s="75" t="s">
        <v>223</v>
      </c>
      <c r="BA156" s="75" t="s">
        <v>223</v>
      </c>
      <c r="BB156" s="75" t="s">
        <v>223</v>
      </c>
      <c r="BC156" s="75" t="s">
        <v>223</v>
      </c>
      <c r="BD156" s="75" t="s">
        <v>223</v>
      </c>
      <c r="BE156" s="75" t="s">
        <v>223</v>
      </c>
      <c r="BF156" s="75" t="s">
        <v>223</v>
      </c>
      <c r="BG156" s="75" t="s">
        <v>223</v>
      </c>
      <c r="BH156" s="75" t="s">
        <v>223</v>
      </c>
      <c r="BI156" s="75" t="s">
        <v>223</v>
      </c>
      <c r="BJ156" s="75" t="s">
        <v>223</v>
      </c>
      <c r="BK156" s="75" t="s">
        <v>223</v>
      </c>
      <c r="BL156" s="75" t="s">
        <v>223</v>
      </c>
      <c r="BM156" s="75" t="s">
        <v>223</v>
      </c>
      <c r="BN156" s="75" t="s">
        <v>223</v>
      </c>
      <c r="BO156" s="75" t="s">
        <v>223</v>
      </c>
      <c r="BP156" s="75" t="s">
        <v>223</v>
      </c>
      <c r="BQ156" s="75" t="s">
        <v>223</v>
      </c>
      <c r="BR156" s="75" t="s">
        <v>223</v>
      </c>
      <c r="BS156" s="75" t="s">
        <v>223</v>
      </c>
      <c r="BT156" s="75" t="s">
        <v>223</v>
      </c>
      <c r="BU156" s="75" t="s">
        <v>223</v>
      </c>
      <c r="BV156" s="75" t="s">
        <v>223</v>
      </c>
      <c r="BW156" s="75" t="s">
        <v>223</v>
      </c>
      <c r="BX156" s="75" t="s">
        <v>223</v>
      </c>
      <c r="BY156" s="75" t="s">
        <v>223</v>
      </c>
      <c r="BZ156" s="75" t="s">
        <v>223</v>
      </c>
      <c r="CA156" s="75" t="s">
        <v>223</v>
      </c>
      <c r="CB156" s="75" t="s">
        <v>223</v>
      </c>
      <c r="CC156" s="75" t="s">
        <v>223</v>
      </c>
      <c r="CD156" s="75" t="s">
        <v>223</v>
      </c>
      <c r="CE156" s="75" t="s">
        <v>223</v>
      </c>
      <c r="CF156" s="75" t="s">
        <v>223</v>
      </c>
      <c r="CG156" s="75" t="s">
        <v>223</v>
      </c>
      <c r="CH156" s="75" t="s">
        <v>223</v>
      </c>
      <c r="CI156" s="75" t="s">
        <v>223</v>
      </c>
      <c r="CJ156" s="75" t="s">
        <v>223</v>
      </c>
      <c r="CK156" s="75" t="s">
        <v>223</v>
      </c>
      <c r="CL156" s="75" t="s">
        <v>223</v>
      </c>
      <c r="CM156" s="75" t="s">
        <v>223</v>
      </c>
      <c r="CN156" s="75" t="s">
        <v>223</v>
      </c>
      <c r="CO156" s="75" t="s">
        <v>223</v>
      </c>
      <c r="CP156" s="75" t="s">
        <v>223</v>
      </c>
      <c r="CQ156" s="75" t="s">
        <v>223</v>
      </c>
    </row>
    <row r="157" spans="1:95">
      <c r="A157" s="75" t="s">
        <v>223</v>
      </c>
      <c r="B157" s="76" t="s">
        <v>223</v>
      </c>
      <c r="C157" s="75" t="s">
        <v>223</v>
      </c>
      <c r="D157" s="75" t="s">
        <v>223</v>
      </c>
      <c r="E157" s="75" t="s">
        <v>223</v>
      </c>
      <c r="F157" s="75" t="s">
        <v>223</v>
      </c>
      <c r="G157" s="75" t="s">
        <v>223</v>
      </c>
      <c r="H157" s="75" t="s">
        <v>223</v>
      </c>
      <c r="I157" s="75" t="s">
        <v>223</v>
      </c>
      <c r="J157" s="75" t="s">
        <v>223</v>
      </c>
      <c r="K157" s="75" t="s">
        <v>223</v>
      </c>
      <c r="L157" s="75" t="s">
        <v>223</v>
      </c>
      <c r="M157" s="75" t="s">
        <v>223</v>
      </c>
      <c r="N157" s="75" t="s">
        <v>223</v>
      </c>
      <c r="O157" s="75" t="s">
        <v>223</v>
      </c>
      <c r="P157" s="75" t="s">
        <v>223</v>
      </c>
      <c r="Q157" s="75" t="s">
        <v>223</v>
      </c>
      <c r="R157" s="75" t="s">
        <v>223</v>
      </c>
      <c r="S157" s="75" t="s">
        <v>223</v>
      </c>
      <c r="T157" s="75" t="s">
        <v>223</v>
      </c>
      <c r="U157" s="75" t="s">
        <v>223</v>
      </c>
      <c r="V157" s="75" t="s">
        <v>223</v>
      </c>
      <c r="W157" s="75" t="s">
        <v>223</v>
      </c>
      <c r="X157" s="75" t="s">
        <v>223</v>
      </c>
      <c r="Y157" s="75" t="s">
        <v>223</v>
      </c>
      <c r="Z157" s="75" t="s">
        <v>223</v>
      </c>
      <c r="AA157" s="75" t="s">
        <v>223</v>
      </c>
      <c r="AB157" s="75" t="s">
        <v>223</v>
      </c>
      <c r="AC157" s="75" t="s">
        <v>223</v>
      </c>
      <c r="AD157" s="75" t="s">
        <v>223</v>
      </c>
      <c r="AE157" s="75" t="s">
        <v>223</v>
      </c>
      <c r="AF157" s="75" t="s">
        <v>223</v>
      </c>
      <c r="AG157" s="75" t="s">
        <v>223</v>
      </c>
      <c r="AH157" s="75" t="s">
        <v>223</v>
      </c>
      <c r="AI157" s="75" t="s">
        <v>223</v>
      </c>
      <c r="AJ157" s="75" t="s">
        <v>223</v>
      </c>
      <c r="AK157" s="75" t="s">
        <v>223</v>
      </c>
      <c r="AL157" s="75" t="s">
        <v>223</v>
      </c>
      <c r="AM157" s="75" t="s">
        <v>223</v>
      </c>
      <c r="AN157" s="75" t="s">
        <v>223</v>
      </c>
      <c r="AO157" s="75" t="s">
        <v>223</v>
      </c>
      <c r="AP157" s="75" t="s">
        <v>223</v>
      </c>
      <c r="AQ157" s="75" t="s">
        <v>223</v>
      </c>
      <c r="AR157" s="75" t="s">
        <v>223</v>
      </c>
      <c r="AS157" s="75" t="s">
        <v>223</v>
      </c>
      <c r="AT157" s="75" t="s">
        <v>223</v>
      </c>
      <c r="AU157" s="75" t="s">
        <v>223</v>
      </c>
      <c r="AV157" s="75" t="s">
        <v>223</v>
      </c>
      <c r="AW157" s="75" t="s">
        <v>223</v>
      </c>
      <c r="AX157" s="75" t="s">
        <v>223</v>
      </c>
      <c r="AY157" s="75" t="s">
        <v>223</v>
      </c>
      <c r="AZ157" s="75" t="s">
        <v>223</v>
      </c>
      <c r="BA157" s="75" t="s">
        <v>223</v>
      </c>
      <c r="BB157" s="75" t="s">
        <v>223</v>
      </c>
      <c r="BC157" s="75" t="s">
        <v>223</v>
      </c>
      <c r="BD157" s="75" t="s">
        <v>223</v>
      </c>
      <c r="BE157" s="75" t="s">
        <v>223</v>
      </c>
      <c r="BF157" s="75" t="s">
        <v>223</v>
      </c>
      <c r="BG157" s="75" t="s">
        <v>223</v>
      </c>
      <c r="BH157" s="75" t="s">
        <v>223</v>
      </c>
      <c r="BI157" s="75" t="s">
        <v>223</v>
      </c>
      <c r="BJ157" s="75" t="s">
        <v>223</v>
      </c>
      <c r="BK157" s="75" t="s">
        <v>223</v>
      </c>
      <c r="BL157" s="75" t="s">
        <v>223</v>
      </c>
      <c r="BM157" s="75" t="s">
        <v>223</v>
      </c>
      <c r="BN157" s="75" t="s">
        <v>223</v>
      </c>
      <c r="BO157" s="75" t="s">
        <v>223</v>
      </c>
      <c r="BP157" s="75" t="s">
        <v>223</v>
      </c>
      <c r="BQ157" s="75" t="s">
        <v>223</v>
      </c>
      <c r="BR157" s="75" t="s">
        <v>223</v>
      </c>
      <c r="BS157" s="75" t="s">
        <v>223</v>
      </c>
      <c r="BT157" s="75" t="s">
        <v>223</v>
      </c>
      <c r="BU157" s="75" t="s">
        <v>223</v>
      </c>
      <c r="BV157" s="75" t="s">
        <v>223</v>
      </c>
      <c r="BW157" s="75" t="s">
        <v>223</v>
      </c>
      <c r="BX157" s="75" t="s">
        <v>223</v>
      </c>
      <c r="BY157" s="75" t="s">
        <v>223</v>
      </c>
      <c r="BZ157" s="75" t="s">
        <v>223</v>
      </c>
      <c r="CA157" s="75" t="s">
        <v>223</v>
      </c>
      <c r="CB157" s="75" t="s">
        <v>223</v>
      </c>
      <c r="CC157" s="75" t="s">
        <v>223</v>
      </c>
      <c r="CD157" s="75" t="s">
        <v>223</v>
      </c>
      <c r="CE157" s="75" t="s">
        <v>223</v>
      </c>
      <c r="CF157" s="75" t="s">
        <v>223</v>
      </c>
      <c r="CG157" s="75" t="s">
        <v>223</v>
      </c>
      <c r="CH157" s="75" t="s">
        <v>223</v>
      </c>
      <c r="CI157" s="75" t="s">
        <v>223</v>
      </c>
      <c r="CJ157" s="75" t="s">
        <v>223</v>
      </c>
      <c r="CK157" s="75" t="s">
        <v>223</v>
      </c>
      <c r="CL157" s="75" t="s">
        <v>223</v>
      </c>
      <c r="CM157" s="75" t="s">
        <v>223</v>
      </c>
      <c r="CN157" s="75" t="s">
        <v>223</v>
      </c>
      <c r="CO157" s="75" t="s">
        <v>223</v>
      </c>
      <c r="CP157" s="75" t="s">
        <v>223</v>
      </c>
      <c r="CQ157" s="75" t="s">
        <v>223</v>
      </c>
    </row>
    <row r="158" spans="1:95">
      <c r="A158" s="75" t="s">
        <v>223</v>
      </c>
      <c r="B158" s="76" t="s">
        <v>223</v>
      </c>
      <c r="C158" s="75" t="s">
        <v>223</v>
      </c>
      <c r="D158" s="75" t="s">
        <v>223</v>
      </c>
      <c r="E158" s="75" t="s">
        <v>223</v>
      </c>
      <c r="F158" s="75" t="s">
        <v>223</v>
      </c>
      <c r="G158" s="75" t="s">
        <v>223</v>
      </c>
      <c r="H158" s="75" t="s">
        <v>223</v>
      </c>
      <c r="I158" s="75" t="s">
        <v>223</v>
      </c>
      <c r="J158" s="75" t="s">
        <v>223</v>
      </c>
      <c r="K158" s="75" t="s">
        <v>223</v>
      </c>
      <c r="L158" s="75" t="s">
        <v>223</v>
      </c>
      <c r="M158" s="75" t="s">
        <v>223</v>
      </c>
      <c r="N158" s="75" t="s">
        <v>223</v>
      </c>
      <c r="O158" s="75" t="s">
        <v>223</v>
      </c>
      <c r="P158" s="75" t="s">
        <v>223</v>
      </c>
      <c r="Q158" s="75" t="s">
        <v>223</v>
      </c>
      <c r="R158" s="75" t="s">
        <v>223</v>
      </c>
      <c r="S158" s="75" t="s">
        <v>223</v>
      </c>
      <c r="T158" s="75" t="s">
        <v>223</v>
      </c>
      <c r="U158" s="75" t="s">
        <v>223</v>
      </c>
      <c r="V158" s="75" t="s">
        <v>223</v>
      </c>
      <c r="W158" s="75" t="s">
        <v>223</v>
      </c>
      <c r="X158" s="75" t="s">
        <v>223</v>
      </c>
      <c r="Y158" s="75" t="s">
        <v>223</v>
      </c>
      <c r="Z158" s="75" t="s">
        <v>223</v>
      </c>
      <c r="AA158" s="75" t="s">
        <v>223</v>
      </c>
      <c r="AB158" s="75" t="s">
        <v>223</v>
      </c>
      <c r="AC158" s="75" t="s">
        <v>223</v>
      </c>
      <c r="AD158" s="75" t="s">
        <v>223</v>
      </c>
      <c r="AE158" s="75" t="s">
        <v>223</v>
      </c>
      <c r="AF158" s="75" t="s">
        <v>223</v>
      </c>
      <c r="AG158" s="75" t="s">
        <v>223</v>
      </c>
      <c r="AH158" s="75" t="s">
        <v>223</v>
      </c>
      <c r="AI158" s="75" t="s">
        <v>223</v>
      </c>
      <c r="AJ158" s="75" t="s">
        <v>223</v>
      </c>
      <c r="AK158" s="75" t="s">
        <v>223</v>
      </c>
      <c r="AL158" s="75" t="s">
        <v>223</v>
      </c>
      <c r="AM158" s="75" t="s">
        <v>223</v>
      </c>
      <c r="AN158" s="75" t="s">
        <v>223</v>
      </c>
      <c r="AO158" s="75" t="s">
        <v>223</v>
      </c>
      <c r="AP158" s="75" t="s">
        <v>223</v>
      </c>
      <c r="AQ158" s="75" t="s">
        <v>223</v>
      </c>
      <c r="AR158" s="75" t="s">
        <v>223</v>
      </c>
      <c r="AS158" s="75" t="s">
        <v>223</v>
      </c>
      <c r="AT158" s="75" t="s">
        <v>223</v>
      </c>
      <c r="AU158" s="75" t="s">
        <v>223</v>
      </c>
      <c r="AV158" s="75" t="s">
        <v>223</v>
      </c>
      <c r="AW158" s="75" t="s">
        <v>223</v>
      </c>
      <c r="AX158" s="75" t="s">
        <v>223</v>
      </c>
      <c r="AY158" s="75" t="s">
        <v>223</v>
      </c>
      <c r="AZ158" s="75" t="s">
        <v>223</v>
      </c>
      <c r="BA158" s="75" t="s">
        <v>223</v>
      </c>
      <c r="BB158" s="75" t="s">
        <v>223</v>
      </c>
      <c r="BC158" s="75" t="s">
        <v>223</v>
      </c>
      <c r="BD158" s="75" t="s">
        <v>223</v>
      </c>
      <c r="BE158" s="75" t="s">
        <v>223</v>
      </c>
      <c r="BF158" s="75" t="s">
        <v>223</v>
      </c>
      <c r="BG158" s="75" t="s">
        <v>223</v>
      </c>
      <c r="BH158" s="75" t="s">
        <v>223</v>
      </c>
      <c r="BI158" s="75" t="s">
        <v>223</v>
      </c>
      <c r="BJ158" s="75" t="s">
        <v>223</v>
      </c>
      <c r="BK158" s="75" t="s">
        <v>223</v>
      </c>
      <c r="BL158" s="75" t="s">
        <v>223</v>
      </c>
      <c r="BM158" s="75" t="s">
        <v>223</v>
      </c>
      <c r="BN158" s="75" t="s">
        <v>223</v>
      </c>
      <c r="BO158" s="75" t="s">
        <v>223</v>
      </c>
      <c r="BP158" s="75" t="s">
        <v>223</v>
      </c>
      <c r="BQ158" s="75" t="s">
        <v>223</v>
      </c>
      <c r="BR158" s="75" t="s">
        <v>223</v>
      </c>
      <c r="BS158" s="75" t="s">
        <v>223</v>
      </c>
      <c r="BT158" s="75" t="s">
        <v>223</v>
      </c>
      <c r="BU158" s="75" t="s">
        <v>223</v>
      </c>
      <c r="BV158" s="75" t="s">
        <v>223</v>
      </c>
      <c r="BW158" s="75" t="s">
        <v>223</v>
      </c>
      <c r="BX158" s="75" t="s">
        <v>223</v>
      </c>
      <c r="BY158" s="75" t="s">
        <v>223</v>
      </c>
      <c r="BZ158" s="75" t="s">
        <v>223</v>
      </c>
      <c r="CA158" s="75" t="s">
        <v>223</v>
      </c>
      <c r="CB158" s="75" t="s">
        <v>223</v>
      </c>
      <c r="CC158" s="75" t="s">
        <v>223</v>
      </c>
      <c r="CD158" s="75" t="s">
        <v>223</v>
      </c>
      <c r="CE158" s="75" t="s">
        <v>223</v>
      </c>
      <c r="CF158" s="75" t="s">
        <v>223</v>
      </c>
      <c r="CG158" s="75" t="s">
        <v>223</v>
      </c>
      <c r="CH158" s="75" t="s">
        <v>223</v>
      </c>
      <c r="CI158" s="75" t="s">
        <v>223</v>
      </c>
      <c r="CJ158" s="75" t="s">
        <v>223</v>
      </c>
      <c r="CK158" s="75" t="s">
        <v>223</v>
      </c>
      <c r="CL158" s="75" t="s">
        <v>223</v>
      </c>
      <c r="CM158" s="75" t="s">
        <v>223</v>
      </c>
      <c r="CN158" s="75" t="s">
        <v>223</v>
      </c>
      <c r="CO158" s="75" t="s">
        <v>223</v>
      </c>
      <c r="CP158" s="75" t="s">
        <v>223</v>
      </c>
      <c r="CQ158" s="75" t="s">
        <v>223</v>
      </c>
    </row>
    <row r="159" spans="1:95">
      <c r="A159" s="75" t="s">
        <v>223</v>
      </c>
      <c r="B159" s="76" t="s">
        <v>223</v>
      </c>
      <c r="C159" s="75" t="s">
        <v>223</v>
      </c>
      <c r="D159" s="75" t="s">
        <v>223</v>
      </c>
      <c r="E159" s="75" t="s">
        <v>223</v>
      </c>
      <c r="F159" s="75" t="s">
        <v>223</v>
      </c>
      <c r="G159" s="75" t="s">
        <v>223</v>
      </c>
      <c r="H159" s="75" t="s">
        <v>223</v>
      </c>
      <c r="I159" s="75" t="s">
        <v>223</v>
      </c>
      <c r="J159" s="75" t="s">
        <v>223</v>
      </c>
      <c r="K159" s="75" t="s">
        <v>223</v>
      </c>
      <c r="L159" s="75" t="s">
        <v>223</v>
      </c>
      <c r="M159" s="75" t="s">
        <v>223</v>
      </c>
      <c r="N159" s="75" t="s">
        <v>223</v>
      </c>
      <c r="O159" s="75" t="s">
        <v>223</v>
      </c>
      <c r="P159" s="75" t="s">
        <v>223</v>
      </c>
      <c r="Q159" s="75" t="s">
        <v>223</v>
      </c>
      <c r="R159" s="75" t="s">
        <v>223</v>
      </c>
      <c r="S159" s="75" t="s">
        <v>223</v>
      </c>
      <c r="T159" s="75" t="s">
        <v>223</v>
      </c>
      <c r="U159" s="75" t="s">
        <v>223</v>
      </c>
      <c r="V159" s="75" t="s">
        <v>223</v>
      </c>
      <c r="W159" s="75" t="s">
        <v>223</v>
      </c>
      <c r="X159" s="75" t="s">
        <v>223</v>
      </c>
      <c r="Y159" s="75" t="s">
        <v>223</v>
      </c>
      <c r="Z159" s="75" t="s">
        <v>223</v>
      </c>
      <c r="AA159" s="75" t="s">
        <v>223</v>
      </c>
      <c r="AB159" s="75" t="s">
        <v>223</v>
      </c>
      <c r="AC159" s="75" t="s">
        <v>223</v>
      </c>
      <c r="AD159" s="75" t="s">
        <v>223</v>
      </c>
      <c r="AE159" s="75" t="s">
        <v>223</v>
      </c>
      <c r="AF159" s="75" t="s">
        <v>223</v>
      </c>
      <c r="AG159" s="75" t="s">
        <v>223</v>
      </c>
      <c r="AH159" s="75" t="s">
        <v>223</v>
      </c>
      <c r="AI159" s="75" t="s">
        <v>223</v>
      </c>
      <c r="AJ159" s="75" t="s">
        <v>223</v>
      </c>
      <c r="AK159" s="75" t="s">
        <v>223</v>
      </c>
      <c r="AL159" s="75" t="s">
        <v>223</v>
      </c>
      <c r="AM159" s="75" t="s">
        <v>223</v>
      </c>
      <c r="AN159" s="75" t="s">
        <v>223</v>
      </c>
      <c r="AO159" s="75" t="s">
        <v>223</v>
      </c>
      <c r="AP159" s="75" t="s">
        <v>223</v>
      </c>
      <c r="AQ159" s="75" t="s">
        <v>223</v>
      </c>
      <c r="AR159" s="75" t="s">
        <v>223</v>
      </c>
      <c r="AS159" s="75" t="s">
        <v>223</v>
      </c>
      <c r="AT159" s="75" t="s">
        <v>223</v>
      </c>
      <c r="AU159" s="75" t="s">
        <v>223</v>
      </c>
      <c r="AV159" s="75" t="s">
        <v>223</v>
      </c>
      <c r="AW159" s="75" t="s">
        <v>223</v>
      </c>
      <c r="AX159" s="75" t="s">
        <v>223</v>
      </c>
      <c r="AY159" s="75" t="s">
        <v>223</v>
      </c>
      <c r="AZ159" s="75" t="s">
        <v>223</v>
      </c>
      <c r="BA159" s="75" t="s">
        <v>223</v>
      </c>
      <c r="BB159" s="75" t="s">
        <v>223</v>
      </c>
      <c r="BC159" s="75" t="s">
        <v>223</v>
      </c>
      <c r="BD159" s="75" t="s">
        <v>223</v>
      </c>
      <c r="BE159" s="75" t="s">
        <v>223</v>
      </c>
      <c r="BF159" s="75" t="s">
        <v>223</v>
      </c>
      <c r="BG159" s="75" t="s">
        <v>223</v>
      </c>
      <c r="BH159" s="75" t="s">
        <v>223</v>
      </c>
      <c r="BI159" s="75" t="s">
        <v>223</v>
      </c>
      <c r="BJ159" s="75" t="s">
        <v>223</v>
      </c>
      <c r="BK159" s="75" t="s">
        <v>223</v>
      </c>
      <c r="BL159" s="75" t="s">
        <v>223</v>
      </c>
      <c r="BM159" s="75" t="s">
        <v>223</v>
      </c>
      <c r="BN159" s="75" t="s">
        <v>223</v>
      </c>
      <c r="BO159" s="75" t="s">
        <v>223</v>
      </c>
      <c r="BP159" s="75" t="s">
        <v>223</v>
      </c>
      <c r="BQ159" s="75" t="s">
        <v>223</v>
      </c>
      <c r="BR159" s="75" t="s">
        <v>223</v>
      </c>
      <c r="BS159" s="75" t="s">
        <v>223</v>
      </c>
      <c r="BT159" s="75" t="s">
        <v>223</v>
      </c>
      <c r="BU159" s="75" t="s">
        <v>223</v>
      </c>
      <c r="BV159" s="75" t="s">
        <v>223</v>
      </c>
      <c r="BW159" s="75" t="s">
        <v>223</v>
      </c>
      <c r="BX159" s="75" t="s">
        <v>223</v>
      </c>
      <c r="BY159" s="75" t="s">
        <v>223</v>
      </c>
      <c r="BZ159" s="75" t="s">
        <v>223</v>
      </c>
      <c r="CA159" s="75" t="s">
        <v>223</v>
      </c>
      <c r="CB159" s="75" t="s">
        <v>223</v>
      </c>
      <c r="CC159" s="75" t="s">
        <v>223</v>
      </c>
      <c r="CD159" s="75" t="s">
        <v>223</v>
      </c>
      <c r="CE159" s="75" t="s">
        <v>223</v>
      </c>
      <c r="CF159" s="75" t="s">
        <v>223</v>
      </c>
      <c r="CG159" s="75" t="s">
        <v>223</v>
      </c>
      <c r="CH159" s="75" t="s">
        <v>223</v>
      </c>
      <c r="CI159" s="75" t="s">
        <v>223</v>
      </c>
      <c r="CJ159" s="75" t="s">
        <v>223</v>
      </c>
      <c r="CK159" s="75" t="s">
        <v>223</v>
      </c>
      <c r="CL159" s="75" t="s">
        <v>223</v>
      </c>
      <c r="CM159" s="75" t="s">
        <v>223</v>
      </c>
      <c r="CN159" s="75" t="s">
        <v>223</v>
      </c>
      <c r="CO159" s="75" t="s">
        <v>223</v>
      </c>
      <c r="CP159" s="75" t="s">
        <v>223</v>
      </c>
      <c r="CQ159" s="75" t="s">
        <v>223</v>
      </c>
    </row>
    <row r="160" spans="1:95">
      <c r="A160" s="75" t="s">
        <v>223</v>
      </c>
      <c r="B160" s="76" t="s">
        <v>223</v>
      </c>
      <c r="C160" s="75" t="s">
        <v>223</v>
      </c>
      <c r="D160" s="75" t="s">
        <v>223</v>
      </c>
      <c r="E160" s="75" t="s">
        <v>223</v>
      </c>
      <c r="F160" s="75" t="s">
        <v>223</v>
      </c>
      <c r="G160" s="75" t="s">
        <v>223</v>
      </c>
      <c r="H160" s="75" t="s">
        <v>223</v>
      </c>
      <c r="I160" s="75" t="s">
        <v>223</v>
      </c>
      <c r="J160" s="75" t="s">
        <v>223</v>
      </c>
      <c r="K160" s="75" t="s">
        <v>223</v>
      </c>
      <c r="L160" s="75" t="s">
        <v>223</v>
      </c>
      <c r="M160" s="75" t="s">
        <v>223</v>
      </c>
      <c r="N160" s="75" t="s">
        <v>223</v>
      </c>
      <c r="O160" s="75" t="s">
        <v>223</v>
      </c>
      <c r="P160" s="75" t="s">
        <v>223</v>
      </c>
      <c r="Q160" s="75" t="s">
        <v>223</v>
      </c>
      <c r="R160" s="75" t="s">
        <v>223</v>
      </c>
      <c r="S160" s="75" t="s">
        <v>223</v>
      </c>
      <c r="T160" s="75" t="s">
        <v>223</v>
      </c>
      <c r="U160" s="75" t="s">
        <v>223</v>
      </c>
      <c r="V160" s="75" t="s">
        <v>223</v>
      </c>
      <c r="W160" s="75" t="s">
        <v>223</v>
      </c>
      <c r="X160" s="75" t="s">
        <v>223</v>
      </c>
      <c r="Y160" s="75" t="s">
        <v>223</v>
      </c>
      <c r="Z160" s="75" t="s">
        <v>223</v>
      </c>
      <c r="AA160" s="75" t="s">
        <v>223</v>
      </c>
      <c r="AB160" s="75" t="s">
        <v>223</v>
      </c>
      <c r="AC160" s="75" t="s">
        <v>223</v>
      </c>
      <c r="AD160" s="75" t="s">
        <v>223</v>
      </c>
      <c r="AE160" s="75" t="s">
        <v>223</v>
      </c>
      <c r="AF160" s="75" t="s">
        <v>223</v>
      </c>
      <c r="AG160" s="75" t="s">
        <v>223</v>
      </c>
      <c r="AH160" s="75" t="s">
        <v>223</v>
      </c>
      <c r="AI160" s="75" t="s">
        <v>223</v>
      </c>
      <c r="AJ160" s="75" t="s">
        <v>223</v>
      </c>
      <c r="AK160" s="75" t="s">
        <v>223</v>
      </c>
      <c r="AL160" s="75" t="s">
        <v>223</v>
      </c>
      <c r="AM160" s="75" t="s">
        <v>223</v>
      </c>
      <c r="AN160" s="75" t="s">
        <v>223</v>
      </c>
      <c r="AO160" s="75" t="s">
        <v>223</v>
      </c>
      <c r="AP160" s="75" t="s">
        <v>223</v>
      </c>
      <c r="AQ160" s="75" t="s">
        <v>223</v>
      </c>
      <c r="AR160" s="75" t="s">
        <v>223</v>
      </c>
      <c r="AS160" s="75" t="s">
        <v>223</v>
      </c>
      <c r="AT160" s="75" t="s">
        <v>223</v>
      </c>
      <c r="AU160" s="75" t="s">
        <v>223</v>
      </c>
      <c r="AV160" s="75" t="s">
        <v>223</v>
      </c>
      <c r="AW160" s="75" t="s">
        <v>223</v>
      </c>
      <c r="AX160" s="75" t="s">
        <v>223</v>
      </c>
      <c r="AY160" s="75" t="s">
        <v>223</v>
      </c>
      <c r="AZ160" s="75" t="s">
        <v>223</v>
      </c>
      <c r="BA160" s="75" t="s">
        <v>223</v>
      </c>
      <c r="BB160" s="75" t="s">
        <v>223</v>
      </c>
      <c r="BC160" s="75" t="s">
        <v>223</v>
      </c>
      <c r="BD160" s="75" t="s">
        <v>223</v>
      </c>
      <c r="BE160" s="75" t="s">
        <v>223</v>
      </c>
      <c r="BF160" s="75" t="s">
        <v>223</v>
      </c>
      <c r="BG160" s="75" t="s">
        <v>223</v>
      </c>
      <c r="BH160" s="75" t="s">
        <v>223</v>
      </c>
      <c r="BI160" s="75" t="s">
        <v>223</v>
      </c>
      <c r="BJ160" s="75" t="s">
        <v>223</v>
      </c>
      <c r="BK160" s="75" t="s">
        <v>223</v>
      </c>
      <c r="BL160" s="75" t="s">
        <v>223</v>
      </c>
      <c r="BM160" s="75" t="s">
        <v>223</v>
      </c>
      <c r="BN160" s="75" t="s">
        <v>223</v>
      </c>
      <c r="BO160" s="75" t="s">
        <v>223</v>
      </c>
      <c r="BP160" s="75" t="s">
        <v>223</v>
      </c>
      <c r="BQ160" s="75" t="s">
        <v>223</v>
      </c>
      <c r="BR160" s="75" t="s">
        <v>223</v>
      </c>
      <c r="BS160" s="75" t="s">
        <v>223</v>
      </c>
      <c r="BT160" s="75" t="s">
        <v>223</v>
      </c>
      <c r="BU160" s="75" t="s">
        <v>223</v>
      </c>
      <c r="BV160" s="75" t="s">
        <v>223</v>
      </c>
      <c r="BW160" s="75" t="s">
        <v>223</v>
      </c>
      <c r="BX160" s="75" t="s">
        <v>223</v>
      </c>
      <c r="BY160" s="75" t="s">
        <v>223</v>
      </c>
      <c r="BZ160" s="75" t="s">
        <v>223</v>
      </c>
      <c r="CA160" s="75" t="s">
        <v>223</v>
      </c>
      <c r="CB160" s="75" t="s">
        <v>223</v>
      </c>
      <c r="CC160" s="75" t="s">
        <v>223</v>
      </c>
      <c r="CD160" s="75" t="s">
        <v>223</v>
      </c>
      <c r="CE160" s="75" t="s">
        <v>223</v>
      </c>
      <c r="CF160" s="75" t="s">
        <v>223</v>
      </c>
      <c r="CG160" s="75" t="s">
        <v>223</v>
      </c>
      <c r="CH160" s="75" t="s">
        <v>223</v>
      </c>
      <c r="CI160" s="75" t="s">
        <v>223</v>
      </c>
      <c r="CJ160" s="75" t="s">
        <v>223</v>
      </c>
      <c r="CK160" s="75" t="s">
        <v>223</v>
      </c>
      <c r="CL160" s="75" t="s">
        <v>223</v>
      </c>
      <c r="CM160" s="75" t="s">
        <v>223</v>
      </c>
      <c r="CN160" s="75" t="s">
        <v>223</v>
      </c>
      <c r="CO160" s="75" t="s">
        <v>223</v>
      </c>
      <c r="CP160" s="75" t="s">
        <v>223</v>
      </c>
      <c r="CQ160" s="75" t="s">
        <v>223</v>
      </c>
    </row>
    <row r="161" spans="1:95">
      <c r="A161" s="75" t="s">
        <v>223</v>
      </c>
      <c r="B161" s="76" t="s">
        <v>223</v>
      </c>
      <c r="C161" s="75" t="s">
        <v>223</v>
      </c>
      <c r="D161" s="75" t="s">
        <v>223</v>
      </c>
      <c r="E161" s="75" t="s">
        <v>223</v>
      </c>
      <c r="F161" s="75" t="s">
        <v>223</v>
      </c>
      <c r="G161" s="75" t="s">
        <v>223</v>
      </c>
      <c r="H161" s="75" t="s">
        <v>223</v>
      </c>
      <c r="I161" s="75" t="s">
        <v>223</v>
      </c>
      <c r="J161" s="75" t="s">
        <v>223</v>
      </c>
      <c r="K161" s="75" t="s">
        <v>223</v>
      </c>
      <c r="L161" s="75" t="s">
        <v>223</v>
      </c>
      <c r="M161" s="75" t="s">
        <v>223</v>
      </c>
      <c r="N161" s="75" t="s">
        <v>223</v>
      </c>
      <c r="O161" s="75" t="s">
        <v>223</v>
      </c>
      <c r="P161" s="75" t="s">
        <v>223</v>
      </c>
      <c r="Q161" s="75" t="s">
        <v>223</v>
      </c>
      <c r="R161" s="75" t="s">
        <v>223</v>
      </c>
      <c r="S161" s="75" t="s">
        <v>223</v>
      </c>
      <c r="T161" s="75" t="s">
        <v>223</v>
      </c>
      <c r="U161" s="75" t="s">
        <v>223</v>
      </c>
      <c r="V161" s="75" t="s">
        <v>223</v>
      </c>
      <c r="W161" s="75" t="s">
        <v>223</v>
      </c>
      <c r="X161" s="75" t="s">
        <v>223</v>
      </c>
      <c r="Y161" s="75" t="s">
        <v>223</v>
      </c>
      <c r="Z161" s="75" t="s">
        <v>223</v>
      </c>
      <c r="AA161" s="75" t="s">
        <v>223</v>
      </c>
      <c r="AB161" s="75" t="s">
        <v>223</v>
      </c>
      <c r="AC161" s="75" t="s">
        <v>223</v>
      </c>
      <c r="AD161" s="75" t="s">
        <v>223</v>
      </c>
      <c r="AE161" s="75" t="s">
        <v>223</v>
      </c>
      <c r="AF161" s="75" t="s">
        <v>223</v>
      </c>
      <c r="AG161" s="75" t="s">
        <v>223</v>
      </c>
      <c r="AH161" s="75" t="s">
        <v>223</v>
      </c>
      <c r="AI161" s="75" t="s">
        <v>223</v>
      </c>
      <c r="AJ161" s="75" t="s">
        <v>223</v>
      </c>
      <c r="AK161" s="75" t="s">
        <v>223</v>
      </c>
      <c r="AL161" s="75" t="s">
        <v>223</v>
      </c>
      <c r="AM161" s="75" t="s">
        <v>223</v>
      </c>
      <c r="AN161" s="75" t="s">
        <v>223</v>
      </c>
      <c r="AO161" s="75" t="s">
        <v>223</v>
      </c>
      <c r="AP161" s="75" t="s">
        <v>223</v>
      </c>
      <c r="AQ161" s="75" t="s">
        <v>223</v>
      </c>
      <c r="AR161" s="75" t="s">
        <v>223</v>
      </c>
      <c r="AS161" s="75" t="s">
        <v>223</v>
      </c>
      <c r="AT161" s="75" t="s">
        <v>223</v>
      </c>
      <c r="AU161" s="75" t="s">
        <v>223</v>
      </c>
      <c r="AV161" s="75" t="s">
        <v>223</v>
      </c>
      <c r="AW161" s="75" t="s">
        <v>223</v>
      </c>
      <c r="AX161" s="75" t="s">
        <v>223</v>
      </c>
      <c r="AY161" s="75" t="s">
        <v>223</v>
      </c>
      <c r="AZ161" s="75" t="s">
        <v>223</v>
      </c>
      <c r="BA161" s="75" t="s">
        <v>223</v>
      </c>
      <c r="BB161" s="75" t="s">
        <v>223</v>
      </c>
      <c r="BC161" s="75" t="s">
        <v>223</v>
      </c>
      <c r="BD161" s="75" t="s">
        <v>223</v>
      </c>
      <c r="BE161" s="75" t="s">
        <v>223</v>
      </c>
      <c r="BF161" s="75" t="s">
        <v>223</v>
      </c>
      <c r="BG161" s="75" t="s">
        <v>223</v>
      </c>
      <c r="BH161" s="75" t="s">
        <v>223</v>
      </c>
      <c r="BI161" s="75" t="s">
        <v>223</v>
      </c>
      <c r="BJ161" s="75" t="s">
        <v>223</v>
      </c>
      <c r="BK161" s="75" t="s">
        <v>223</v>
      </c>
      <c r="BL161" s="75" t="s">
        <v>223</v>
      </c>
      <c r="BM161" s="75" t="s">
        <v>223</v>
      </c>
      <c r="BN161" s="75" t="s">
        <v>223</v>
      </c>
      <c r="BO161" s="75" t="s">
        <v>223</v>
      </c>
      <c r="BP161" s="75" t="s">
        <v>223</v>
      </c>
      <c r="BQ161" s="75" t="s">
        <v>223</v>
      </c>
      <c r="BR161" s="75" t="s">
        <v>223</v>
      </c>
      <c r="BS161" s="75" t="s">
        <v>223</v>
      </c>
      <c r="BT161" s="75" t="s">
        <v>223</v>
      </c>
      <c r="BU161" s="75" t="s">
        <v>223</v>
      </c>
      <c r="BV161" s="75" t="s">
        <v>223</v>
      </c>
      <c r="BW161" s="75" t="s">
        <v>223</v>
      </c>
      <c r="BX161" s="75" t="s">
        <v>223</v>
      </c>
      <c r="BY161" s="75" t="s">
        <v>223</v>
      </c>
      <c r="BZ161" s="75" t="s">
        <v>223</v>
      </c>
      <c r="CA161" s="75" t="s">
        <v>223</v>
      </c>
      <c r="CB161" s="75" t="s">
        <v>223</v>
      </c>
      <c r="CC161" s="75" t="s">
        <v>223</v>
      </c>
      <c r="CD161" s="75" t="s">
        <v>223</v>
      </c>
      <c r="CE161" s="75" t="s">
        <v>223</v>
      </c>
      <c r="CF161" s="75" t="s">
        <v>223</v>
      </c>
      <c r="CG161" s="75" t="s">
        <v>223</v>
      </c>
      <c r="CH161" s="75" t="s">
        <v>223</v>
      </c>
      <c r="CI161" s="75" t="s">
        <v>223</v>
      </c>
      <c r="CJ161" s="75" t="s">
        <v>223</v>
      </c>
      <c r="CK161" s="75" t="s">
        <v>223</v>
      </c>
      <c r="CL161" s="75" t="s">
        <v>223</v>
      </c>
      <c r="CM161" s="75" t="s">
        <v>223</v>
      </c>
      <c r="CN161" s="75" t="s">
        <v>223</v>
      </c>
      <c r="CO161" s="75" t="s">
        <v>223</v>
      </c>
      <c r="CP161" s="75" t="s">
        <v>223</v>
      </c>
      <c r="CQ161" s="75" t="s">
        <v>223</v>
      </c>
    </row>
    <row r="162" spans="1:95">
      <c r="A162" s="75" t="s">
        <v>223</v>
      </c>
      <c r="B162" s="76" t="s">
        <v>223</v>
      </c>
      <c r="C162" s="75" t="s">
        <v>223</v>
      </c>
      <c r="D162" s="75" t="s">
        <v>223</v>
      </c>
      <c r="E162" s="75" t="s">
        <v>223</v>
      </c>
      <c r="F162" s="75" t="s">
        <v>223</v>
      </c>
      <c r="G162" s="75" t="s">
        <v>223</v>
      </c>
      <c r="H162" s="75" t="s">
        <v>223</v>
      </c>
      <c r="I162" s="75" t="s">
        <v>223</v>
      </c>
      <c r="J162" s="75" t="s">
        <v>223</v>
      </c>
      <c r="K162" s="75" t="s">
        <v>223</v>
      </c>
      <c r="L162" s="75" t="s">
        <v>223</v>
      </c>
      <c r="M162" s="75" t="s">
        <v>223</v>
      </c>
      <c r="N162" s="75" t="s">
        <v>223</v>
      </c>
      <c r="O162" s="75" t="s">
        <v>223</v>
      </c>
      <c r="P162" s="75" t="s">
        <v>223</v>
      </c>
      <c r="Q162" s="75" t="s">
        <v>223</v>
      </c>
      <c r="R162" s="75" t="s">
        <v>223</v>
      </c>
      <c r="S162" s="75" t="s">
        <v>223</v>
      </c>
      <c r="T162" s="75" t="s">
        <v>223</v>
      </c>
      <c r="U162" s="75" t="s">
        <v>223</v>
      </c>
      <c r="V162" s="75" t="s">
        <v>223</v>
      </c>
      <c r="W162" s="75" t="s">
        <v>223</v>
      </c>
      <c r="X162" s="75" t="s">
        <v>223</v>
      </c>
      <c r="Y162" s="75" t="s">
        <v>223</v>
      </c>
      <c r="Z162" s="75" t="s">
        <v>223</v>
      </c>
      <c r="AA162" s="75" t="s">
        <v>223</v>
      </c>
      <c r="AB162" s="75" t="s">
        <v>223</v>
      </c>
      <c r="AC162" s="75" t="s">
        <v>223</v>
      </c>
      <c r="AD162" s="75" t="s">
        <v>223</v>
      </c>
      <c r="AE162" s="75" t="s">
        <v>223</v>
      </c>
      <c r="AF162" s="75" t="s">
        <v>223</v>
      </c>
      <c r="AG162" s="75" t="s">
        <v>223</v>
      </c>
      <c r="AH162" s="75" t="s">
        <v>223</v>
      </c>
      <c r="AI162" s="75" t="s">
        <v>223</v>
      </c>
      <c r="AJ162" s="75" t="s">
        <v>223</v>
      </c>
      <c r="AK162" s="75" t="s">
        <v>223</v>
      </c>
      <c r="AL162" s="75" t="s">
        <v>223</v>
      </c>
      <c r="AM162" s="75" t="s">
        <v>223</v>
      </c>
      <c r="AN162" s="75" t="s">
        <v>223</v>
      </c>
      <c r="AO162" s="75" t="s">
        <v>223</v>
      </c>
      <c r="AP162" s="75" t="s">
        <v>223</v>
      </c>
      <c r="AQ162" s="75" t="s">
        <v>223</v>
      </c>
      <c r="AR162" s="75" t="s">
        <v>223</v>
      </c>
      <c r="AS162" s="75" t="s">
        <v>223</v>
      </c>
      <c r="AT162" s="75" t="s">
        <v>223</v>
      </c>
      <c r="AU162" s="75" t="s">
        <v>223</v>
      </c>
      <c r="AV162" s="75" t="s">
        <v>223</v>
      </c>
      <c r="AW162" s="75" t="s">
        <v>223</v>
      </c>
      <c r="AX162" s="75" t="s">
        <v>223</v>
      </c>
      <c r="AY162" s="75" t="s">
        <v>223</v>
      </c>
      <c r="AZ162" s="75" t="s">
        <v>223</v>
      </c>
      <c r="BA162" s="75" t="s">
        <v>223</v>
      </c>
      <c r="BB162" s="75" t="s">
        <v>223</v>
      </c>
      <c r="BC162" s="75" t="s">
        <v>223</v>
      </c>
      <c r="BD162" s="75" t="s">
        <v>223</v>
      </c>
      <c r="BE162" s="75" t="s">
        <v>223</v>
      </c>
      <c r="BF162" s="75" t="s">
        <v>223</v>
      </c>
      <c r="BG162" s="75" t="s">
        <v>223</v>
      </c>
      <c r="BH162" s="75" t="s">
        <v>223</v>
      </c>
      <c r="BI162" s="75" t="s">
        <v>223</v>
      </c>
      <c r="BJ162" s="75" t="s">
        <v>223</v>
      </c>
      <c r="BK162" s="75" t="s">
        <v>223</v>
      </c>
      <c r="BL162" s="75" t="s">
        <v>223</v>
      </c>
      <c r="BM162" s="75" t="s">
        <v>223</v>
      </c>
      <c r="BN162" s="75" t="s">
        <v>223</v>
      </c>
      <c r="BO162" s="75" t="s">
        <v>223</v>
      </c>
      <c r="BP162" s="75" t="s">
        <v>223</v>
      </c>
      <c r="BQ162" s="75" t="s">
        <v>223</v>
      </c>
      <c r="BR162" s="75" t="s">
        <v>223</v>
      </c>
      <c r="BS162" s="75" t="s">
        <v>223</v>
      </c>
      <c r="BT162" s="75" t="s">
        <v>223</v>
      </c>
      <c r="BU162" s="75" t="s">
        <v>223</v>
      </c>
      <c r="BV162" s="75" t="s">
        <v>223</v>
      </c>
      <c r="BW162" s="75" t="s">
        <v>223</v>
      </c>
      <c r="BX162" s="75" t="s">
        <v>223</v>
      </c>
      <c r="BY162" s="75" t="s">
        <v>223</v>
      </c>
      <c r="BZ162" s="75" t="s">
        <v>223</v>
      </c>
      <c r="CA162" s="75" t="s">
        <v>223</v>
      </c>
      <c r="CB162" s="75" t="s">
        <v>223</v>
      </c>
      <c r="CC162" s="75" t="s">
        <v>223</v>
      </c>
      <c r="CD162" s="75" t="s">
        <v>223</v>
      </c>
      <c r="CE162" s="75" t="s">
        <v>223</v>
      </c>
      <c r="CF162" s="75" t="s">
        <v>223</v>
      </c>
      <c r="CG162" s="75" t="s">
        <v>223</v>
      </c>
      <c r="CH162" s="75" t="s">
        <v>223</v>
      </c>
      <c r="CI162" s="75" t="s">
        <v>223</v>
      </c>
      <c r="CJ162" s="75" t="s">
        <v>223</v>
      </c>
      <c r="CK162" s="75" t="s">
        <v>223</v>
      </c>
      <c r="CL162" s="75" t="s">
        <v>223</v>
      </c>
      <c r="CM162" s="75" t="s">
        <v>223</v>
      </c>
      <c r="CN162" s="75" t="s">
        <v>223</v>
      </c>
      <c r="CO162" s="75" t="s">
        <v>223</v>
      </c>
      <c r="CP162" s="75" t="s">
        <v>223</v>
      </c>
      <c r="CQ162" s="75" t="s">
        <v>223</v>
      </c>
    </row>
    <row r="163" spans="1:95">
      <c r="A163" s="75" t="s">
        <v>223</v>
      </c>
      <c r="B163" s="76" t="s">
        <v>223</v>
      </c>
      <c r="C163" s="75" t="s">
        <v>223</v>
      </c>
      <c r="D163" s="75" t="s">
        <v>223</v>
      </c>
      <c r="E163" s="75" t="s">
        <v>223</v>
      </c>
      <c r="F163" s="75" t="s">
        <v>223</v>
      </c>
      <c r="G163" s="75" t="s">
        <v>223</v>
      </c>
      <c r="H163" s="75" t="s">
        <v>223</v>
      </c>
      <c r="I163" s="75" t="s">
        <v>223</v>
      </c>
      <c r="J163" s="75" t="s">
        <v>223</v>
      </c>
      <c r="K163" s="75" t="s">
        <v>223</v>
      </c>
      <c r="L163" s="75" t="s">
        <v>223</v>
      </c>
      <c r="M163" s="75" t="s">
        <v>223</v>
      </c>
      <c r="N163" s="75" t="s">
        <v>223</v>
      </c>
      <c r="O163" s="75" t="s">
        <v>223</v>
      </c>
      <c r="P163" s="75" t="s">
        <v>223</v>
      </c>
      <c r="Q163" s="75" t="s">
        <v>223</v>
      </c>
      <c r="R163" s="75" t="s">
        <v>223</v>
      </c>
      <c r="S163" s="75" t="s">
        <v>223</v>
      </c>
      <c r="T163" s="75" t="s">
        <v>223</v>
      </c>
      <c r="U163" s="75" t="s">
        <v>223</v>
      </c>
      <c r="V163" s="75" t="s">
        <v>223</v>
      </c>
      <c r="W163" s="75" t="s">
        <v>223</v>
      </c>
      <c r="X163" s="75" t="s">
        <v>223</v>
      </c>
      <c r="Y163" s="75" t="s">
        <v>223</v>
      </c>
      <c r="Z163" s="75" t="s">
        <v>223</v>
      </c>
      <c r="AA163" s="75" t="s">
        <v>223</v>
      </c>
      <c r="AB163" s="75" t="s">
        <v>223</v>
      </c>
      <c r="AC163" s="75" t="s">
        <v>223</v>
      </c>
      <c r="AD163" s="75" t="s">
        <v>223</v>
      </c>
      <c r="AE163" s="75" t="s">
        <v>223</v>
      </c>
      <c r="AF163" s="75" t="s">
        <v>223</v>
      </c>
      <c r="AG163" s="75" t="s">
        <v>223</v>
      </c>
      <c r="AH163" s="75" t="s">
        <v>223</v>
      </c>
      <c r="AI163" s="75" t="s">
        <v>223</v>
      </c>
      <c r="AJ163" s="75" t="s">
        <v>223</v>
      </c>
      <c r="AK163" s="75" t="s">
        <v>223</v>
      </c>
      <c r="AL163" s="75" t="s">
        <v>223</v>
      </c>
      <c r="AM163" s="75" t="s">
        <v>223</v>
      </c>
      <c r="AN163" s="75" t="s">
        <v>223</v>
      </c>
      <c r="AO163" s="75" t="s">
        <v>223</v>
      </c>
      <c r="AP163" s="75" t="s">
        <v>223</v>
      </c>
      <c r="AQ163" s="75" t="s">
        <v>223</v>
      </c>
      <c r="AR163" s="75" t="s">
        <v>223</v>
      </c>
      <c r="AS163" s="75" t="s">
        <v>223</v>
      </c>
      <c r="AT163" s="75" t="s">
        <v>223</v>
      </c>
      <c r="AU163" s="75" t="s">
        <v>223</v>
      </c>
      <c r="AV163" s="75" t="s">
        <v>223</v>
      </c>
      <c r="AW163" s="75" t="s">
        <v>223</v>
      </c>
      <c r="AX163" s="75" t="s">
        <v>223</v>
      </c>
      <c r="AY163" s="75" t="s">
        <v>223</v>
      </c>
      <c r="AZ163" s="75" t="s">
        <v>223</v>
      </c>
      <c r="BA163" s="75" t="s">
        <v>223</v>
      </c>
      <c r="BB163" s="75" t="s">
        <v>223</v>
      </c>
      <c r="BC163" s="75" t="s">
        <v>223</v>
      </c>
      <c r="BD163" s="75" t="s">
        <v>223</v>
      </c>
      <c r="BE163" s="75" t="s">
        <v>223</v>
      </c>
      <c r="BF163" s="75" t="s">
        <v>223</v>
      </c>
      <c r="BG163" s="75" t="s">
        <v>223</v>
      </c>
      <c r="BH163" s="75" t="s">
        <v>223</v>
      </c>
      <c r="BI163" s="75" t="s">
        <v>223</v>
      </c>
      <c r="BJ163" s="75" t="s">
        <v>223</v>
      </c>
      <c r="BK163" s="75" t="s">
        <v>223</v>
      </c>
      <c r="BL163" s="75" t="s">
        <v>223</v>
      </c>
      <c r="BM163" s="75" t="s">
        <v>223</v>
      </c>
      <c r="BN163" s="75" t="s">
        <v>223</v>
      </c>
      <c r="BO163" s="75" t="s">
        <v>223</v>
      </c>
      <c r="BP163" s="75" t="s">
        <v>223</v>
      </c>
      <c r="BQ163" s="75" t="s">
        <v>223</v>
      </c>
      <c r="BR163" s="75" t="s">
        <v>223</v>
      </c>
      <c r="BS163" s="75" t="s">
        <v>223</v>
      </c>
      <c r="BT163" s="75" t="s">
        <v>223</v>
      </c>
      <c r="BU163" s="75" t="s">
        <v>223</v>
      </c>
      <c r="BV163" s="75" t="s">
        <v>223</v>
      </c>
      <c r="BW163" s="75" t="s">
        <v>223</v>
      </c>
      <c r="BX163" s="75" t="s">
        <v>223</v>
      </c>
      <c r="BY163" s="75" t="s">
        <v>223</v>
      </c>
      <c r="BZ163" s="75" t="s">
        <v>223</v>
      </c>
      <c r="CA163" s="75" t="s">
        <v>223</v>
      </c>
      <c r="CB163" s="75" t="s">
        <v>223</v>
      </c>
      <c r="CC163" s="75" t="s">
        <v>223</v>
      </c>
      <c r="CD163" s="75" t="s">
        <v>223</v>
      </c>
      <c r="CE163" s="75" t="s">
        <v>223</v>
      </c>
      <c r="CF163" s="75" t="s">
        <v>223</v>
      </c>
      <c r="CG163" s="75" t="s">
        <v>223</v>
      </c>
      <c r="CH163" s="75" t="s">
        <v>223</v>
      </c>
      <c r="CI163" s="75" t="s">
        <v>223</v>
      </c>
      <c r="CJ163" s="75" t="s">
        <v>223</v>
      </c>
      <c r="CK163" s="75" t="s">
        <v>223</v>
      </c>
      <c r="CL163" s="75" t="s">
        <v>223</v>
      </c>
      <c r="CM163" s="75" t="s">
        <v>223</v>
      </c>
      <c r="CN163" s="75" t="s">
        <v>223</v>
      </c>
      <c r="CO163" s="75" t="s">
        <v>223</v>
      </c>
      <c r="CP163" s="75" t="s">
        <v>223</v>
      </c>
      <c r="CQ163" s="75" t="s">
        <v>223</v>
      </c>
    </row>
    <row r="164" spans="1:95">
      <c r="A164" s="75" t="s">
        <v>223</v>
      </c>
      <c r="B164" s="76" t="s">
        <v>223</v>
      </c>
      <c r="C164" s="75" t="s">
        <v>223</v>
      </c>
      <c r="D164" s="75" t="s">
        <v>223</v>
      </c>
      <c r="E164" s="75" t="s">
        <v>223</v>
      </c>
      <c r="F164" s="75" t="s">
        <v>223</v>
      </c>
      <c r="G164" s="75" t="s">
        <v>223</v>
      </c>
      <c r="H164" s="75" t="s">
        <v>223</v>
      </c>
      <c r="I164" s="75" t="s">
        <v>223</v>
      </c>
      <c r="J164" s="75" t="s">
        <v>223</v>
      </c>
      <c r="K164" s="75" t="s">
        <v>223</v>
      </c>
      <c r="L164" s="75" t="s">
        <v>223</v>
      </c>
      <c r="M164" s="75" t="s">
        <v>223</v>
      </c>
      <c r="N164" s="75" t="s">
        <v>223</v>
      </c>
      <c r="O164" s="75" t="s">
        <v>223</v>
      </c>
      <c r="P164" s="75" t="s">
        <v>223</v>
      </c>
      <c r="Q164" s="75" t="s">
        <v>223</v>
      </c>
      <c r="R164" s="75" t="s">
        <v>223</v>
      </c>
      <c r="S164" s="75" t="s">
        <v>223</v>
      </c>
      <c r="T164" s="75" t="s">
        <v>223</v>
      </c>
      <c r="U164" s="75" t="s">
        <v>223</v>
      </c>
      <c r="V164" s="75" t="s">
        <v>223</v>
      </c>
      <c r="W164" s="75" t="s">
        <v>223</v>
      </c>
      <c r="X164" s="75" t="s">
        <v>223</v>
      </c>
      <c r="Y164" s="75" t="s">
        <v>223</v>
      </c>
      <c r="Z164" s="75" t="s">
        <v>223</v>
      </c>
      <c r="AA164" s="75" t="s">
        <v>223</v>
      </c>
      <c r="AB164" s="75" t="s">
        <v>223</v>
      </c>
      <c r="AC164" s="75" t="s">
        <v>223</v>
      </c>
      <c r="AD164" s="75" t="s">
        <v>223</v>
      </c>
      <c r="AE164" s="75" t="s">
        <v>223</v>
      </c>
      <c r="AF164" s="75" t="s">
        <v>223</v>
      </c>
      <c r="AG164" s="75" t="s">
        <v>223</v>
      </c>
      <c r="AH164" s="75" t="s">
        <v>223</v>
      </c>
      <c r="AI164" s="75" t="s">
        <v>223</v>
      </c>
      <c r="AJ164" s="75" t="s">
        <v>223</v>
      </c>
      <c r="AK164" s="75" t="s">
        <v>223</v>
      </c>
      <c r="AL164" s="75" t="s">
        <v>223</v>
      </c>
      <c r="AM164" s="75" t="s">
        <v>223</v>
      </c>
      <c r="AN164" s="75" t="s">
        <v>223</v>
      </c>
      <c r="AO164" s="75" t="s">
        <v>223</v>
      </c>
      <c r="AP164" s="75" t="s">
        <v>223</v>
      </c>
      <c r="AQ164" s="75" t="s">
        <v>223</v>
      </c>
      <c r="AR164" s="75" t="s">
        <v>223</v>
      </c>
      <c r="AS164" s="75" t="s">
        <v>223</v>
      </c>
      <c r="AT164" s="75" t="s">
        <v>223</v>
      </c>
      <c r="AU164" s="75" t="s">
        <v>223</v>
      </c>
      <c r="AV164" s="75" t="s">
        <v>223</v>
      </c>
      <c r="AW164" s="75" t="s">
        <v>223</v>
      </c>
      <c r="AX164" s="75" t="s">
        <v>223</v>
      </c>
      <c r="AY164" s="75" t="s">
        <v>223</v>
      </c>
      <c r="AZ164" s="75" t="s">
        <v>223</v>
      </c>
      <c r="BA164" s="75" t="s">
        <v>223</v>
      </c>
      <c r="BB164" s="75" t="s">
        <v>223</v>
      </c>
      <c r="BC164" s="75" t="s">
        <v>223</v>
      </c>
      <c r="BD164" s="75" t="s">
        <v>223</v>
      </c>
      <c r="BE164" s="75" t="s">
        <v>223</v>
      </c>
      <c r="BF164" s="75" t="s">
        <v>223</v>
      </c>
      <c r="BG164" s="75" t="s">
        <v>223</v>
      </c>
      <c r="BH164" s="75" t="s">
        <v>223</v>
      </c>
      <c r="BI164" s="75" t="s">
        <v>223</v>
      </c>
      <c r="BJ164" s="75" t="s">
        <v>223</v>
      </c>
      <c r="BK164" s="75" t="s">
        <v>223</v>
      </c>
      <c r="BL164" s="75" t="s">
        <v>223</v>
      </c>
      <c r="BM164" s="75" t="s">
        <v>223</v>
      </c>
      <c r="BN164" s="75" t="s">
        <v>223</v>
      </c>
      <c r="BO164" s="75" t="s">
        <v>223</v>
      </c>
      <c r="BP164" s="75" t="s">
        <v>223</v>
      </c>
      <c r="BQ164" s="75" t="s">
        <v>223</v>
      </c>
      <c r="BR164" s="75" t="s">
        <v>223</v>
      </c>
      <c r="BS164" s="75" t="s">
        <v>223</v>
      </c>
      <c r="BT164" s="75" t="s">
        <v>223</v>
      </c>
      <c r="BU164" s="75" t="s">
        <v>223</v>
      </c>
      <c r="BV164" s="75" t="s">
        <v>223</v>
      </c>
      <c r="BW164" s="75" t="s">
        <v>223</v>
      </c>
      <c r="BX164" s="75" t="s">
        <v>223</v>
      </c>
      <c r="BY164" s="75" t="s">
        <v>223</v>
      </c>
      <c r="BZ164" s="75" t="s">
        <v>223</v>
      </c>
      <c r="CA164" s="75" t="s">
        <v>223</v>
      </c>
      <c r="CB164" s="75" t="s">
        <v>223</v>
      </c>
      <c r="CC164" s="75" t="s">
        <v>223</v>
      </c>
      <c r="CD164" s="75" t="s">
        <v>223</v>
      </c>
      <c r="CE164" s="75" t="s">
        <v>223</v>
      </c>
      <c r="CF164" s="75" t="s">
        <v>223</v>
      </c>
      <c r="CG164" s="75" t="s">
        <v>223</v>
      </c>
      <c r="CH164" s="75" t="s">
        <v>223</v>
      </c>
      <c r="CI164" s="75" t="s">
        <v>223</v>
      </c>
      <c r="CJ164" s="75" t="s">
        <v>223</v>
      </c>
      <c r="CK164" s="75" t="s">
        <v>223</v>
      </c>
      <c r="CL164" s="75" t="s">
        <v>223</v>
      </c>
      <c r="CM164" s="75" t="s">
        <v>223</v>
      </c>
      <c r="CN164" s="75" t="s">
        <v>223</v>
      </c>
      <c r="CO164" s="75" t="s">
        <v>223</v>
      </c>
      <c r="CP164" s="75" t="s">
        <v>223</v>
      </c>
      <c r="CQ164" s="75" t="s">
        <v>223</v>
      </c>
    </row>
    <row r="165" spans="1:95">
      <c r="A165" s="75" t="s">
        <v>223</v>
      </c>
      <c r="B165" s="76" t="s">
        <v>223</v>
      </c>
      <c r="C165" s="75" t="s">
        <v>223</v>
      </c>
      <c r="D165" s="75" t="s">
        <v>223</v>
      </c>
      <c r="E165" s="75" t="s">
        <v>223</v>
      </c>
      <c r="F165" s="75" t="s">
        <v>223</v>
      </c>
      <c r="G165" s="75" t="s">
        <v>223</v>
      </c>
      <c r="H165" s="75" t="s">
        <v>223</v>
      </c>
      <c r="I165" s="75" t="s">
        <v>223</v>
      </c>
      <c r="J165" s="75" t="s">
        <v>223</v>
      </c>
      <c r="K165" s="75" t="s">
        <v>223</v>
      </c>
      <c r="L165" s="75" t="s">
        <v>223</v>
      </c>
      <c r="M165" s="75" t="s">
        <v>223</v>
      </c>
      <c r="N165" s="75" t="s">
        <v>223</v>
      </c>
      <c r="O165" s="75" t="s">
        <v>223</v>
      </c>
      <c r="P165" s="75" t="s">
        <v>223</v>
      </c>
      <c r="Q165" s="75" t="s">
        <v>223</v>
      </c>
      <c r="R165" s="75" t="s">
        <v>223</v>
      </c>
      <c r="S165" s="75" t="s">
        <v>223</v>
      </c>
      <c r="T165" s="75" t="s">
        <v>223</v>
      </c>
      <c r="U165" s="75" t="s">
        <v>223</v>
      </c>
      <c r="V165" s="75" t="s">
        <v>223</v>
      </c>
      <c r="W165" s="75" t="s">
        <v>223</v>
      </c>
      <c r="X165" s="75" t="s">
        <v>223</v>
      </c>
      <c r="Y165" s="75" t="s">
        <v>223</v>
      </c>
      <c r="Z165" s="75" t="s">
        <v>223</v>
      </c>
      <c r="AA165" s="75" t="s">
        <v>223</v>
      </c>
      <c r="AB165" s="75" t="s">
        <v>223</v>
      </c>
      <c r="AC165" s="75" t="s">
        <v>223</v>
      </c>
      <c r="AD165" s="75" t="s">
        <v>223</v>
      </c>
      <c r="AE165" s="75" t="s">
        <v>223</v>
      </c>
      <c r="AF165" s="75" t="s">
        <v>223</v>
      </c>
      <c r="AG165" s="75" t="s">
        <v>223</v>
      </c>
      <c r="AH165" s="75" t="s">
        <v>223</v>
      </c>
      <c r="AI165" s="75" t="s">
        <v>223</v>
      </c>
      <c r="AJ165" s="75" t="s">
        <v>223</v>
      </c>
      <c r="AK165" s="75" t="s">
        <v>223</v>
      </c>
      <c r="AL165" s="75" t="s">
        <v>223</v>
      </c>
      <c r="AM165" s="75" t="s">
        <v>223</v>
      </c>
      <c r="AN165" s="75" t="s">
        <v>223</v>
      </c>
      <c r="AO165" s="75" t="s">
        <v>223</v>
      </c>
      <c r="AP165" s="75" t="s">
        <v>223</v>
      </c>
      <c r="AQ165" s="75" t="s">
        <v>223</v>
      </c>
      <c r="AR165" s="75" t="s">
        <v>223</v>
      </c>
      <c r="AS165" s="75" t="s">
        <v>223</v>
      </c>
      <c r="AT165" s="75" t="s">
        <v>223</v>
      </c>
      <c r="AU165" s="75" t="s">
        <v>223</v>
      </c>
      <c r="AV165" s="75" t="s">
        <v>223</v>
      </c>
      <c r="AW165" s="75" t="s">
        <v>223</v>
      </c>
      <c r="AX165" s="75" t="s">
        <v>223</v>
      </c>
      <c r="AY165" s="75" t="s">
        <v>223</v>
      </c>
      <c r="AZ165" s="75" t="s">
        <v>223</v>
      </c>
      <c r="BA165" s="75" t="s">
        <v>223</v>
      </c>
      <c r="BB165" s="75" t="s">
        <v>223</v>
      </c>
      <c r="BC165" s="75" t="s">
        <v>223</v>
      </c>
      <c r="BD165" s="75" t="s">
        <v>223</v>
      </c>
      <c r="BE165" s="75" t="s">
        <v>223</v>
      </c>
      <c r="BF165" s="75" t="s">
        <v>223</v>
      </c>
      <c r="BG165" s="75" t="s">
        <v>223</v>
      </c>
      <c r="BH165" s="75" t="s">
        <v>223</v>
      </c>
      <c r="BI165" s="75" t="s">
        <v>223</v>
      </c>
      <c r="BJ165" s="75" t="s">
        <v>223</v>
      </c>
      <c r="BK165" s="75" t="s">
        <v>223</v>
      </c>
      <c r="BL165" s="75" t="s">
        <v>223</v>
      </c>
      <c r="BM165" s="75" t="s">
        <v>223</v>
      </c>
      <c r="BN165" s="75" t="s">
        <v>223</v>
      </c>
      <c r="BO165" s="75" t="s">
        <v>223</v>
      </c>
      <c r="BP165" s="75" t="s">
        <v>223</v>
      </c>
      <c r="BQ165" s="75" t="s">
        <v>223</v>
      </c>
      <c r="BR165" s="75" t="s">
        <v>223</v>
      </c>
      <c r="BS165" s="75" t="s">
        <v>223</v>
      </c>
      <c r="BT165" s="75" t="s">
        <v>223</v>
      </c>
      <c r="BU165" s="75" t="s">
        <v>223</v>
      </c>
      <c r="BV165" s="75" t="s">
        <v>223</v>
      </c>
      <c r="BW165" s="75" t="s">
        <v>223</v>
      </c>
      <c r="BX165" s="75" t="s">
        <v>223</v>
      </c>
      <c r="BY165" s="75" t="s">
        <v>223</v>
      </c>
      <c r="BZ165" s="75" t="s">
        <v>223</v>
      </c>
      <c r="CA165" s="75" t="s">
        <v>223</v>
      </c>
      <c r="CB165" s="75" t="s">
        <v>223</v>
      </c>
      <c r="CC165" s="75" t="s">
        <v>223</v>
      </c>
      <c r="CD165" s="75" t="s">
        <v>223</v>
      </c>
      <c r="CE165" s="75" t="s">
        <v>223</v>
      </c>
      <c r="CF165" s="75" t="s">
        <v>223</v>
      </c>
      <c r="CG165" s="75" t="s">
        <v>223</v>
      </c>
      <c r="CH165" s="75" t="s">
        <v>223</v>
      </c>
      <c r="CI165" s="75" t="s">
        <v>223</v>
      </c>
      <c r="CJ165" s="75" t="s">
        <v>223</v>
      </c>
      <c r="CK165" s="75" t="s">
        <v>223</v>
      </c>
      <c r="CL165" s="75" t="s">
        <v>223</v>
      </c>
      <c r="CM165" s="75" t="s">
        <v>223</v>
      </c>
      <c r="CN165" s="75" t="s">
        <v>223</v>
      </c>
      <c r="CO165" s="75" t="s">
        <v>223</v>
      </c>
      <c r="CP165" s="75" t="s">
        <v>223</v>
      </c>
      <c r="CQ165" s="75" t="s">
        <v>223</v>
      </c>
    </row>
    <row r="166" spans="1:95">
      <c r="A166" s="75" t="s">
        <v>223</v>
      </c>
      <c r="B166" s="76" t="s">
        <v>223</v>
      </c>
      <c r="C166" s="75" t="s">
        <v>223</v>
      </c>
      <c r="D166" s="75" t="s">
        <v>223</v>
      </c>
      <c r="E166" s="75" t="s">
        <v>223</v>
      </c>
      <c r="F166" s="75" t="s">
        <v>223</v>
      </c>
      <c r="G166" s="75" t="s">
        <v>223</v>
      </c>
      <c r="H166" s="75" t="s">
        <v>223</v>
      </c>
      <c r="I166" s="75" t="s">
        <v>223</v>
      </c>
      <c r="J166" s="75" t="s">
        <v>223</v>
      </c>
      <c r="K166" s="75" t="s">
        <v>223</v>
      </c>
      <c r="L166" s="75" t="s">
        <v>223</v>
      </c>
      <c r="M166" s="75" t="s">
        <v>223</v>
      </c>
      <c r="N166" s="75" t="s">
        <v>223</v>
      </c>
      <c r="O166" s="75" t="s">
        <v>223</v>
      </c>
      <c r="P166" s="75" t="s">
        <v>223</v>
      </c>
      <c r="Q166" s="75" t="s">
        <v>223</v>
      </c>
      <c r="R166" s="75" t="s">
        <v>223</v>
      </c>
      <c r="S166" s="75" t="s">
        <v>223</v>
      </c>
      <c r="T166" s="75" t="s">
        <v>223</v>
      </c>
      <c r="U166" s="75" t="s">
        <v>223</v>
      </c>
      <c r="V166" s="75" t="s">
        <v>223</v>
      </c>
      <c r="W166" s="75" t="s">
        <v>223</v>
      </c>
      <c r="X166" s="75" t="s">
        <v>223</v>
      </c>
      <c r="Y166" s="75" t="s">
        <v>223</v>
      </c>
      <c r="Z166" s="75" t="s">
        <v>223</v>
      </c>
      <c r="AA166" s="75" t="s">
        <v>223</v>
      </c>
      <c r="AB166" s="75" t="s">
        <v>223</v>
      </c>
      <c r="AC166" s="75" t="s">
        <v>223</v>
      </c>
      <c r="AD166" s="75" t="s">
        <v>223</v>
      </c>
      <c r="AE166" s="75" t="s">
        <v>223</v>
      </c>
      <c r="AF166" s="75" t="s">
        <v>223</v>
      </c>
      <c r="AG166" s="75" t="s">
        <v>223</v>
      </c>
      <c r="AH166" s="75" t="s">
        <v>223</v>
      </c>
      <c r="AI166" s="75" t="s">
        <v>223</v>
      </c>
      <c r="AJ166" s="75" t="s">
        <v>223</v>
      </c>
      <c r="AK166" s="75" t="s">
        <v>223</v>
      </c>
      <c r="AL166" s="75" t="s">
        <v>223</v>
      </c>
      <c r="AM166" s="75" t="s">
        <v>223</v>
      </c>
      <c r="AN166" s="75" t="s">
        <v>223</v>
      </c>
      <c r="AO166" s="75" t="s">
        <v>223</v>
      </c>
      <c r="AP166" s="75" t="s">
        <v>223</v>
      </c>
      <c r="AQ166" s="75" t="s">
        <v>223</v>
      </c>
      <c r="AR166" s="75" t="s">
        <v>223</v>
      </c>
      <c r="AS166" s="75" t="s">
        <v>223</v>
      </c>
      <c r="AT166" s="75" t="s">
        <v>223</v>
      </c>
      <c r="AU166" s="75" t="s">
        <v>223</v>
      </c>
      <c r="AV166" s="75" t="s">
        <v>223</v>
      </c>
      <c r="AW166" s="75" t="s">
        <v>223</v>
      </c>
      <c r="AX166" s="75" t="s">
        <v>223</v>
      </c>
      <c r="AY166" s="75" t="s">
        <v>223</v>
      </c>
      <c r="AZ166" s="75" t="s">
        <v>223</v>
      </c>
      <c r="BA166" s="75" t="s">
        <v>223</v>
      </c>
      <c r="BB166" s="75" t="s">
        <v>223</v>
      </c>
      <c r="BC166" s="75" t="s">
        <v>223</v>
      </c>
      <c r="BD166" s="75" t="s">
        <v>223</v>
      </c>
      <c r="BE166" s="75" t="s">
        <v>223</v>
      </c>
      <c r="BF166" s="75" t="s">
        <v>223</v>
      </c>
      <c r="BG166" s="75" t="s">
        <v>223</v>
      </c>
      <c r="BH166" s="75" t="s">
        <v>223</v>
      </c>
      <c r="BI166" s="75" t="s">
        <v>223</v>
      </c>
      <c r="BJ166" s="75" t="s">
        <v>223</v>
      </c>
      <c r="BK166" s="75" t="s">
        <v>223</v>
      </c>
      <c r="BL166" s="75" t="s">
        <v>223</v>
      </c>
      <c r="BM166" s="75" t="s">
        <v>223</v>
      </c>
      <c r="BN166" s="75" t="s">
        <v>223</v>
      </c>
      <c r="BO166" s="75" t="s">
        <v>223</v>
      </c>
      <c r="BP166" s="75" t="s">
        <v>223</v>
      </c>
      <c r="BQ166" s="75" t="s">
        <v>223</v>
      </c>
      <c r="BR166" s="75" t="s">
        <v>223</v>
      </c>
      <c r="BS166" s="75" t="s">
        <v>223</v>
      </c>
      <c r="BT166" s="75" t="s">
        <v>223</v>
      </c>
      <c r="BU166" s="75" t="s">
        <v>223</v>
      </c>
      <c r="BV166" s="75" t="s">
        <v>223</v>
      </c>
      <c r="BW166" s="75" t="s">
        <v>223</v>
      </c>
      <c r="BX166" s="75" t="s">
        <v>223</v>
      </c>
      <c r="BY166" s="75" t="s">
        <v>223</v>
      </c>
      <c r="BZ166" s="75" t="s">
        <v>223</v>
      </c>
      <c r="CA166" s="75" t="s">
        <v>223</v>
      </c>
      <c r="CB166" s="75" t="s">
        <v>223</v>
      </c>
      <c r="CC166" s="75" t="s">
        <v>223</v>
      </c>
      <c r="CD166" s="75" t="s">
        <v>223</v>
      </c>
      <c r="CE166" s="75" t="s">
        <v>223</v>
      </c>
      <c r="CF166" s="75" t="s">
        <v>223</v>
      </c>
      <c r="CG166" s="75" t="s">
        <v>223</v>
      </c>
      <c r="CH166" s="75" t="s">
        <v>223</v>
      </c>
      <c r="CI166" s="75" t="s">
        <v>223</v>
      </c>
      <c r="CJ166" s="75" t="s">
        <v>223</v>
      </c>
      <c r="CK166" s="75" t="s">
        <v>223</v>
      </c>
      <c r="CL166" s="75" t="s">
        <v>223</v>
      </c>
      <c r="CM166" s="75" t="s">
        <v>223</v>
      </c>
      <c r="CN166" s="75" t="s">
        <v>223</v>
      </c>
      <c r="CO166" s="75" t="s">
        <v>223</v>
      </c>
      <c r="CP166" s="75" t="s">
        <v>223</v>
      </c>
      <c r="CQ166" s="75" t="s">
        <v>223</v>
      </c>
    </row>
    <row r="167" spans="1:95">
      <c r="A167" s="75" t="s">
        <v>223</v>
      </c>
      <c r="B167" s="76" t="s">
        <v>223</v>
      </c>
      <c r="C167" s="75" t="s">
        <v>223</v>
      </c>
      <c r="D167" s="75" t="s">
        <v>223</v>
      </c>
      <c r="E167" s="75" t="s">
        <v>223</v>
      </c>
      <c r="F167" s="75" t="s">
        <v>223</v>
      </c>
      <c r="G167" s="75" t="s">
        <v>223</v>
      </c>
      <c r="H167" s="75" t="s">
        <v>223</v>
      </c>
      <c r="I167" s="75" t="s">
        <v>223</v>
      </c>
      <c r="J167" s="75" t="s">
        <v>223</v>
      </c>
      <c r="K167" s="75" t="s">
        <v>223</v>
      </c>
      <c r="L167" s="75" t="s">
        <v>223</v>
      </c>
      <c r="M167" s="75" t="s">
        <v>223</v>
      </c>
      <c r="N167" s="75" t="s">
        <v>223</v>
      </c>
      <c r="O167" s="75" t="s">
        <v>223</v>
      </c>
      <c r="P167" s="75" t="s">
        <v>223</v>
      </c>
      <c r="Q167" s="75" t="s">
        <v>223</v>
      </c>
      <c r="R167" s="75" t="s">
        <v>223</v>
      </c>
      <c r="S167" s="75" t="s">
        <v>223</v>
      </c>
      <c r="T167" s="75" t="s">
        <v>223</v>
      </c>
      <c r="U167" s="75" t="s">
        <v>223</v>
      </c>
      <c r="V167" s="75" t="s">
        <v>223</v>
      </c>
      <c r="W167" s="75" t="s">
        <v>223</v>
      </c>
      <c r="X167" s="75" t="s">
        <v>223</v>
      </c>
      <c r="Y167" s="75" t="s">
        <v>223</v>
      </c>
      <c r="Z167" s="75" t="s">
        <v>223</v>
      </c>
      <c r="AA167" s="75" t="s">
        <v>223</v>
      </c>
      <c r="AB167" s="75" t="s">
        <v>223</v>
      </c>
      <c r="AC167" s="75" t="s">
        <v>223</v>
      </c>
      <c r="AD167" s="75" t="s">
        <v>223</v>
      </c>
      <c r="AE167" s="75" t="s">
        <v>223</v>
      </c>
      <c r="AF167" s="75" t="s">
        <v>223</v>
      </c>
      <c r="AG167" s="75" t="s">
        <v>223</v>
      </c>
      <c r="AH167" s="75" t="s">
        <v>223</v>
      </c>
      <c r="AI167" s="75" t="s">
        <v>223</v>
      </c>
      <c r="AJ167" s="75" t="s">
        <v>223</v>
      </c>
      <c r="AK167" s="75" t="s">
        <v>223</v>
      </c>
      <c r="AL167" s="75" t="s">
        <v>223</v>
      </c>
      <c r="AM167" s="75" t="s">
        <v>223</v>
      </c>
      <c r="AN167" s="75" t="s">
        <v>223</v>
      </c>
      <c r="AO167" s="75" t="s">
        <v>223</v>
      </c>
      <c r="AP167" s="75" t="s">
        <v>223</v>
      </c>
      <c r="AQ167" s="75" t="s">
        <v>223</v>
      </c>
      <c r="AR167" s="75" t="s">
        <v>223</v>
      </c>
      <c r="AS167" s="75" t="s">
        <v>223</v>
      </c>
      <c r="AT167" s="75" t="s">
        <v>223</v>
      </c>
      <c r="AU167" s="75" t="s">
        <v>223</v>
      </c>
      <c r="AV167" s="75" t="s">
        <v>223</v>
      </c>
      <c r="AW167" s="75" t="s">
        <v>223</v>
      </c>
      <c r="AX167" s="75" t="s">
        <v>223</v>
      </c>
      <c r="AY167" s="75" t="s">
        <v>223</v>
      </c>
      <c r="AZ167" s="75" t="s">
        <v>223</v>
      </c>
      <c r="BA167" s="75" t="s">
        <v>223</v>
      </c>
      <c r="BB167" s="75" t="s">
        <v>223</v>
      </c>
      <c r="BC167" s="75" t="s">
        <v>223</v>
      </c>
      <c r="BD167" s="75" t="s">
        <v>223</v>
      </c>
      <c r="BE167" s="75" t="s">
        <v>223</v>
      </c>
      <c r="BF167" s="75" t="s">
        <v>223</v>
      </c>
      <c r="BG167" s="75" t="s">
        <v>223</v>
      </c>
      <c r="BH167" s="75" t="s">
        <v>223</v>
      </c>
      <c r="BI167" s="75" t="s">
        <v>223</v>
      </c>
      <c r="BJ167" s="75" t="s">
        <v>223</v>
      </c>
      <c r="BK167" s="75" t="s">
        <v>223</v>
      </c>
      <c r="BL167" s="75" t="s">
        <v>223</v>
      </c>
      <c r="BM167" s="75" t="s">
        <v>223</v>
      </c>
      <c r="BN167" s="75" t="s">
        <v>223</v>
      </c>
      <c r="BO167" s="75" t="s">
        <v>223</v>
      </c>
      <c r="BP167" s="75" t="s">
        <v>223</v>
      </c>
      <c r="BQ167" s="75" t="s">
        <v>223</v>
      </c>
      <c r="BR167" s="75" t="s">
        <v>223</v>
      </c>
      <c r="BS167" s="75" t="s">
        <v>223</v>
      </c>
      <c r="BT167" s="75" t="s">
        <v>223</v>
      </c>
      <c r="BU167" s="75" t="s">
        <v>223</v>
      </c>
      <c r="BV167" s="75" t="s">
        <v>223</v>
      </c>
      <c r="BW167" s="75" t="s">
        <v>223</v>
      </c>
      <c r="BX167" s="75" t="s">
        <v>223</v>
      </c>
      <c r="BY167" s="75" t="s">
        <v>223</v>
      </c>
      <c r="BZ167" s="75" t="s">
        <v>223</v>
      </c>
      <c r="CA167" s="75" t="s">
        <v>223</v>
      </c>
      <c r="CB167" s="75" t="s">
        <v>223</v>
      </c>
      <c r="CC167" s="75" t="s">
        <v>223</v>
      </c>
      <c r="CD167" s="75" t="s">
        <v>223</v>
      </c>
      <c r="CE167" s="75" t="s">
        <v>223</v>
      </c>
      <c r="CF167" s="75" t="s">
        <v>223</v>
      </c>
      <c r="CG167" s="75" t="s">
        <v>223</v>
      </c>
      <c r="CH167" s="75" t="s">
        <v>223</v>
      </c>
      <c r="CI167" s="75" t="s">
        <v>223</v>
      </c>
      <c r="CJ167" s="75" t="s">
        <v>223</v>
      </c>
      <c r="CK167" s="75" t="s">
        <v>223</v>
      </c>
      <c r="CL167" s="75" t="s">
        <v>223</v>
      </c>
      <c r="CM167" s="75" t="s">
        <v>223</v>
      </c>
      <c r="CN167" s="75" t="s">
        <v>223</v>
      </c>
      <c r="CO167" s="75" t="s">
        <v>223</v>
      </c>
      <c r="CP167" s="75" t="s">
        <v>223</v>
      </c>
      <c r="CQ167" s="75" t="s">
        <v>223</v>
      </c>
    </row>
    <row r="168" spans="1:95">
      <c r="A168" s="75" t="s">
        <v>223</v>
      </c>
      <c r="B168" s="76" t="s">
        <v>223</v>
      </c>
      <c r="C168" s="75" t="s">
        <v>223</v>
      </c>
      <c r="D168" s="75" t="s">
        <v>223</v>
      </c>
      <c r="E168" s="75" t="s">
        <v>223</v>
      </c>
      <c r="F168" s="75" t="s">
        <v>223</v>
      </c>
      <c r="G168" s="75" t="s">
        <v>223</v>
      </c>
      <c r="H168" s="75" t="s">
        <v>223</v>
      </c>
      <c r="I168" s="75" t="s">
        <v>223</v>
      </c>
      <c r="J168" s="75" t="s">
        <v>223</v>
      </c>
      <c r="K168" s="75" t="s">
        <v>223</v>
      </c>
      <c r="L168" s="75" t="s">
        <v>223</v>
      </c>
      <c r="M168" s="75" t="s">
        <v>223</v>
      </c>
      <c r="N168" s="75" t="s">
        <v>223</v>
      </c>
      <c r="O168" s="75" t="s">
        <v>223</v>
      </c>
      <c r="P168" s="75" t="s">
        <v>223</v>
      </c>
      <c r="Q168" s="75" t="s">
        <v>223</v>
      </c>
      <c r="R168" s="75" t="s">
        <v>223</v>
      </c>
      <c r="S168" s="75" t="s">
        <v>223</v>
      </c>
      <c r="T168" s="75" t="s">
        <v>223</v>
      </c>
      <c r="U168" s="75" t="s">
        <v>223</v>
      </c>
      <c r="V168" s="75" t="s">
        <v>223</v>
      </c>
      <c r="W168" s="75" t="s">
        <v>223</v>
      </c>
      <c r="X168" s="75" t="s">
        <v>223</v>
      </c>
      <c r="Y168" s="75" t="s">
        <v>223</v>
      </c>
      <c r="Z168" s="75" t="s">
        <v>223</v>
      </c>
      <c r="AA168" s="75" t="s">
        <v>223</v>
      </c>
      <c r="AB168" s="75" t="s">
        <v>223</v>
      </c>
      <c r="AC168" s="75" t="s">
        <v>223</v>
      </c>
      <c r="AD168" s="75" t="s">
        <v>223</v>
      </c>
      <c r="AE168" s="75" t="s">
        <v>223</v>
      </c>
      <c r="AF168" s="75" t="s">
        <v>223</v>
      </c>
      <c r="AG168" s="75" t="s">
        <v>223</v>
      </c>
      <c r="AH168" s="75" t="s">
        <v>223</v>
      </c>
      <c r="AI168" s="75" t="s">
        <v>223</v>
      </c>
      <c r="AJ168" s="75" t="s">
        <v>223</v>
      </c>
      <c r="AK168" s="75" t="s">
        <v>223</v>
      </c>
      <c r="AL168" s="75" t="s">
        <v>223</v>
      </c>
      <c r="AM168" s="75" t="s">
        <v>223</v>
      </c>
      <c r="AN168" s="75" t="s">
        <v>223</v>
      </c>
      <c r="AO168" s="75" t="s">
        <v>223</v>
      </c>
      <c r="AP168" s="75" t="s">
        <v>223</v>
      </c>
      <c r="AQ168" s="75" t="s">
        <v>223</v>
      </c>
      <c r="AR168" s="75" t="s">
        <v>223</v>
      </c>
      <c r="AS168" s="75" t="s">
        <v>223</v>
      </c>
      <c r="AT168" s="75" t="s">
        <v>223</v>
      </c>
      <c r="AU168" s="75" t="s">
        <v>223</v>
      </c>
      <c r="AV168" s="75" t="s">
        <v>223</v>
      </c>
      <c r="AW168" s="75" t="s">
        <v>223</v>
      </c>
      <c r="AX168" s="75" t="s">
        <v>223</v>
      </c>
      <c r="AY168" s="75" t="s">
        <v>223</v>
      </c>
      <c r="AZ168" s="75" t="s">
        <v>223</v>
      </c>
      <c r="BA168" s="75" t="s">
        <v>223</v>
      </c>
      <c r="BB168" s="75" t="s">
        <v>223</v>
      </c>
      <c r="BC168" s="75" t="s">
        <v>223</v>
      </c>
      <c r="BD168" s="75" t="s">
        <v>223</v>
      </c>
      <c r="BE168" s="75" t="s">
        <v>223</v>
      </c>
      <c r="BF168" s="75" t="s">
        <v>223</v>
      </c>
      <c r="BG168" s="75" t="s">
        <v>223</v>
      </c>
      <c r="BH168" s="75" t="s">
        <v>223</v>
      </c>
      <c r="BI168" s="75" t="s">
        <v>223</v>
      </c>
      <c r="BJ168" s="75" t="s">
        <v>223</v>
      </c>
      <c r="BK168" s="75" t="s">
        <v>223</v>
      </c>
      <c r="BL168" s="75" t="s">
        <v>223</v>
      </c>
      <c r="BM168" s="75" t="s">
        <v>223</v>
      </c>
      <c r="BN168" s="75" t="s">
        <v>223</v>
      </c>
      <c r="BO168" s="75" t="s">
        <v>223</v>
      </c>
      <c r="BP168" s="75" t="s">
        <v>223</v>
      </c>
      <c r="BQ168" s="75" t="s">
        <v>223</v>
      </c>
      <c r="BR168" s="75" t="s">
        <v>223</v>
      </c>
      <c r="BS168" s="75" t="s">
        <v>223</v>
      </c>
      <c r="BT168" s="75" t="s">
        <v>223</v>
      </c>
      <c r="BU168" s="75" t="s">
        <v>223</v>
      </c>
      <c r="BV168" s="75" t="s">
        <v>223</v>
      </c>
      <c r="BW168" s="75" t="s">
        <v>223</v>
      </c>
      <c r="BX168" s="75" t="s">
        <v>223</v>
      </c>
      <c r="BY168" s="75" t="s">
        <v>223</v>
      </c>
      <c r="BZ168" s="75" t="s">
        <v>223</v>
      </c>
      <c r="CA168" s="75" t="s">
        <v>223</v>
      </c>
      <c r="CB168" s="75" t="s">
        <v>223</v>
      </c>
      <c r="CC168" s="75" t="s">
        <v>223</v>
      </c>
      <c r="CD168" s="75" t="s">
        <v>223</v>
      </c>
      <c r="CE168" s="75" t="s">
        <v>223</v>
      </c>
      <c r="CF168" s="75" t="s">
        <v>223</v>
      </c>
      <c r="CG168" s="75" t="s">
        <v>223</v>
      </c>
      <c r="CH168" s="75" t="s">
        <v>223</v>
      </c>
      <c r="CI168" s="75" t="s">
        <v>223</v>
      </c>
      <c r="CJ168" s="75" t="s">
        <v>223</v>
      </c>
      <c r="CK168" s="75" t="s">
        <v>223</v>
      </c>
      <c r="CL168" s="75" t="s">
        <v>223</v>
      </c>
      <c r="CM168" s="75" t="s">
        <v>223</v>
      </c>
      <c r="CN168" s="75" t="s">
        <v>223</v>
      </c>
      <c r="CO168" s="75" t="s">
        <v>223</v>
      </c>
      <c r="CP168" s="75" t="s">
        <v>223</v>
      </c>
      <c r="CQ168" s="75" t="s">
        <v>223</v>
      </c>
    </row>
    <row r="169" spans="1:95">
      <c r="A169" s="75" t="s">
        <v>223</v>
      </c>
      <c r="B169" s="76" t="s">
        <v>223</v>
      </c>
      <c r="C169" s="75" t="s">
        <v>223</v>
      </c>
      <c r="D169" s="75" t="s">
        <v>223</v>
      </c>
      <c r="E169" s="75" t="s">
        <v>223</v>
      </c>
      <c r="F169" s="75" t="s">
        <v>223</v>
      </c>
      <c r="G169" s="75" t="s">
        <v>223</v>
      </c>
      <c r="H169" s="75" t="s">
        <v>223</v>
      </c>
      <c r="I169" s="75" t="s">
        <v>223</v>
      </c>
      <c r="J169" s="75" t="s">
        <v>223</v>
      </c>
      <c r="K169" s="75" t="s">
        <v>223</v>
      </c>
      <c r="L169" s="75" t="s">
        <v>223</v>
      </c>
      <c r="M169" s="75" t="s">
        <v>223</v>
      </c>
      <c r="N169" s="75" t="s">
        <v>223</v>
      </c>
      <c r="O169" s="75" t="s">
        <v>223</v>
      </c>
      <c r="P169" s="75" t="s">
        <v>223</v>
      </c>
      <c r="Q169" s="75" t="s">
        <v>223</v>
      </c>
      <c r="R169" s="75" t="s">
        <v>223</v>
      </c>
      <c r="S169" s="75" t="s">
        <v>223</v>
      </c>
      <c r="T169" s="75" t="s">
        <v>223</v>
      </c>
      <c r="U169" s="75" t="s">
        <v>223</v>
      </c>
      <c r="V169" s="75" t="s">
        <v>223</v>
      </c>
      <c r="W169" s="75" t="s">
        <v>223</v>
      </c>
      <c r="X169" s="75" t="s">
        <v>223</v>
      </c>
      <c r="Y169" s="75" t="s">
        <v>223</v>
      </c>
      <c r="Z169" s="75" t="s">
        <v>223</v>
      </c>
      <c r="AA169" s="75" t="s">
        <v>223</v>
      </c>
      <c r="AB169" s="75" t="s">
        <v>223</v>
      </c>
      <c r="AC169" s="75" t="s">
        <v>223</v>
      </c>
      <c r="AD169" s="75" t="s">
        <v>223</v>
      </c>
      <c r="AE169" s="75" t="s">
        <v>223</v>
      </c>
      <c r="AF169" s="75" t="s">
        <v>223</v>
      </c>
      <c r="AG169" s="75" t="s">
        <v>223</v>
      </c>
      <c r="AH169" s="75" t="s">
        <v>223</v>
      </c>
      <c r="AI169" s="75" t="s">
        <v>223</v>
      </c>
      <c r="AJ169" s="75" t="s">
        <v>223</v>
      </c>
      <c r="AK169" s="75" t="s">
        <v>223</v>
      </c>
      <c r="AL169" s="75" t="s">
        <v>223</v>
      </c>
      <c r="AM169" s="75" t="s">
        <v>223</v>
      </c>
      <c r="AN169" s="75" t="s">
        <v>223</v>
      </c>
      <c r="AO169" s="75" t="s">
        <v>223</v>
      </c>
      <c r="AP169" s="75" t="s">
        <v>223</v>
      </c>
      <c r="AQ169" s="75" t="s">
        <v>223</v>
      </c>
      <c r="AR169" s="75" t="s">
        <v>223</v>
      </c>
      <c r="AS169" s="75" t="s">
        <v>223</v>
      </c>
      <c r="AT169" s="75" t="s">
        <v>223</v>
      </c>
      <c r="AU169" s="75" t="s">
        <v>223</v>
      </c>
      <c r="AV169" s="75" t="s">
        <v>223</v>
      </c>
      <c r="AW169" s="75" t="s">
        <v>223</v>
      </c>
      <c r="AX169" s="75" t="s">
        <v>223</v>
      </c>
      <c r="AY169" s="75" t="s">
        <v>223</v>
      </c>
      <c r="AZ169" s="75" t="s">
        <v>223</v>
      </c>
      <c r="BA169" s="75" t="s">
        <v>223</v>
      </c>
      <c r="BB169" s="75" t="s">
        <v>223</v>
      </c>
      <c r="BC169" s="75" t="s">
        <v>223</v>
      </c>
      <c r="BD169" s="75" t="s">
        <v>223</v>
      </c>
      <c r="BE169" s="75" t="s">
        <v>223</v>
      </c>
      <c r="BF169" s="75" t="s">
        <v>223</v>
      </c>
      <c r="BG169" s="75" t="s">
        <v>223</v>
      </c>
      <c r="BH169" s="75" t="s">
        <v>223</v>
      </c>
      <c r="BI169" s="75" t="s">
        <v>223</v>
      </c>
      <c r="BJ169" s="75" t="s">
        <v>223</v>
      </c>
      <c r="BK169" s="75" t="s">
        <v>223</v>
      </c>
      <c r="BL169" s="75" t="s">
        <v>223</v>
      </c>
      <c r="BM169" s="75" t="s">
        <v>223</v>
      </c>
      <c r="BN169" s="75" t="s">
        <v>223</v>
      </c>
      <c r="BO169" s="75" t="s">
        <v>223</v>
      </c>
      <c r="BP169" s="75" t="s">
        <v>223</v>
      </c>
      <c r="BQ169" s="75" t="s">
        <v>223</v>
      </c>
      <c r="BR169" s="75" t="s">
        <v>223</v>
      </c>
      <c r="BS169" s="75" t="s">
        <v>223</v>
      </c>
      <c r="BT169" s="75" t="s">
        <v>223</v>
      </c>
      <c r="BU169" s="75" t="s">
        <v>223</v>
      </c>
      <c r="BV169" s="75" t="s">
        <v>223</v>
      </c>
      <c r="BW169" s="75" t="s">
        <v>223</v>
      </c>
      <c r="BX169" s="75" t="s">
        <v>223</v>
      </c>
      <c r="BY169" s="75" t="s">
        <v>223</v>
      </c>
      <c r="BZ169" s="75" t="s">
        <v>223</v>
      </c>
      <c r="CA169" s="75" t="s">
        <v>223</v>
      </c>
      <c r="CB169" s="75" t="s">
        <v>223</v>
      </c>
      <c r="CC169" s="75" t="s">
        <v>223</v>
      </c>
      <c r="CD169" s="75" t="s">
        <v>223</v>
      </c>
      <c r="CE169" s="75" t="s">
        <v>223</v>
      </c>
      <c r="CF169" s="75" t="s">
        <v>223</v>
      </c>
      <c r="CG169" s="75" t="s">
        <v>223</v>
      </c>
      <c r="CH169" s="75" t="s">
        <v>223</v>
      </c>
      <c r="CI169" s="75" t="s">
        <v>223</v>
      </c>
      <c r="CJ169" s="75" t="s">
        <v>223</v>
      </c>
      <c r="CK169" s="75" t="s">
        <v>223</v>
      </c>
      <c r="CL169" s="75" t="s">
        <v>223</v>
      </c>
      <c r="CM169" s="75" t="s">
        <v>223</v>
      </c>
      <c r="CN169" s="75" t="s">
        <v>223</v>
      </c>
      <c r="CO169" s="75" t="s">
        <v>223</v>
      </c>
      <c r="CP169" s="75" t="s">
        <v>223</v>
      </c>
      <c r="CQ169" s="75" t="s">
        <v>223</v>
      </c>
    </row>
    <row r="170" spans="1:95">
      <c r="A170" s="75" t="s">
        <v>223</v>
      </c>
      <c r="B170" s="76" t="s">
        <v>223</v>
      </c>
      <c r="C170" s="75" t="s">
        <v>223</v>
      </c>
      <c r="D170" s="75" t="s">
        <v>223</v>
      </c>
      <c r="E170" s="75" t="s">
        <v>223</v>
      </c>
      <c r="F170" s="75" t="s">
        <v>223</v>
      </c>
      <c r="G170" s="75" t="s">
        <v>223</v>
      </c>
      <c r="H170" s="75" t="s">
        <v>223</v>
      </c>
      <c r="I170" s="75" t="s">
        <v>223</v>
      </c>
      <c r="J170" s="75" t="s">
        <v>223</v>
      </c>
      <c r="K170" s="75" t="s">
        <v>223</v>
      </c>
      <c r="L170" s="75" t="s">
        <v>223</v>
      </c>
      <c r="M170" s="75" t="s">
        <v>223</v>
      </c>
      <c r="N170" s="75" t="s">
        <v>223</v>
      </c>
      <c r="O170" s="75" t="s">
        <v>223</v>
      </c>
      <c r="P170" s="75" t="s">
        <v>223</v>
      </c>
      <c r="Q170" s="75" t="s">
        <v>223</v>
      </c>
      <c r="R170" s="75" t="s">
        <v>223</v>
      </c>
      <c r="S170" s="75" t="s">
        <v>223</v>
      </c>
      <c r="T170" s="75" t="s">
        <v>223</v>
      </c>
      <c r="U170" s="75" t="s">
        <v>223</v>
      </c>
      <c r="V170" s="75" t="s">
        <v>223</v>
      </c>
      <c r="W170" s="75" t="s">
        <v>223</v>
      </c>
      <c r="X170" s="75" t="s">
        <v>223</v>
      </c>
      <c r="Y170" s="75" t="s">
        <v>223</v>
      </c>
      <c r="Z170" s="75" t="s">
        <v>223</v>
      </c>
      <c r="AA170" s="75" t="s">
        <v>223</v>
      </c>
      <c r="AB170" s="75" t="s">
        <v>223</v>
      </c>
      <c r="AC170" s="75" t="s">
        <v>223</v>
      </c>
      <c r="AD170" s="75" t="s">
        <v>223</v>
      </c>
      <c r="AE170" s="75" t="s">
        <v>223</v>
      </c>
      <c r="AF170" s="75" t="s">
        <v>223</v>
      </c>
      <c r="AG170" s="75" t="s">
        <v>223</v>
      </c>
      <c r="AH170" s="75" t="s">
        <v>223</v>
      </c>
      <c r="AI170" s="75" t="s">
        <v>223</v>
      </c>
      <c r="AJ170" s="75" t="s">
        <v>223</v>
      </c>
      <c r="AK170" s="75" t="s">
        <v>223</v>
      </c>
      <c r="AL170" s="75" t="s">
        <v>223</v>
      </c>
      <c r="AM170" s="75" t="s">
        <v>223</v>
      </c>
      <c r="AN170" s="75" t="s">
        <v>223</v>
      </c>
      <c r="AO170" s="75" t="s">
        <v>223</v>
      </c>
      <c r="AP170" s="75" t="s">
        <v>223</v>
      </c>
      <c r="AQ170" s="75" t="s">
        <v>223</v>
      </c>
      <c r="AR170" s="75" t="s">
        <v>223</v>
      </c>
      <c r="AS170" s="75" t="s">
        <v>223</v>
      </c>
      <c r="AT170" s="75" t="s">
        <v>223</v>
      </c>
      <c r="AU170" s="75" t="s">
        <v>223</v>
      </c>
      <c r="AV170" s="75" t="s">
        <v>223</v>
      </c>
      <c r="AW170" s="75" t="s">
        <v>223</v>
      </c>
      <c r="AX170" s="75" t="s">
        <v>223</v>
      </c>
      <c r="AY170" s="75" t="s">
        <v>223</v>
      </c>
      <c r="AZ170" s="75" t="s">
        <v>223</v>
      </c>
      <c r="BA170" s="75" t="s">
        <v>223</v>
      </c>
      <c r="BB170" s="75" t="s">
        <v>223</v>
      </c>
      <c r="BC170" s="75" t="s">
        <v>223</v>
      </c>
      <c r="BD170" s="75" t="s">
        <v>223</v>
      </c>
      <c r="BE170" s="75" t="s">
        <v>223</v>
      </c>
      <c r="BF170" s="75" t="s">
        <v>223</v>
      </c>
      <c r="BG170" s="75" t="s">
        <v>223</v>
      </c>
      <c r="BH170" s="75" t="s">
        <v>223</v>
      </c>
      <c r="BI170" s="75" t="s">
        <v>223</v>
      </c>
      <c r="BJ170" s="75" t="s">
        <v>223</v>
      </c>
      <c r="BK170" s="75" t="s">
        <v>223</v>
      </c>
      <c r="BL170" s="75" t="s">
        <v>223</v>
      </c>
      <c r="BM170" s="75" t="s">
        <v>223</v>
      </c>
      <c r="BN170" s="75" t="s">
        <v>223</v>
      </c>
      <c r="BO170" s="75" t="s">
        <v>223</v>
      </c>
      <c r="BP170" s="75" t="s">
        <v>223</v>
      </c>
      <c r="BQ170" s="75" t="s">
        <v>223</v>
      </c>
      <c r="BR170" s="75" t="s">
        <v>223</v>
      </c>
      <c r="BS170" s="75" t="s">
        <v>223</v>
      </c>
      <c r="BT170" s="75" t="s">
        <v>223</v>
      </c>
      <c r="BU170" s="75" t="s">
        <v>223</v>
      </c>
      <c r="BV170" s="75" t="s">
        <v>223</v>
      </c>
      <c r="BW170" s="75" t="s">
        <v>223</v>
      </c>
      <c r="BX170" s="75" t="s">
        <v>223</v>
      </c>
      <c r="BY170" s="75" t="s">
        <v>223</v>
      </c>
      <c r="BZ170" s="75" t="s">
        <v>223</v>
      </c>
      <c r="CA170" s="75" t="s">
        <v>223</v>
      </c>
      <c r="CB170" s="75" t="s">
        <v>223</v>
      </c>
      <c r="CC170" s="75" t="s">
        <v>223</v>
      </c>
      <c r="CD170" s="75" t="s">
        <v>223</v>
      </c>
      <c r="CE170" s="75" t="s">
        <v>223</v>
      </c>
      <c r="CF170" s="75" t="s">
        <v>223</v>
      </c>
      <c r="CG170" s="75" t="s">
        <v>223</v>
      </c>
      <c r="CH170" s="75" t="s">
        <v>223</v>
      </c>
      <c r="CI170" s="75" t="s">
        <v>223</v>
      </c>
      <c r="CJ170" s="75" t="s">
        <v>223</v>
      </c>
      <c r="CK170" s="75" t="s">
        <v>223</v>
      </c>
      <c r="CL170" s="75" t="s">
        <v>223</v>
      </c>
      <c r="CM170" s="75" t="s">
        <v>223</v>
      </c>
      <c r="CN170" s="75" t="s">
        <v>223</v>
      </c>
      <c r="CO170" s="75" t="s">
        <v>223</v>
      </c>
      <c r="CP170" s="75" t="s">
        <v>223</v>
      </c>
      <c r="CQ170" s="75" t="s">
        <v>223</v>
      </c>
    </row>
    <row r="171" spans="1:95">
      <c r="A171" s="75" t="s">
        <v>223</v>
      </c>
      <c r="B171" s="76" t="s">
        <v>223</v>
      </c>
      <c r="C171" s="75" t="s">
        <v>223</v>
      </c>
      <c r="D171" s="75" t="s">
        <v>223</v>
      </c>
      <c r="E171" s="75" t="s">
        <v>223</v>
      </c>
      <c r="F171" s="75" t="s">
        <v>223</v>
      </c>
      <c r="G171" s="75" t="s">
        <v>223</v>
      </c>
      <c r="H171" s="75" t="s">
        <v>223</v>
      </c>
      <c r="I171" s="75" t="s">
        <v>223</v>
      </c>
      <c r="J171" s="75" t="s">
        <v>223</v>
      </c>
      <c r="K171" s="75" t="s">
        <v>223</v>
      </c>
      <c r="L171" s="75" t="s">
        <v>223</v>
      </c>
      <c r="M171" s="75" t="s">
        <v>223</v>
      </c>
      <c r="N171" s="75" t="s">
        <v>223</v>
      </c>
      <c r="O171" s="75" t="s">
        <v>223</v>
      </c>
      <c r="P171" s="75" t="s">
        <v>223</v>
      </c>
      <c r="Q171" s="75" t="s">
        <v>223</v>
      </c>
      <c r="R171" s="75" t="s">
        <v>223</v>
      </c>
      <c r="S171" s="75" t="s">
        <v>223</v>
      </c>
      <c r="T171" s="75" t="s">
        <v>223</v>
      </c>
      <c r="U171" s="75" t="s">
        <v>223</v>
      </c>
      <c r="V171" s="75" t="s">
        <v>223</v>
      </c>
      <c r="W171" s="75" t="s">
        <v>223</v>
      </c>
      <c r="X171" s="75" t="s">
        <v>223</v>
      </c>
      <c r="Y171" s="75" t="s">
        <v>223</v>
      </c>
      <c r="Z171" s="75" t="s">
        <v>223</v>
      </c>
      <c r="AA171" s="75" t="s">
        <v>223</v>
      </c>
      <c r="AB171" s="75" t="s">
        <v>223</v>
      </c>
      <c r="AC171" s="75" t="s">
        <v>223</v>
      </c>
      <c r="AD171" s="75" t="s">
        <v>223</v>
      </c>
      <c r="AE171" s="75" t="s">
        <v>223</v>
      </c>
      <c r="AF171" s="75" t="s">
        <v>223</v>
      </c>
      <c r="AG171" s="75" t="s">
        <v>223</v>
      </c>
      <c r="AH171" s="75" t="s">
        <v>223</v>
      </c>
      <c r="AI171" s="75" t="s">
        <v>223</v>
      </c>
      <c r="AJ171" s="75" t="s">
        <v>223</v>
      </c>
      <c r="AK171" s="75" t="s">
        <v>223</v>
      </c>
      <c r="AL171" s="75" t="s">
        <v>223</v>
      </c>
      <c r="AM171" s="75" t="s">
        <v>223</v>
      </c>
      <c r="AN171" s="75" t="s">
        <v>223</v>
      </c>
      <c r="AO171" s="75" t="s">
        <v>223</v>
      </c>
      <c r="AP171" s="75" t="s">
        <v>223</v>
      </c>
      <c r="AQ171" s="75" t="s">
        <v>223</v>
      </c>
      <c r="AR171" s="75" t="s">
        <v>223</v>
      </c>
      <c r="AS171" s="75" t="s">
        <v>223</v>
      </c>
      <c r="AT171" s="75" t="s">
        <v>223</v>
      </c>
      <c r="AU171" s="75" t="s">
        <v>223</v>
      </c>
      <c r="AV171" s="75" t="s">
        <v>223</v>
      </c>
      <c r="AW171" s="75" t="s">
        <v>223</v>
      </c>
      <c r="AX171" s="75" t="s">
        <v>223</v>
      </c>
      <c r="AY171" s="75" t="s">
        <v>223</v>
      </c>
      <c r="AZ171" s="75" t="s">
        <v>223</v>
      </c>
      <c r="BA171" s="75" t="s">
        <v>223</v>
      </c>
      <c r="BB171" s="75" t="s">
        <v>223</v>
      </c>
      <c r="BC171" s="75" t="s">
        <v>223</v>
      </c>
      <c r="BD171" s="75" t="s">
        <v>223</v>
      </c>
      <c r="BE171" s="75" t="s">
        <v>223</v>
      </c>
      <c r="BF171" s="75" t="s">
        <v>223</v>
      </c>
      <c r="BG171" s="75" t="s">
        <v>223</v>
      </c>
      <c r="BH171" s="75" t="s">
        <v>223</v>
      </c>
      <c r="BI171" s="75" t="s">
        <v>223</v>
      </c>
      <c r="BJ171" s="75" t="s">
        <v>223</v>
      </c>
      <c r="BK171" s="75" t="s">
        <v>223</v>
      </c>
      <c r="BL171" s="75" t="s">
        <v>223</v>
      </c>
      <c r="BM171" s="75" t="s">
        <v>223</v>
      </c>
      <c r="BN171" s="75" t="s">
        <v>223</v>
      </c>
      <c r="BO171" s="75" t="s">
        <v>223</v>
      </c>
      <c r="BP171" s="75" t="s">
        <v>223</v>
      </c>
      <c r="BQ171" s="75" t="s">
        <v>223</v>
      </c>
      <c r="BR171" s="75" t="s">
        <v>223</v>
      </c>
      <c r="BS171" s="75" t="s">
        <v>223</v>
      </c>
      <c r="BT171" s="75" t="s">
        <v>223</v>
      </c>
      <c r="BU171" s="75" t="s">
        <v>223</v>
      </c>
      <c r="BV171" s="75" t="s">
        <v>223</v>
      </c>
      <c r="BW171" s="75" t="s">
        <v>223</v>
      </c>
      <c r="BX171" s="75" t="s">
        <v>223</v>
      </c>
      <c r="BY171" s="75" t="s">
        <v>223</v>
      </c>
      <c r="BZ171" s="75" t="s">
        <v>223</v>
      </c>
      <c r="CA171" s="75" t="s">
        <v>223</v>
      </c>
      <c r="CB171" s="75" t="s">
        <v>223</v>
      </c>
      <c r="CC171" s="75" t="s">
        <v>223</v>
      </c>
      <c r="CD171" s="75" t="s">
        <v>223</v>
      </c>
      <c r="CE171" s="75" t="s">
        <v>223</v>
      </c>
      <c r="CF171" s="75" t="s">
        <v>223</v>
      </c>
      <c r="CG171" s="75" t="s">
        <v>223</v>
      </c>
      <c r="CH171" s="75" t="s">
        <v>223</v>
      </c>
      <c r="CI171" s="75" t="s">
        <v>223</v>
      </c>
      <c r="CJ171" s="75" t="s">
        <v>223</v>
      </c>
      <c r="CK171" s="75" t="s">
        <v>223</v>
      </c>
      <c r="CL171" s="75" t="s">
        <v>223</v>
      </c>
      <c r="CM171" s="75" t="s">
        <v>223</v>
      </c>
      <c r="CN171" s="75" t="s">
        <v>223</v>
      </c>
      <c r="CO171" s="75" t="s">
        <v>223</v>
      </c>
      <c r="CP171" s="75" t="s">
        <v>223</v>
      </c>
      <c r="CQ171" s="75" t="s">
        <v>223</v>
      </c>
    </row>
    <row r="172" spans="1:95">
      <c r="A172" s="75" t="s">
        <v>223</v>
      </c>
      <c r="B172" s="76" t="s">
        <v>223</v>
      </c>
      <c r="C172" s="75" t="s">
        <v>223</v>
      </c>
      <c r="D172" s="75" t="s">
        <v>223</v>
      </c>
      <c r="E172" s="75" t="s">
        <v>223</v>
      </c>
      <c r="F172" s="75" t="s">
        <v>223</v>
      </c>
      <c r="G172" s="75" t="s">
        <v>223</v>
      </c>
      <c r="H172" s="75" t="s">
        <v>223</v>
      </c>
      <c r="I172" s="75" t="s">
        <v>223</v>
      </c>
      <c r="J172" s="75" t="s">
        <v>223</v>
      </c>
      <c r="K172" s="75" t="s">
        <v>223</v>
      </c>
      <c r="L172" s="75" t="s">
        <v>223</v>
      </c>
      <c r="M172" s="75" t="s">
        <v>223</v>
      </c>
      <c r="N172" s="75" t="s">
        <v>223</v>
      </c>
      <c r="O172" s="75" t="s">
        <v>223</v>
      </c>
      <c r="P172" s="75" t="s">
        <v>223</v>
      </c>
      <c r="Q172" s="75" t="s">
        <v>223</v>
      </c>
      <c r="R172" s="75" t="s">
        <v>223</v>
      </c>
      <c r="S172" s="75" t="s">
        <v>223</v>
      </c>
      <c r="T172" s="75" t="s">
        <v>223</v>
      </c>
      <c r="U172" s="75" t="s">
        <v>223</v>
      </c>
      <c r="V172" s="75" t="s">
        <v>223</v>
      </c>
      <c r="W172" s="75" t="s">
        <v>223</v>
      </c>
      <c r="X172" s="75" t="s">
        <v>223</v>
      </c>
      <c r="Y172" s="75" t="s">
        <v>223</v>
      </c>
      <c r="Z172" s="75" t="s">
        <v>223</v>
      </c>
      <c r="AA172" s="75" t="s">
        <v>223</v>
      </c>
      <c r="AB172" s="75" t="s">
        <v>223</v>
      </c>
      <c r="AC172" s="75" t="s">
        <v>223</v>
      </c>
      <c r="AD172" s="75" t="s">
        <v>223</v>
      </c>
      <c r="AE172" s="75" t="s">
        <v>223</v>
      </c>
      <c r="AF172" s="75" t="s">
        <v>223</v>
      </c>
      <c r="AG172" s="75" t="s">
        <v>223</v>
      </c>
      <c r="AH172" s="75" t="s">
        <v>223</v>
      </c>
      <c r="AI172" s="75" t="s">
        <v>223</v>
      </c>
      <c r="AJ172" s="75" t="s">
        <v>223</v>
      </c>
      <c r="AK172" s="75" t="s">
        <v>223</v>
      </c>
      <c r="AL172" s="75" t="s">
        <v>223</v>
      </c>
      <c r="AM172" s="75" t="s">
        <v>223</v>
      </c>
      <c r="AN172" s="75" t="s">
        <v>223</v>
      </c>
      <c r="AO172" s="75" t="s">
        <v>223</v>
      </c>
      <c r="AP172" s="75" t="s">
        <v>223</v>
      </c>
      <c r="AQ172" s="75" t="s">
        <v>223</v>
      </c>
      <c r="AR172" s="75" t="s">
        <v>223</v>
      </c>
      <c r="AS172" s="75" t="s">
        <v>223</v>
      </c>
      <c r="AT172" s="75" t="s">
        <v>223</v>
      </c>
      <c r="AU172" s="75" t="s">
        <v>223</v>
      </c>
      <c r="AV172" s="75" t="s">
        <v>223</v>
      </c>
      <c r="AW172" s="75" t="s">
        <v>223</v>
      </c>
      <c r="AX172" s="75" t="s">
        <v>223</v>
      </c>
      <c r="AY172" s="75" t="s">
        <v>223</v>
      </c>
      <c r="AZ172" s="75" t="s">
        <v>223</v>
      </c>
      <c r="BA172" s="75" t="s">
        <v>223</v>
      </c>
      <c r="BB172" s="75" t="s">
        <v>223</v>
      </c>
      <c r="BC172" s="75" t="s">
        <v>223</v>
      </c>
      <c r="BD172" s="75" t="s">
        <v>223</v>
      </c>
      <c r="BE172" s="75" t="s">
        <v>223</v>
      </c>
      <c r="BF172" s="75" t="s">
        <v>223</v>
      </c>
      <c r="BG172" s="75" t="s">
        <v>223</v>
      </c>
      <c r="BH172" s="75" t="s">
        <v>223</v>
      </c>
      <c r="BI172" s="75" t="s">
        <v>223</v>
      </c>
      <c r="BJ172" s="75" t="s">
        <v>223</v>
      </c>
      <c r="BK172" s="75" t="s">
        <v>223</v>
      </c>
      <c r="BL172" s="75" t="s">
        <v>223</v>
      </c>
      <c r="BM172" s="75" t="s">
        <v>223</v>
      </c>
      <c r="BN172" s="75" t="s">
        <v>223</v>
      </c>
      <c r="BO172" s="75" t="s">
        <v>223</v>
      </c>
      <c r="BP172" s="75" t="s">
        <v>223</v>
      </c>
      <c r="BQ172" s="75" t="s">
        <v>223</v>
      </c>
      <c r="BR172" s="75" t="s">
        <v>223</v>
      </c>
      <c r="BS172" s="75" t="s">
        <v>223</v>
      </c>
      <c r="BT172" s="75" t="s">
        <v>223</v>
      </c>
      <c r="BU172" s="75" t="s">
        <v>223</v>
      </c>
      <c r="BV172" s="75" t="s">
        <v>223</v>
      </c>
      <c r="BW172" s="75" t="s">
        <v>223</v>
      </c>
      <c r="BX172" s="75" t="s">
        <v>223</v>
      </c>
      <c r="BY172" s="75" t="s">
        <v>223</v>
      </c>
      <c r="BZ172" s="75" t="s">
        <v>223</v>
      </c>
      <c r="CA172" s="75" t="s">
        <v>223</v>
      </c>
      <c r="CB172" s="75" t="s">
        <v>223</v>
      </c>
      <c r="CC172" s="75" t="s">
        <v>223</v>
      </c>
      <c r="CD172" s="75" t="s">
        <v>223</v>
      </c>
      <c r="CE172" s="75" t="s">
        <v>223</v>
      </c>
      <c r="CF172" s="75" t="s">
        <v>223</v>
      </c>
      <c r="CG172" s="75" t="s">
        <v>223</v>
      </c>
      <c r="CH172" s="75" t="s">
        <v>223</v>
      </c>
      <c r="CI172" s="75" t="s">
        <v>223</v>
      </c>
      <c r="CJ172" s="75" t="s">
        <v>223</v>
      </c>
      <c r="CK172" s="75" t="s">
        <v>223</v>
      </c>
      <c r="CL172" s="75" t="s">
        <v>223</v>
      </c>
      <c r="CM172" s="75" t="s">
        <v>223</v>
      </c>
      <c r="CN172" s="75" t="s">
        <v>223</v>
      </c>
      <c r="CO172" s="75" t="s">
        <v>223</v>
      </c>
      <c r="CP172" s="75" t="s">
        <v>223</v>
      </c>
      <c r="CQ172" s="75" t="s">
        <v>223</v>
      </c>
    </row>
    <row r="173" spans="1:95">
      <c r="A173" s="75" t="s">
        <v>223</v>
      </c>
      <c r="B173" s="76" t="s">
        <v>223</v>
      </c>
      <c r="C173" s="75" t="s">
        <v>223</v>
      </c>
      <c r="D173" s="75" t="s">
        <v>223</v>
      </c>
      <c r="E173" s="75" t="s">
        <v>223</v>
      </c>
      <c r="F173" s="75" t="s">
        <v>223</v>
      </c>
      <c r="G173" s="75" t="s">
        <v>223</v>
      </c>
      <c r="H173" s="75" t="s">
        <v>223</v>
      </c>
      <c r="I173" s="75" t="s">
        <v>223</v>
      </c>
      <c r="J173" s="75" t="s">
        <v>223</v>
      </c>
      <c r="K173" s="75" t="s">
        <v>223</v>
      </c>
      <c r="L173" s="75" t="s">
        <v>223</v>
      </c>
      <c r="M173" s="75" t="s">
        <v>223</v>
      </c>
      <c r="N173" s="75" t="s">
        <v>223</v>
      </c>
      <c r="O173" s="75" t="s">
        <v>223</v>
      </c>
      <c r="P173" s="75" t="s">
        <v>223</v>
      </c>
      <c r="Q173" s="75" t="s">
        <v>223</v>
      </c>
      <c r="R173" s="75" t="s">
        <v>223</v>
      </c>
      <c r="S173" s="75" t="s">
        <v>223</v>
      </c>
      <c r="T173" s="75" t="s">
        <v>223</v>
      </c>
      <c r="U173" s="75" t="s">
        <v>223</v>
      </c>
      <c r="V173" s="75" t="s">
        <v>223</v>
      </c>
      <c r="W173" s="75" t="s">
        <v>223</v>
      </c>
      <c r="X173" s="75" t="s">
        <v>223</v>
      </c>
      <c r="Y173" s="75" t="s">
        <v>223</v>
      </c>
      <c r="Z173" s="75" t="s">
        <v>223</v>
      </c>
      <c r="AA173" s="75" t="s">
        <v>223</v>
      </c>
      <c r="AB173" s="75" t="s">
        <v>223</v>
      </c>
      <c r="AC173" s="75" t="s">
        <v>223</v>
      </c>
      <c r="AD173" s="75" t="s">
        <v>223</v>
      </c>
      <c r="AE173" s="75" t="s">
        <v>223</v>
      </c>
      <c r="AF173" s="75" t="s">
        <v>223</v>
      </c>
      <c r="AG173" s="75" t="s">
        <v>223</v>
      </c>
      <c r="AH173" s="75" t="s">
        <v>223</v>
      </c>
      <c r="AI173" s="75" t="s">
        <v>223</v>
      </c>
      <c r="AJ173" s="75" t="s">
        <v>223</v>
      </c>
      <c r="AK173" s="75" t="s">
        <v>223</v>
      </c>
      <c r="AL173" s="75" t="s">
        <v>223</v>
      </c>
      <c r="AM173" s="75" t="s">
        <v>223</v>
      </c>
      <c r="AN173" s="75" t="s">
        <v>223</v>
      </c>
      <c r="AO173" s="75" t="s">
        <v>223</v>
      </c>
      <c r="AP173" s="75" t="s">
        <v>223</v>
      </c>
      <c r="AQ173" s="75" t="s">
        <v>223</v>
      </c>
      <c r="AR173" s="75" t="s">
        <v>223</v>
      </c>
      <c r="AS173" s="75" t="s">
        <v>223</v>
      </c>
      <c r="AT173" s="75" t="s">
        <v>223</v>
      </c>
      <c r="AU173" s="75" t="s">
        <v>223</v>
      </c>
      <c r="AV173" s="75" t="s">
        <v>223</v>
      </c>
      <c r="AW173" s="75" t="s">
        <v>223</v>
      </c>
      <c r="AX173" s="75" t="s">
        <v>223</v>
      </c>
      <c r="AY173" s="75" t="s">
        <v>223</v>
      </c>
      <c r="AZ173" s="75" t="s">
        <v>223</v>
      </c>
      <c r="BA173" s="75" t="s">
        <v>223</v>
      </c>
      <c r="BB173" s="75" t="s">
        <v>223</v>
      </c>
      <c r="BC173" s="75" t="s">
        <v>223</v>
      </c>
      <c r="BD173" s="75" t="s">
        <v>223</v>
      </c>
      <c r="BE173" s="75" t="s">
        <v>223</v>
      </c>
      <c r="BF173" s="75" t="s">
        <v>223</v>
      </c>
      <c r="BG173" s="75" t="s">
        <v>223</v>
      </c>
      <c r="BH173" s="75" t="s">
        <v>223</v>
      </c>
      <c r="BI173" s="75" t="s">
        <v>223</v>
      </c>
      <c r="BJ173" s="75" t="s">
        <v>223</v>
      </c>
      <c r="BK173" s="75" t="s">
        <v>223</v>
      </c>
      <c r="BL173" s="75" t="s">
        <v>223</v>
      </c>
      <c r="BM173" s="75" t="s">
        <v>223</v>
      </c>
      <c r="BN173" s="75" t="s">
        <v>223</v>
      </c>
      <c r="BO173" s="75" t="s">
        <v>223</v>
      </c>
      <c r="BP173" s="75" t="s">
        <v>223</v>
      </c>
      <c r="BQ173" s="75" t="s">
        <v>223</v>
      </c>
      <c r="BR173" s="75" t="s">
        <v>223</v>
      </c>
      <c r="BS173" s="75" t="s">
        <v>223</v>
      </c>
      <c r="BT173" s="75" t="s">
        <v>223</v>
      </c>
      <c r="BU173" s="75" t="s">
        <v>223</v>
      </c>
      <c r="BV173" s="75" t="s">
        <v>223</v>
      </c>
      <c r="BW173" s="75" t="s">
        <v>223</v>
      </c>
      <c r="BX173" s="75" t="s">
        <v>223</v>
      </c>
      <c r="BY173" s="75" t="s">
        <v>223</v>
      </c>
      <c r="BZ173" s="75" t="s">
        <v>223</v>
      </c>
      <c r="CA173" s="75" t="s">
        <v>223</v>
      </c>
      <c r="CB173" s="75" t="s">
        <v>223</v>
      </c>
      <c r="CC173" s="75" t="s">
        <v>223</v>
      </c>
      <c r="CD173" s="75" t="s">
        <v>223</v>
      </c>
      <c r="CE173" s="75" t="s">
        <v>223</v>
      </c>
      <c r="CF173" s="75" t="s">
        <v>223</v>
      </c>
      <c r="CG173" s="75" t="s">
        <v>223</v>
      </c>
      <c r="CH173" s="75" t="s">
        <v>223</v>
      </c>
      <c r="CI173" s="75" t="s">
        <v>223</v>
      </c>
      <c r="CJ173" s="75" t="s">
        <v>223</v>
      </c>
      <c r="CK173" s="75" t="s">
        <v>223</v>
      </c>
      <c r="CL173" s="75" t="s">
        <v>223</v>
      </c>
      <c r="CM173" s="75" t="s">
        <v>223</v>
      </c>
      <c r="CN173" s="75" t="s">
        <v>223</v>
      </c>
      <c r="CO173" s="75" t="s">
        <v>223</v>
      </c>
      <c r="CP173" s="75" t="s">
        <v>223</v>
      </c>
      <c r="CQ173" s="75" t="s">
        <v>223</v>
      </c>
    </row>
    <row r="174" spans="1:95">
      <c r="A174" s="75" t="s">
        <v>223</v>
      </c>
      <c r="B174" s="76" t="s">
        <v>223</v>
      </c>
      <c r="C174" s="75" t="s">
        <v>223</v>
      </c>
      <c r="D174" s="75" t="s">
        <v>223</v>
      </c>
      <c r="E174" s="75" t="s">
        <v>223</v>
      </c>
      <c r="F174" s="75" t="s">
        <v>223</v>
      </c>
      <c r="G174" s="75" t="s">
        <v>223</v>
      </c>
      <c r="H174" s="75" t="s">
        <v>223</v>
      </c>
      <c r="I174" s="75" t="s">
        <v>223</v>
      </c>
      <c r="J174" s="75" t="s">
        <v>223</v>
      </c>
      <c r="K174" s="75" t="s">
        <v>223</v>
      </c>
      <c r="L174" s="75" t="s">
        <v>223</v>
      </c>
      <c r="M174" s="75" t="s">
        <v>223</v>
      </c>
      <c r="N174" s="75" t="s">
        <v>223</v>
      </c>
      <c r="O174" s="75" t="s">
        <v>223</v>
      </c>
      <c r="P174" s="75" t="s">
        <v>223</v>
      </c>
      <c r="Q174" s="75" t="s">
        <v>223</v>
      </c>
      <c r="R174" s="75" t="s">
        <v>223</v>
      </c>
      <c r="S174" s="75" t="s">
        <v>223</v>
      </c>
      <c r="T174" s="75" t="s">
        <v>223</v>
      </c>
      <c r="U174" s="75" t="s">
        <v>223</v>
      </c>
      <c r="V174" s="75" t="s">
        <v>223</v>
      </c>
      <c r="W174" s="75" t="s">
        <v>223</v>
      </c>
      <c r="X174" s="75" t="s">
        <v>223</v>
      </c>
      <c r="Y174" s="75" t="s">
        <v>223</v>
      </c>
      <c r="Z174" s="75" t="s">
        <v>223</v>
      </c>
      <c r="AA174" s="75" t="s">
        <v>223</v>
      </c>
      <c r="AB174" s="75" t="s">
        <v>223</v>
      </c>
      <c r="AC174" s="75" t="s">
        <v>223</v>
      </c>
      <c r="AD174" s="75" t="s">
        <v>223</v>
      </c>
      <c r="AE174" s="75" t="s">
        <v>223</v>
      </c>
      <c r="AF174" s="75" t="s">
        <v>223</v>
      </c>
      <c r="AG174" s="75" t="s">
        <v>223</v>
      </c>
      <c r="AH174" s="75" t="s">
        <v>223</v>
      </c>
      <c r="AI174" s="75" t="s">
        <v>223</v>
      </c>
      <c r="AJ174" s="75" t="s">
        <v>223</v>
      </c>
      <c r="AK174" s="75" t="s">
        <v>223</v>
      </c>
      <c r="AL174" s="75" t="s">
        <v>223</v>
      </c>
      <c r="AM174" s="75" t="s">
        <v>223</v>
      </c>
      <c r="AN174" s="75" t="s">
        <v>223</v>
      </c>
      <c r="AO174" s="75" t="s">
        <v>223</v>
      </c>
      <c r="AP174" s="75" t="s">
        <v>223</v>
      </c>
      <c r="AQ174" s="75" t="s">
        <v>223</v>
      </c>
      <c r="AR174" s="75" t="s">
        <v>223</v>
      </c>
      <c r="AS174" s="75" t="s">
        <v>223</v>
      </c>
      <c r="AT174" s="75" t="s">
        <v>223</v>
      </c>
      <c r="AU174" s="75" t="s">
        <v>223</v>
      </c>
      <c r="AV174" s="75" t="s">
        <v>223</v>
      </c>
      <c r="AW174" s="75" t="s">
        <v>223</v>
      </c>
      <c r="AX174" s="75" t="s">
        <v>223</v>
      </c>
      <c r="AY174" s="75" t="s">
        <v>223</v>
      </c>
      <c r="AZ174" s="75" t="s">
        <v>223</v>
      </c>
      <c r="BA174" s="75" t="s">
        <v>223</v>
      </c>
      <c r="BB174" s="75" t="s">
        <v>223</v>
      </c>
      <c r="BC174" s="75" t="s">
        <v>223</v>
      </c>
      <c r="BD174" s="75" t="s">
        <v>223</v>
      </c>
      <c r="BE174" s="75" t="s">
        <v>223</v>
      </c>
      <c r="BF174" s="75" t="s">
        <v>223</v>
      </c>
      <c r="BG174" s="75" t="s">
        <v>223</v>
      </c>
      <c r="BH174" s="75" t="s">
        <v>223</v>
      </c>
      <c r="BI174" s="75" t="s">
        <v>223</v>
      </c>
      <c r="BJ174" s="75" t="s">
        <v>223</v>
      </c>
      <c r="BK174" s="75" t="s">
        <v>223</v>
      </c>
      <c r="BL174" s="75" t="s">
        <v>223</v>
      </c>
      <c r="BM174" s="75" t="s">
        <v>223</v>
      </c>
      <c r="BN174" s="75" t="s">
        <v>223</v>
      </c>
      <c r="BO174" s="75" t="s">
        <v>223</v>
      </c>
      <c r="BP174" s="75" t="s">
        <v>223</v>
      </c>
      <c r="BQ174" s="75" t="s">
        <v>223</v>
      </c>
      <c r="BR174" s="75" t="s">
        <v>223</v>
      </c>
      <c r="BS174" s="75" t="s">
        <v>223</v>
      </c>
      <c r="BT174" s="75" t="s">
        <v>223</v>
      </c>
      <c r="BU174" s="75" t="s">
        <v>223</v>
      </c>
      <c r="BV174" s="75" t="s">
        <v>223</v>
      </c>
      <c r="BW174" s="75" t="s">
        <v>223</v>
      </c>
      <c r="BX174" s="75" t="s">
        <v>223</v>
      </c>
      <c r="BY174" s="75" t="s">
        <v>223</v>
      </c>
      <c r="BZ174" s="75" t="s">
        <v>223</v>
      </c>
      <c r="CA174" s="75" t="s">
        <v>223</v>
      </c>
      <c r="CB174" s="75" t="s">
        <v>223</v>
      </c>
      <c r="CC174" s="75" t="s">
        <v>223</v>
      </c>
      <c r="CD174" s="75" t="s">
        <v>223</v>
      </c>
      <c r="CE174" s="75" t="s">
        <v>223</v>
      </c>
      <c r="CF174" s="75" t="s">
        <v>223</v>
      </c>
      <c r="CG174" s="75" t="s">
        <v>223</v>
      </c>
      <c r="CH174" s="75" t="s">
        <v>223</v>
      </c>
      <c r="CI174" s="75" t="s">
        <v>223</v>
      </c>
      <c r="CJ174" s="75" t="s">
        <v>223</v>
      </c>
      <c r="CK174" s="75" t="s">
        <v>223</v>
      </c>
      <c r="CL174" s="75" t="s">
        <v>223</v>
      </c>
      <c r="CM174" s="75" t="s">
        <v>223</v>
      </c>
      <c r="CN174" s="75" t="s">
        <v>223</v>
      </c>
      <c r="CO174" s="75" t="s">
        <v>223</v>
      </c>
      <c r="CP174" s="75" t="s">
        <v>223</v>
      </c>
      <c r="CQ174" s="75" t="s">
        <v>223</v>
      </c>
    </row>
    <row r="175" spans="1:95">
      <c r="A175" s="75" t="s">
        <v>223</v>
      </c>
      <c r="B175" s="76" t="s">
        <v>223</v>
      </c>
      <c r="C175" s="75" t="s">
        <v>223</v>
      </c>
      <c r="D175" s="75" t="s">
        <v>223</v>
      </c>
      <c r="E175" s="75" t="s">
        <v>223</v>
      </c>
      <c r="F175" s="75" t="s">
        <v>223</v>
      </c>
      <c r="G175" s="75" t="s">
        <v>223</v>
      </c>
      <c r="H175" s="75" t="s">
        <v>223</v>
      </c>
      <c r="I175" s="75" t="s">
        <v>223</v>
      </c>
      <c r="J175" s="75" t="s">
        <v>223</v>
      </c>
      <c r="K175" s="75" t="s">
        <v>223</v>
      </c>
      <c r="L175" s="75" t="s">
        <v>223</v>
      </c>
      <c r="M175" s="75" t="s">
        <v>223</v>
      </c>
      <c r="N175" s="75" t="s">
        <v>223</v>
      </c>
      <c r="O175" s="75" t="s">
        <v>223</v>
      </c>
      <c r="P175" s="75" t="s">
        <v>223</v>
      </c>
      <c r="Q175" s="75" t="s">
        <v>223</v>
      </c>
      <c r="R175" s="75" t="s">
        <v>223</v>
      </c>
      <c r="S175" s="75" t="s">
        <v>223</v>
      </c>
      <c r="T175" s="75" t="s">
        <v>223</v>
      </c>
      <c r="U175" s="75" t="s">
        <v>223</v>
      </c>
      <c r="V175" s="75" t="s">
        <v>223</v>
      </c>
      <c r="W175" s="75" t="s">
        <v>223</v>
      </c>
      <c r="X175" s="75" t="s">
        <v>223</v>
      </c>
      <c r="Y175" s="75" t="s">
        <v>223</v>
      </c>
      <c r="Z175" s="75" t="s">
        <v>223</v>
      </c>
      <c r="AA175" s="75" t="s">
        <v>223</v>
      </c>
      <c r="AB175" s="75" t="s">
        <v>223</v>
      </c>
      <c r="AC175" s="75" t="s">
        <v>223</v>
      </c>
      <c r="AD175" s="75" t="s">
        <v>223</v>
      </c>
      <c r="AE175" s="75" t="s">
        <v>223</v>
      </c>
      <c r="AF175" s="75" t="s">
        <v>223</v>
      </c>
      <c r="AG175" s="75" t="s">
        <v>223</v>
      </c>
      <c r="AH175" s="75" t="s">
        <v>223</v>
      </c>
      <c r="AI175" s="75" t="s">
        <v>223</v>
      </c>
      <c r="AJ175" s="75" t="s">
        <v>223</v>
      </c>
      <c r="AK175" s="75" t="s">
        <v>223</v>
      </c>
      <c r="AL175" s="75" t="s">
        <v>223</v>
      </c>
      <c r="AM175" s="75" t="s">
        <v>223</v>
      </c>
      <c r="AN175" s="75" t="s">
        <v>223</v>
      </c>
      <c r="AO175" s="75" t="s">
        <v>223</v>
      </c>
      <c r="AP175" s="75" t="s">
        <v>223</v>
      </c>
      <c r="AQ175" s="75" t="s">
        <v>223</v>
      </c>
      <c r="AR175" s="75" t="s">
        <v>223</v>
      </c>
      <c r="AS175" s="75" t="s">
        <v>223</v>
      </c>
      <c r="AT175" s="75" t="s">
        <v>223</v>
      </c>
      <c r="AU175" s="75" t="s">
        <v>223</v>
      </c>
      <c r="AV175" s="75" t="s">
        <v>223</v>
      </c>
      <c r="AW175" s="75" t="s">
        <v>223</v>
      </c>
      <c r="AX175" s="75" t="s">
        <v>223</v>
      </c>
      <c r="AY175" s="75" t="s">
        <v>223</v>
      </c>
      <c r="AZ175" s="75" t="s">
        <v>223</v>
      </c>
      <c r="BA175" s="75" t="s">
        <v>223</v>
      </c>
      <c r="BB175" s="75" t="s">
        <v>223</v>
      </c>
      <c r="BC175" s="75" t="s">
        <v>223</v>
      </c>
      <c r="BD175" s="75" t="s">
        <v>223</v>
      </c>
      <c r="BE175" s="75" t="s">
        <v>223</v>
      </c>
      <c r="BF175" s="75" t="s">
        <v>223</v>
      </c>
      <c r="BG175" s="75" t="s">
        <v>223</v>
      </c>
      <c r="BH175" s="75" t="s">
        <v>223</v>
      </c>
      <c r="BI175" s="75" t="s">
        <v>223</v>
      </c>
      <c r="BJ175" s="75" t="s">
        <v>223</v>
      </c>
      <c r="BK175" s="75" t="s">
        <v>223</v>
      </c>
      <c r="BL175" s="75" t="s">
        <v>223</v>
      </c>
      <c r="BM175" s="75" t="s">
        <v>223</v>
      </c>
      <c r="BN175" s="75" t="s">
        <v>223</v>
      </c>
      <c r="BO175" s="75" t="s">
        <v>223</v>
      </c>
      <c r="BP175" s="75" t="s">
        <v>223</v>
      </c>
      <c r="BQ175" s="75" t="s">
        <v>223</v>
      </c>
      <c r="BR175" s="75" t="s">
        <v>223</v>
      </c>
      <c r="BS175" s="75" t="s">
        <v>223</v>
      </c>
      <c r="BT175" s="75" t="s">
        <v>223</v>
      </c>
      <c r="BU175" s="75" t="s">
        <v>223</v>
      </c>
      <c r="BV175" s="75" t="s">
        <v>223</v>
      </c>
      <c r="BW175" s="75" t="s">
        <v>223</v>
      </c>
      <c r="BX175" s="75" t="s">
        <v>223</v>
      </c>
      <c r="BY175" s="75" t="s">
        <v>223</v>
      </c>
      <c r="BZ175" s="75" t="s">
        <v>223</v>
      </c>
      <c r="CA175" s="75" t="s">
        <v>223</v>
      </c>
      <c r="CB175" s="75" t="s">
        <v>223</v>
      </c>
      <c r="CC175" s="75" t="s">
        <v>223</v>
      </c>
      <c r="CD175" s="75" t="s">
        <v>223</v>
      </c>
      <c r="CE175" s="75" t="s">
        <v>223</v>
      </c>
      <c r="CF175" s="75" t="s">
        <v>223</v>
      </c>
      <c r="CG175" s="75" t="s">
        <v>223</v>
      </c>
      <c r="CH175" s="75" t="s">
        <v>223</v>
      </c>
      <c r="CI175" s="75" t="s">
        <v>223</v>
      </c>
      <c r="CJ175" s="75" t="s">
        <v>223</v>
      </c>
      <c r="CK175" s="75" t="s">
        <v>223</v>
      </c>
      <c r="CL175" s="75" t="s">
        <v>223</v>
      </c>
      <c r="CM175" s="75" t="s">
        <v>223</v>
      </c>
      <c r="CN175" s="75" t="s">
        <v>223</v>
      </c>
      <c r="CO175" s="75" t="s">
        <v>223</v>
      </c>
      <c r="CP175" s="75" t="s">
        <v>223</v>
      </c>
      <c r="CQ175" s="75" t="s">
        <v>223</v>
      </c>
    </row>
    <row r="176" spans="1:95">
      <c r="A176" s="75" t="s">
        <v>223</v>
      </c>
      <c r="B176" s="76" t="s">
        <v>223</v>
      </c>
      <c r="C176" s="75" t="s">
        <v>223</v>
      </c>
      <c r="D176" s="75" t="s">
        <v>223</v>
      </c>
      <c r="E176" s="75" t="s">
        <v>223</v>
      </c>
      <c r="F176" s="75" t="s">
        <v>223</v>
      </c>
      <c r="G176" s="75" t="s">
        <v>223</v>
      </c>
      <c r="H176" s="75" t="s">
        <v>223</v>
      </c>
      <c r="I176" s="75" t="s">
        <v>223</v>
      </c>
      <c r="J176" s="75" t="s">
        <v>223</v>
      </c>
      <c r="K176" s="75" t="s">
        <v>223</v>
      </c>
      <c r="L176" s="75" t="s">
        <v>223</v>
      </c>
      <c r="M176" s="75" t="s">
        <v>223</v>
      </c>
      <c r="N176" s="75" t="s">
        <v>223</v>
      </c>
      <c r="O176" s="75" t="s">
        <v>223</v>
      </c>
      <c r="P176" s="75" t="s">
        <v>223</v>
      </c>
      <c r="Q176" s="75" t="s">
        <v>223</v>
      </c>
      <c r="R176" s="75" t="s">
        <v>223</v>
      </c>
      <c r="S176" s="75" t="s">
        <v>223</v>
      </c>
      <c r="T176" s="75" t="s">
        <v>223</v>
      </c>
      <c r="U176" s="75" t="s">
        <v>223</v>
      </c>
      <c r="V176" s="75" t="s">
        <v>223</v>
      </c>
      <c r="W176" s="75" t="s">
        <v>223</v>
      </c>
      <c r="X176" s="75" t="s">
        <v>223</v>
      </c>
      <c r="Y176" s="75" t="s">
        <v>223</v>
      </c>
      <c r="Z176" s="75" t="s">
        <v>223</v>
      </c>
      <c r="AA176" s="75" t="s">
        <v>223</v>
      </c>
      <c r="AB176" s="75" t="s">
        <v>223</v>
      </c>
      <c r="AC176" s="75" t="s">
        <v>223</v>
      </c>
      <c r="AD176" s="75" t="s">
        <v>223</v>
      </c>
      <c r="AE176" s="75" t="s">
        <v>223</v>
      </c>
      <c r="AF176" s="75" t="s">
        <v>223</v>
      </c>
      <c r="AG176" s="75" t="s">
        <v>223</v>
      </c>
      <c r="AH176" s="75" t="s">
        <v>223</v>
      </c>
      <c r="AI176" s="75" t="s">
        <v>223</v>
      </c>
      <c r="AJ176" s="75" t="s">
        <v>223</v>
      </c>
      <c r="AK176" s="75" t="s">
        <v>223</v>
      </c>
      <c r="AL176" s="75" t="s">
        <v>223</v>
      </c>
      <c r="AM176" s="75" t="s">
        <v>223</v>
      </c>
      <c r="AN176" s="75" t="s">
        <v>223</v>
      </c>
      <c r="AO176" s="75" t="s">
        <v>223</v>
      </c>
      <c r="AP176" s="75" t="s">
        <v>223</v>
      </c>
      <c r="AQ176" s="75" t="s">
        <v>223</v>
      </c>
      <c r="AR176" s="75" t="s">
        <v>223</v>
      </c>
      <c r="AS176" s="75" t="s">
        <v>223</v>
      </c>
      <c r="AT176" s="75" t="s">
        <v>223</v>
      </c>
      <c r="AU176" s="75" t="s">
        <v>223</v>
      </c>
      <c r="AV176" s="75" t="s">
        <v>223</v>
      </c>
      <c r="AW176" s="75" t="s">
        <v>223</v>
      </c>
      <c r="AX176" s="75" t="s">
        <v>223</v>
      </c>
      <c r="AY176" s="75" t="s">
        <v>223</v>
      </c>
      <c r="AZ176" s="75" t="s">
        <v>223</v>
      </c>
      <c r="BA176" s="75" t="s">
        <v>223</v>
      </c>
      <c r="BB176" s="75" t="s">
        <v>223</v>
      </c>
      <c r="BC176" s="75" t="s">
        <v>223</v>
      </c>
      <c r="BD176" s="75" t="s">
        <v>223</v>
      </c>
      <c r="BE176" s="75" t="s">
        <v>223</v>
      </c>
      <c r="BF176" s="75" t="s">
        <v>223</v>
      </c>
      <c r="BG176" s="75" t="s">
        <v>223</v>
      </c>
      <c r="BH176" s="75" t="s">
        <v>223</v>
      </c>
      <c r="BI176" s="75" t="s">
        <v>223</v>
      </c>
      <c r="BJ176" s="75" t="s">
        <v>223</v>
      </c>
      <c r="BK176" s="75" t="s">
        <v>223</v>
      </c>
      <c r="BL176" s="75" t="s">
        <v>223</v>
      </c>
      <c r="BM176" s="75" t="s">
        <v>223</v>
      </c>
      <c r="BN176" s="75" t="s">
        <v>223</v>
      </c>
      <c r="BO176" s="75" t="s">
        <v>223</v>
      </c>
      <c r="BP176" s="75" t="s">
        <v>223</v>
      </c>
      <c r="BQ176" s="75" t="s">
        <v>223</v>
      </c>
      <c r="BR176" s="75" t="s">
        <v>223</v>
      </c>
      <c r="BS176" s="75" t="s">
        <v>223</v>
      </c>
      <c r="BT176" s="75" t="s">
        <v>223</v>
      </c>
      <c r="BU176" s="75" t="s">
        <v>223</v>
      </c>
      <c r="BV176" s="75" t="s">
        <v>223</v>
      </c>
      <c r="BW176" s="75" t="s">
        <v>223</v>
      </c>
      <c r="BX176" s="75" t="s">
        <v>223</v>
      </c>
      <c r="BY176" s="75" t="s">
        <v>223</v>
      </c>
      <c r="BZ176" s="75" t="s">
        <v>223</v>
      </c>
      <c r="CA176" s="75" t="s">
        <v>223</v>
      </c>
      <c r="CB176" s="75" t="s">
        <v>223</v>
      </c>
      <c r="CC176" s="75" t="s">
        <v>223</v>
      </c>
      <c r="CD176" s="75" t="s">
        <v>223</v>
      </c>
      <c r="CE176" s="75" t="s">
        <v>223</v>
      </c>
      <c r="CF176" s="75" t="s">
        <v>223</v>
      </c>
      <c r="CG176" s="75" t="s">
        <v>223</v>
      </c>
      <c r="CH176" s="75" t="s">
        <v>223</v>
      </c>
      <c r="CI176" s="75" t="s">
        <v>223</v>
      </c>
      <c r="CJ176" s="75" t="s">
        <v>223</v>
      </c>
      <c r="CK176" s="75" t="s">
        <v>223</v>
      </c>
      <c r="CL176" s="75" t="s">
        <v>223</v>
      </c>
      <c r="CM176" s="75" t="s">
        <v>223</v>
      </c>
      <c r="CN176" s="75" t="s">
        <v>223</v>
      </c>
      <c r="CO176" s="75" t="s">
        <v>223</v>
      </c>
      <c r="CP176" s="75" t="s">
        <v>223</v>
      </c>
      <c r="CQ176" s="75" t="s">
        <v>223</v>
      </c>
    </row>
    <row r="177" spans="1:95">
      <c r="A177" s="75" t="s">
        <v>223</v>
      </c>
      <c r="B177" s="76" t="s">
        <v>223</v>
      </c>
      <c r="C177" s="75" t="s">
        <v>223</v>
      </c>
      <c r="D177" s="75" t="s">
        <v>223</v>
      </c>
      <c r="E177" s="75" t="s">
        <v>223</v>
      </c>
      <c r="F177" s="75" t="s">
        <v>223</v>
      </c>
      <c r="G177" s="75" t="s">
        <v>223</v>
      </c>
      <c r="H177" s="75" t="s">
        <v>223</v>
      </c>
      <c r="I177" s="75" t="s">
        <v>223</v>
      </c>
      <c r="J177" s="75" t="s">
        <v>223</v>
      </c>
      <c r="K177" s="75" t="s">
        <v>223</v>
      </c>
      <c r="L177" s="75" t="s">
        <v>223</v>
      </c>
      <c r="M177" s="75" t="s">
        <v>223</v>
      </c>
      <c r="N177" s="75" t="s">
        <v>223</v>
      </c>
      <c r="O177" s="75" t="s">
        <v>223</v>
      </c>
      <c r="P177" s="75" t="s">
        <v>223</v>
      </c>
      <c r="Q177" s="75" t="s">
        <v>223</v>
      </c>
      <c r="R177" s="75" t="s">
        <v>223</v>
      </c>
      <c r="S177" s="75" t="s">
        <v>223</v>
      </c>
      <c r="T177" s="75" t="s">
        <v>223</v>
      </c>
      <c r="U177" s="75" t="s">
        <v>223</v>
      </c>
      <c r="V177" s="75" t="s">
        <v>223</v>
      </c>
      <c r="W177" s="75" t="s">
        <v>223</v>
      </c>
      <c r="X177" s="75" t="s">
        <v>223</v>
      </c>
      <c r="Y177" s="75" t="s">
        <v>223</v>
      </c>
      <c r="Z177" s="75" t="s">
        <v>223</v>
      </c>
      <c r="AA177" s="75" t="s">
        <v>223</v>
      </c>
      <c r="AB177" s="75" t="s">
        <v>223</v>
      </c>
      <c r="AC177" s="75" t="s">
        <v>223</v>
      </c>
      <c r="AD177" s="75" t="s">
        <v>223</v>
      </c>
      <c r="AE177" s="75" t="s">
        <v>223</v>
      </c>
      <c r="AF177" s="75" t="s">
        <v>223</v>
      </c>
      <c r="AG177" s="75" t="s">
        <v>223</v>
      </c>
      <c r="AH177" s="75" t="s">
        <v>223</v>
      </c>
      <c r="AI177" s="75" t="s">
        <v>223</v>
      </c>
      <c r="AJ177" s="75" t="s">
        <v>223</v>
      </c>
      <c r="AK177" s="75" t="s">
        <v>223</v>
      </c>
      <c r="AL177" s="75" t="s">
        <v>223</v>
      </c>
      <c r="AM177" s="75" t="s">
        <v>223</v>
      </c>
      <c r="AN177" s="75" t="s">
        <v>223</v>
      </c>
      <c r="AO177" s="75" t="s">
        <v>223</v>
      </c>
      <c r="AP177" s="75" t="s">
        <v>223</v>
      </c>
      <c r="AQ177" s="75" t="s">
        <v>223</v>
      </c>
      <c r="AR177" s="75" t="s">
        <v>223</v>
      </c>
      <c r="AS177" s="75" t="s">
        <v>223</v>
      </c>
      <c r="AT177" s="75" t="s">
        <v>223</v>
      </c>
      <c r="AU177" s="75" t="s">
        <v>223</v>
      </c>
      <c r="AV177" s="75" t="s">
        <v>223</v>
      </c>
      <c r="AW177" s="75" t="s">
        <v>223</v>
      </c>
      <c r="AX177" s="75" t="s">
        <v>223</v>
      </c>
      <c r="AY177" s="75" t="s">
        <v>223</v>
      </c>
      <c r="AZ177" s="75" t="s">
        <v>223</v>
      </c>
      <c r="BA177" s="75" t="s">
        <v>223</v>
      </c>
      <c r="BB177" s="75" t="s">
        <v>223</v>
      </c>
      <c r="BC177" s="75" t="s">
        <v>223</v>
      </c>
      <c r="BD177" s="75" t="s">
        <v>223</v>
      </c>
      <c r="BE177" s="75" t="s">
        <v>223</v>
      </c>
      <c r="BF177" s="75" t="s">
        <v>223</v>
      </c>
      <c r="BG177" s="75" t="s">
        <v>223</v>
      </c>
      <c r="BH177" s="75" t="s">
        <v>223</v>
      </c>
      <c r="BI177" s="75" t="s">
        <v>223</v>
      </c>
      <c r="BJ177" s="75" t="s">
        <v>223</v>
      </c>
      <c r="BK177" s="75" t="s">
        <v>223</v>
      </c>
      <c r="BL177" s="75" t="s">
        <v>223</v>
      </c>
      <c r="BM177" s="75" t="s">
        <v>223</v>
      </c>
      <c r="BN177" s="75" t="s">
        <v>223</v>
      </c>
      <c r="BO177" s="75" t="s">
        <v>223</v>
      </c>
      <c r="BP177" s="75" t="s">
        <v>223</v>
      </c>
      <c r="BQ177" s="75" t="s">
        <v>223</v>
      </c>
      <c r="BR177" s="75" t="s">
        <v>223</v>
      </c>
      <c r="BS177" s="75" t="s">
        <v>223</v>
      </c>
      <c r="BT177" s="75" t="s">
        <v>223</v>
      </c>
      <c r="BU177" s="75" t="s">
        <v>223</v>
      </c>
      <c r="BV177" s="75" t="s">
        <v>223</v>
      </c>
      <c r="BW177" s="75" t="s">
        <v>223</v>
      </c>
      <c r="BX177" s="75" t="s">
        <v>223</v>
      </c>
      <c r="BY177" s="75" t="s">
        <v>223</v>
      </c>
      <c r="BZ177" s="75" t="s">
        <v>223</v>
      </c>
      <c r="CA177" s="75" t="s">
        <v>223</v>
      </c>
      <c r="CB177" s="75" t="s">
        <v>223</v>
      </c>
      <c r="CC177" s="75" t="s">
        <v>223</v>
      </c>
      <c r="CD177" s="75" t="s">
        <v>223</v>
      </c>
      <c r="CE177" s="75" t="s">
        <v>223</v>
      </c>
      <c r="CF177" s="75" t="s">
        <v>223</v>
      </c>
      <c r="CG177" s="75" t="s">
        <v>223</v>
      </c>
      <c r="CH177" s="75" t="s">
        <v>223</v>
      </c>
      <c r="CI177" s="75" t="s">
        <v>223</v>
      </c>
      <c r="CJ177" s="75" t="s">
        <v>223</v>
      </c>
      <c r="CK177" s="75" t="s">
        <v>223</v>
      </c>
      <c r="CL177" s="75" t="s">
        <v>223</v>
      </c>
      <c r="CM177" s="75" t="s">
        <v>223</v>
      </c>
      <c r="CN177" s="75" t="s">
        <v>223</v>
      </c>
      <c r="CO177" s="75" t="s">
        <v>223</v>
      </c>
      <c r="CP177" s="75" t="s">
        <v>223</v>
      </c>
      <c r="CQ177" s="75" t="s">
        <v>223</v>
      </c>
    </row>
    <row r="178" spans="1:95">
      <c r="A178" s="75" t="s">
        <v>223</v>
      </c>
      <c r="B178" s="76" t="s">
        <v>223</v>
      </c>
      <c r="C178" s="75" t="s">
        <v>223</v>
      </c>
      <c r="D178" s="75" t="s">
        <v>223</v>
      </c>
      <c r="E178" s="75" t="s">
        <v>223</v>
      </c>
      <c r="F178" s="75" t="s">
        <v>223</v>
      </c>
      <c r="G178" s="75" t="s">
        <v>223</v>
      </c>
      <c r="H178" s="75" t="s">
        <v>223</v>
      </c>
      <c r="I178" s="75" t="s">
        <v>223</v>
      </c>
      <c r="J178" s="75" t="s">
        <v>223</v>
      </c>
      <c r="K178" s="75" t="s">
        <v>223</v>
      </c>
      <c r="L178" s="75" t="s">
        <v>223</v>
      </c>
      <c r="M178" s="75" t="s">
        <v>223</v>
      </c>
      <c r="N178" s="75" t="s">
        <v>223</v>
      </c>
      <c r="O178" s="75" t="s">
        <v>223</v>
      </c>
      <c r="P178" s="75" t="s">
        <v>223</v>
      </c>
      <c r="Q178" s="75" t="s">
        <v>223</v>
      </c>
      <c r="R178" s="75" t="s">
        <v>223</v>
      </c>
      <c r="S178" s="75" t="s">
        <v>223</v>
      </c>
      <c r="T178" s="75" t="s">
        <v>223</v>
      </c>
      <c r="U178" s="75" t="s">
        <v>223</v>
      </c>
      <c r="V178" s="75" t="s">
        <v>223</v>
      </c>
      <c r="W178" s="75" t="s">
        <v>223</v>
      </c>
      <c r="X178" s="75" t="s">
        <v>223</v>
      </c>
      <c r="Y178" s="75" t="s">
        <v>223</v>
      </c>
      <c r="Z178" s="75" t="s">
        <v>223</v>
      </c>
      <c r="AA178" s="75" t="s">
        <v>223</v>
      </c>
      <c r="AB178" s="75" t="s">
        <v>223</v>
      </c>
      <c r="AC178" s="75" t="s">
        <v>223</v>
      </c>
      <c r="AD178" s="75" t="s">
        <v>223</v>
      </c>
      <c r="AE178" s="75" t="s">
        <v>223</v>
      </c>
      <c r="AF178" s="75" t="s">
        <v>223</v>
      </c>
      <c r="AG178" s="75" t="s">
        <v>223</v>
      </c>
      <c r="AH178" s="75" t="s">
        <v>223</v>
      </c>
      <c r="AI178" s="75" t="s">
        <v>223</v>
      </c>
      <c r="AJ178" s="75" t="s">
        <v>223</v>
      </c>
      <c r="AK178" s="75" t="s">
        <v>223</v>
      </c>
      <c r="AL178" s="75" t="s">
        <v>223</v>
      </c>
      <c r="AM178" s="75" t="s">
        <v>223</v>
      </c>
      <c r="AN178" s="75" t="s">
        <v>223</v>
      </c>
      <c r="AO178" s="75" t="s">
        <v>223</v>
      </c>
      <c r="AP178" s="75" t="s">
        <v>223</v>
      </c>
      <c r="AQ178" s="75" t="s">
        <v>223</v>
      </c>
      <c r="AR178" s="75" t="s">
        <v>223</v>
      </c>
      <c r="AS178" s="75" t="s">
        <v>223</v>
      </c>
      <c r="AT178" s="75" t="s">
        <v>223</v>
      </c>
      <c r="AU178" s="75" t="s">
        <v>223</v>
      </c>
      <c r="AV178" s="75" t="s">
        <v>223</v>
      </c>
      <c r="AW178" s="75" t="s">
        <v>223</v>
      </c>
      <c r="AX178" s="75" t="s">
        <v>223</v>
      </c>
      <c r="AY178" s="75" t="s">
        <v>223</v>
      </c>
      <c r="AZ178" s="75" t="s">
        <v>223</v>
      </c>
      <c r="BA178" s="75" t="s">
        <v>223</v>
      </c>
      <c r="BB178" s="75" t="s">
        <v>223</v>
      </c>
      <c r="BC178" s="75" t="s">
        <v>223</v>
      </c>
      <c r="BD178" s="75" t="s">
        <v>223</v>
      </c>
      <c r="BE178" s="75" t="s">
        <v>223</v>
      </c>
      <c r="BF178" s="75" t="s">
        <v>223</v>
      </c>
      <c r="BG178" s="75" t="s">
        <v>223</v>
      </c>
      <c r="BH178" s="75" t="s">
        <v>223</v>
      </c>
      <c r="BI178" s="75" t="s">
        <v>223</v>
      </c>
      <c r="BJ178" s="75" t="s">
        <v>223</v>
      </c>
      <c r="BK178" s="75" t="s">
        <v>223</v>
      </c>
      <c r="BL178" s="75" t="s">
        <v>223</v>
      </c>
      <c r="BM178" s="75" t="s">
        <v>223</v>
      </c>
      <c r="BN178" s="75" t="s">
        <v>223</v>
      </c>
      <c r="BO178" s="75" t="s">
        <v>223</v>
      </c>
      <c r="BP178" s="75" t="s">
        <v>223</v>
      </c>
      <c r="BQ178" s="75" t="s">
        <v>223</v>
      </c>
      <c r="BR178" s="75" t="s">
        <v>223</v>
      </c>
      <c r="BS178" s="75" t="s">
        <v>223</v>
      </c>
      <c r="BT178" s="75" t="s">
        <v>223</v>
      </c>
      <c r="BU178" s="75" t="s">
        <v>223</v>
      </c>
      <c r="BV178" s="75" t="s">
        <v>223</v>
      </c>
      <c r="BW178" s="75" t="s">
        <v>223</v>
      </c>
      <c r="BX178" s="75" t="s">
        <v>223</v>
      </c>
      <c r="BY178" s="75" t="s">
        <v>223</v>
      </c>
      <c r="BZ178" s="75" t="s">
        <v>223</v>
      </c>
      <c r="CA178" s="75" t="s">
        <v>223</v>
      </c>
      <c r="CB178" s="75" t="s">
        <v>223</v>
      </c>
      <c r="CC178" s="75" t="s">
        <v>223</v>
      </c>
      <c r="CD178" s="75" t="s">
        <v>223</v>
      </c>
      <c r="CE178" s="75" t="s">
        <v>223</v>
      </c>
      <c r="CF178" s="75" t="s">
        <v>223</v>
      </c>
      <c r="CG178" s="75" t="s">
        <v>223</v>
      </c>
      <c r="CH178" s="75" t="s">
        <v>223</v>
      </c>
      <c r="CI178" s="75" t="s">
        <v>223</v>
      </c>
      <c r="CJ178" s="75" t="s">
        <v>223</v>
      </c>
      <c r="CK178" s="75" t="s">
        <v>223</v>
      </c>
      <c r="CL178" s="75" t="s">
        <v>223</v>
      </c>
      <c r="CM178" s="75" t="s">
        <v>223</v>
      </c>
      <c r="CN178" s="75" t="s">
        <v>223</v>
      </c>
      <c r="CO178" s="75" t="s">
        <v>223</v>
      </c>
      <c r="CP178" s="75" t="s">
        <v>223</v>
      </c>
      <c r="CQ178" s="75" t="s">
        <v>223</v>
      </c>
    </row>
    <row r="179" spans="1:95">
      <c r="A179" s="75" t="s">
        <v>223</v>
      </c>
      <c r="B179" s="76" t="s">
        <v>223</v>
      </c>
      <c r="C179" s="75" t="s">
        <v>223</v>
      </c>
      <c r="D179" s="75" t="s">
        <v>223</v>
      </c>
      <c r="E179" s="75" t="s">
        <v>223</v>
      </c>
      <c r="F179" s="75" t="s">
        <v>223</v>
      </c>
      <c r="G179" s="75" t="s">
        <v>223</v>
      </c>
      <c r="H179" s="75" t="s">
        <v>223</v>
      </c>
      <c r="I179" s="75" t="s">
        <v>223</v>
      </c>
      <c r="J179" s="75" t="s">
        <v>223</v>
      </c>
      <c r="K179" s="75" t="s">
        <v>223</v>
      </c>
      <c r="L179" s="75" t="s">
        <v>223</v>
      </c>
      <c r="M179" s="75" t="s">
        <v>223</v>
      </c>
      <c r="N179" s="75" t="s">
        <v>223</v>
      </c>
      <c r="O179" s="75" t="s">
        <v>223</v>
      </c>
      <c r="P179" s="75" t="s">
        <v>223</v>
      </c>
      <c r="Q179" s="75" t="s">
        <v>223</v>
      </c>
      <c r="R179" s="75" t="s">
        <v>223</v>
      </c>
      <c r="S179" s="75" t="s">
        <v>223</v>
      </c>
      <c r="T179" s="75" t="s">
        <v>223</v>
      </c>
      <c r="U179" s="75" t="s">
        <v>223</v>
      </c>
      <c r="V179" s="75" t="s">
        <v>223</v>
      </c>
      <c r="W179" s="75" t="s">
        <v>223</v>
      </c>
      <c r="X179" s="75" t="s">
        <v>223</v>
      </c>
      <c r="Y179" s="75" t="s">
        <v>223</v>
      </c>
      <c r="Z179" s="75" t="s">
        <v>223</v>
      </c>
      <c r="AA179" s="75" t="s">
        <v>223</v>
      </c>
      <c r="AB179" s="75" t="s">
        <v>223</v>
      </c>
      <c r="AC179" s="75" t="s">
        <v>223</v>
      </c>
      <c r="AD179" s="75" t="s">
        <v>223</v>
      </c>
      <c r="AE179" s="75" t="s">
        <v>223</v>
      </c>
      <c r="AF179" s="75" t="s">
        <v>223</v>
      </c>
      <c r="AG179" s="75" t="s">
        <v>223</v>
      </c>
      <c r="AH179" s="75" t="s">
        <v>223</v>
      </c>
      <c r="AI179" s="75" t="s">
        <v>223</v>
      </c>
      <c r="AJ179" s="75" t="s">
        <v>223</v>
      </c>
      <c r="AK179" s="75" t="s">
        <v>223</v>
      </c>
      <c r="AL179" s="75" t="s">
        <v>223</v>
      </c>
      <c r="AM179" s="75" t="s">
        <v>223</v>
      </c>
      <c r="AN179" s="75" t="s">
        <v>223</v>
      </c>
      <c r="AO179" s="75" t="s">
        <v>223</v>
      </c>
      <c r="AP179" s="75" t="s">
        <v>223</v>
      </c>
      <c r="AQ179" s="75" t="s">
        <v>223</v>
      </c>
      <c r="AR179" s="75" t="s">
        <v>223</v>
      </c>
      <c r="AS179" s="75" t="s">
        <v>223</v>
      </c>
      <c r="AT179" s="75" t="s">
        <v>223</v>
      </c>
      <c r="AU179" s="75" t="s">
        <v>223</v>
      </c>
      <c r="AV179" s="75" t="s">
        <v>223</v>
      </c>
      <c r="AW179" s="75" t="s">
        <v>223</v>
      </c>
      <c r="AX179" s="75" t="s">
        <v>223</v>
      </c>
      <c r="AY179" s="75" t="s">
        <v>223</v>
      </c>
      <c r="AZ179" s="75" t="s">
        <v>223</v>
      </c>
      <c r="BA179" s="75" t="s">
        <v>223</v>
      </c>
      <c r="BB179" s="75" t="s">
        <v>223</v>
      </c>
      <c r="BC179" s="75" t="s">
        <v>223</v>
      </c>
      <c r="BD179" s="75" t="s">
        <v>223</v>
      </c>
      <c r="BE179" s="75" t="s">
        <v>223</v>
      </c>
      <c r="BF179" s="75" t="s">
        <v>223</v>
      </c>
      <c r="BG179" s="75" t="s">
        <v>223</v>
      </c>
      <c r="BH179" s="75" t="s">
        <v>223</v>
      </c>
      <c r="BI179" s="75" t="s">
        <v>223</v>
      </c>
      <c r="BJ179" s="75" t="s">
        <v>223</v>
      </c>
      <c r="BK179" s="75" t="s">
        <v>223</v>
      </c>
      <c r="BL179" s="75" t="s">
        <v>223</v>
      </c>
      <c r="BM179" s="75" t="s">
        <v>223</v>
      </c>
      <c r="BN179" s="75" t="s">
        <v>223</v>
      </c>
      <c r="BO179" s="75" t="s">
        <v>223</v>
      </c>
      <c r="BP179" s="75" t="s">
        <v>223</v>
      </c>
      <c r="BQ179" s="75" t="s">
        <v>223</v>
      </c>
      <c r="BR179" s="75" t="s">
        <v>223</v>
      </c>
      <c r="BS179" s="75" t="s">
        <v>223</v>
      </c>
      <c r="BT179" s="75" t="s">
        <v>223</v>
      </c>
      <c r="BU179" s="75" t="s">
        <v>223</v>
      </c>
      <c r="BV179" s="75" t="s">
        <v>223</v>
      </c>
      <c r="BW179" s="75" t="s">
        <v>223</v>
      </c>
      <c r="BX179" s="75" t="s">
        <v>223</v>
      </c>
      <c r="BY179" s="75" t="s">
        <v>223</v>
      </c>
      <c r="BZ179" s="75" t="s">
        <v>223</v>
      </c>
      <c r="CA179" s="75" t="s">
        <v>223</v>
      </c>
      <c r="CB179" s="75" t="s">
        <v>223</v>
      </c>
      <c r="CC179" s="75" t="s">
        <v>223</v>
      </c>
      <c r="CD179" s="75" t="s">
        <v>223</v>
      </c>
      <c r="CE179" s="75" t="s">
        <v>223</v>
      </c>
      <c r="CF179" s="75" t="s">
        <v>223</v>
      </c>
      <c r="CG179" s="75" t="s">
        <v>223</v>
      </c>
      <c r="CH179" s="75" t="s">
        <v>223</v>
      </c>
      <c r="CI179" s="75" t="s">
        <v>223</v>
      </c>
      <c r="CJ179" s="75" t="s">
        <v>223</v>
      </c>
      <c r="CK179" s="75" t="s">
        <v>223</v>
      </c>
      <c r="CL179" s="75" t="s">
        <v>223</v>
      </c>
      <c r="CM179" s="75" t="s">
        <v>223</v>
      </c>
      <c r="CN179" s="75" t="s">
        <v>223</v>
      </c>
      <c r="CO179" s="75" t="s">
        <v>223</v>
      </c>
      <c r="CP179" s="75" t="s">
        <v>223</v>
      </c>
      <c r="CQ179" s="75" t="s">
        <v>223</v>
      </c>
    </row>
    <row r="180" spans="1:95">
      <c r="A180" s="75" t="s">
        <v>223</v>
      </c>
      <c r="B180" s="76" t="s">
        <v>223</v>
      </c>
      <c r="C180" s="75" t="s">
        <v>223</v>
      </c>
      <c r="D180" s="75" t="s">
        <v>223</v>
      </c>
      <c r="E180" s="75" t="s">
        <v>223</v>
      </c>
      <c r="F180" s="75" t="s">
        <v>223</v>
      </c>
      <c r="G180" s="75" t="s">
        <v>223</v>
      </c>
      <c r="H180" s="75" t="s">
        <v>223</v>
      </c>
      <c r="I180" s="75" t="s">
        <v>223</v>
      </c>
      <c r="J180" s="75" t="s">
        <v>223</v>
      </c>
      <c r="K180" s="75" t="s">
        <v>223</v>
      </c>
      <c r="L180" s="75" t="s">
        <v>223</v>
      </c>
      <c r="M180" s="75" t="s">
        <v>223</v>
      </c>
      <c r="N180" s="75" t="s">
        <v>223</v>
      </c>
      <c r="O180" s="75" t="s">
        <v>223</v>
      </c>
      <c r="P180" s="75" t="s">
        <v>223</v>
      </c>
      <c r="Q180" s="75" t="s">
        <v>223</v>
      </c>
      <c r="R180" s="75" t="s">
        <v>223</v>
      </c>
      <c r="S180" s="75" t="s">
        <v>223</v>
      </c>
      <c r="T180" s="75" t="s">
        <v>223</v>
      </c>
      <c r="U180" s="75" t="s">
        <v>223</v>
      </c>
      <c r="V180" s="75" t="s">
        <v>223</v>
      </c>
      <c r="W180" s="75" t="s">
        <v>223</v>
      </c>
      <c r="X180" s="75" t="s">
        <v>223</v>
      </c>
      <c r="Y180" s="75" t="s">
        <v>223</v>
      </c>
      <c r="Z180" s="75" t="s">
        <v>223</v>
      </c>
      <c r="AA180" s="75" t="s">
        <v>223</v>
      </c>
      <c r="AB180" s="75" t="s">
        <v>223</v>
      </c>
      <c r="AC180" s="75" t="s">
        <v>223</v>
      </c>
      <c r="AD180" s="75" t="s">
        <v>223</v>
      </c>
      <c r="AE180" s="75" t="s">
        <v>223</v>
      </c>
      <c r="AF180" s="75" t="s">
        <v>223</v>
      </c>
      <c r="AG180" s="75" t="s">
        <v>223</v>
      </c>
      <c r="AH180" s="75" t="s">
        <v>223</v>
      </c>
      <c r="AI180" s="75" t="s">
        <v>223</v>
      </c>
      <c r="AJ180" s="75" t="s">
        <v>223</v>
      </c>
      <c r="AK180" s="75" t="s">
        <v>223</v>
      </c>
      <c r="AL180" s="75" t="s">
        <v>223</v>
      </c>
      <c r="AM180" s="75" t="s">
        <v>223</v>
      </c>
      <c r="AN180" s="75" t="s">
        <v>223</v>
      </c>
      <c r="AO180" s="75" t="s">
        <v>223</v>
      </c>
      <c r="AP180" s="75" t="s">
        <v>223</v>
      </c>
      <c r="AQ180" s="75" t="s">
        <v>223</v>
      </c>
      <c r="AR180" s="75" t="s">
        <v>223</v>
      </c>
      <c r="AS180" s="75" t="s">
        <v>223</v>
      </c>
      <c r="AT180" s="75" t="s">
        <v>223</v>
      </c>
      <c r="AU180" s="75" t="s">
        <v>223</v>
      </c>
      <c r="AV180" s="75" t="s">
        <v>223</v>
      </c>
      <c r="AW180" s="75" t="s">
        <v>223</v>
      </c>
      <c r="AX180" s="75" t="s">
        <v>223</v>
      </c>
      <c r="AY180" s="75" t="s">
        <v>223</v>
      </c>
      <c r="AZ180" s="75" t="s">
        <v>223</v>
      </c>
      <c r="BA180" s="75" t="s">
        <v>223</v>
      </c>
      <c r="BB180" s="75" t="s">
        <v>223</v>
      </c>
      <c r="BC180" s="75" t="s">
        <v>223</v>
      </c>
      <c r="BD180" s="75" t="s">
        <v>223</v>
      </c>
      <c r="BE180" s="75" t="s">
        <v>223</v>
      </c>
      <c r="BF180" s="75" t="s">
        <v>223</v>
      </c>
      <c r="BG180" s="75" t="s">
        <v>223</v>
      </c>
      <c r="BH180" s="75" t="s">
        <v>223</v>
      </c>
      <c r="BI180" s="75" t="s">
        <v>223</v>
      </c>
      <c r="BJ180" s="75" t="s">
        <v>223</v>
      </c>
      <c r="BK180" s="75" t="s">
        <v>223</v>
      </c>
      <c r="BL180" s="75" t="s">
        <v>223</v>
      </c>
      <c r="BM180" s="75" t="s">
        <v>223</v>
      </c>
      <c r="BN180" s="75" t="s">
        <v>223</v>
      </c>
      <c r="BO180" s="75" t="s">
        <v>223</v>
      </c>
      <c r="BP180" s="75" t="s">
        <v>223</v>
      </c>
      <c r="BQ180" s="75" t="s">
        <v>223</v>
      </c>
      <c r="BR180" s="75" t="s">
        <v>223</v>
      </c>
      <c r="BS180" s="75" t="s">
        <v>223</v>
      </c>
      <c r="BT180" s="75" t="s">
        <v>223</v>
      </c>
      <c r="BU180" s="75" t="s">
        <v>223</v>
      </c>
      <c r="BV180" s="75" t="s">
        <v>223</v>
      </c>
      <c r="BW180" s="75" t="s">
        <v>223</v>
      </c>
      <c r="BX180" s="75" t="s">
        <v>223</v>
      </c>
      <c r="BY180" s="75" t="s">
        <v>223</v>
      </c>
      <c r="BZ180" s="75" t="s">
        <v>223</v>
      </c>
      <c r="CA180" s="75" t="s">
        <v>223</v>
      </c>
      <c r="CB180" s="75" t="s">
        <v>223</v>
      </c>
      <c r="CC180" s="75" t="s">
        <v>223</v>
      </c>
      <c r="CD180" s="75" t="s">
        <v>223</v>
      </c>
      <c r="CE180" s="75" t="s">
        <v>223</v>
      </c>
      <c r="CF180" s="75" t="s">
        <v>223</v>
      </c>
      <c r="CG180" s="75" t="s">
        <v>223</v>
      </c>
      <c r="CH180" s="75" t="s">
        <v>223</v>
      </c>
      <c r="CI180" s="75" t="s">
        <v>223</v>
      </c>
      <c r="CJ180" s="75" t="s">
        <v>223</v>
      </c>
      <c r="CK180" s="75" t="s">
        <v>223</v>
      </c>
      <c r="CL180" s="75" t="s">
        <v>223</v>
      </c>
      <c r="CM180" s="75" t="s">
        <v>223</v>
      </c>
      <c r="CN180" s="75" t="s">
        <v>223</v>
      </c>
      <c r="CO180" s="75" t="s">
        <v>223</v>
      </c>
      <c r="CP180" s="75" t="s">
        <v>223</v>
      </c>
      <c r="CQ180" s="75" t="s">
        <v>223</v>
      </c>
    </row>
    <row r="181" spans="1:95">
      <c r="A181" s="75" t="s">
        <v>223</v>
      </c>
      <c r="B181" s="76" t="s">
        <v>223</v>
      </c>
      <c r="C181" s="75" t="s">
        <v>223</v>
      </c>
      <c r="D181" s="75" t="s">
        <v>223</v>
      </c>
      <c r="E181" s="75" t="s">
        <v>223</v>
      </c>
      <c r="F181" s="75" t="s">
        <v>223</v>
      </c>
      <c r="G181" s="75" t="s">
        <v>223</v>
      </c>
      <c r="H181" s="75" t="s">
        <v>223</v>
      </c>
      <c r="I181" s="75" t="s">
        <v>223</v>
      </c>
      <c r="J181" s="75" t="s">
        <v>223</v>
      </c>
      <c r="K181" s="75" t="s">
        <v>223</v>
      </c>
      <c r="L181" s="75" t="s">
        <v>223</v>
      </c>
      <c r="M181" s="75" t="s">
        <v>223</v>
      </c>
      <c r="N181" s="75" t="s">
        <v>223</v>
      </c>
      <c r="O181" s="75" t="s">
        <v>223</v>
      </c>
      <c r="P181" s="75" t="s">
        <v>223</v>
      </c>
      <c r="Q181" s="75" t="s">
        <v>223</v>
      </c>
      <c r="R181" s="75" t="s">
        <v>223</v>
      </c>
      <c r="S181" s="75" t="s">
        <v>223</v>
      </c>
      <c r="T181" s="75" t="s">
        <v>223</v>
      </c>
      <c r="U181" s="75" t="s">
        <v>223</v>
      </c>
      <c r="V181" s="75" t="s">
        <v>223</v>
      </c>
      <c r="W181" s="75" t="s">
        <v>223</v>
      </c>
      <c r="X181" s="75" t="s">
        <v>223</v>
      </c>
      <c r="Y181" s="75" t="s">
        <v>223</v>
      </c>
      <c r="Z181" s="75" t="s">
        <v>223</v>
      </c>
      <c r="AA181" s="75" t="s">
        <v>223</v>
      </c>
      <c r="AB181" s="75" t="s">
        <v>223</v>
      </c>
      <c r="AC181" s="75" t="s">
        <v>223</v>
      </c>
      <c r="AD181" s="75" t="s">
        <v>223</v>
      </c>
      <c r="AE181" s="75" t="s">
        <v>223</v>
      </c>
      <c r="AF181" s="75" t="s">
        <v>223</v>
      </c>
      <c r="AG181" s="75" t="s">
        <v>223</v>
      </c>
      <c r="AH181" s="75" t="s">
        <v>223</v>
      </c>
      <c r="AI181" s="75" t="s">
        <v>223</v>
      </c>
      <c r="AJ181" s="75" t="s">
        <v>223</v>
      </c>
      <c r="AK181" s="75" t="s">
        <v>223</v>
      </c>
      <c r="AL181" s="75" t="s">
        <v>223</v>
      </c>
      <c r="AM181" s="75" t="s">
        <v>223</v>
      </c>
      <c r="AN181" s="75" t="s">
        <v>223</v>
      </c>
      <c r="AO181" s="75" t="s">
        <v>223</v>
      </c>
      <c r="AP181" s="75" t="s">
        <v>223</v>
      </c>
      <c r="AQ181" s="75" t="s">
        <v>223</v>
      </c>
      <c r="AR181" s="75" t="s">
        <v>223</v>
      </c>
      <c r="AS181" s="75" t="s">
        <v>223</v>
      </c>
      <c r="AT181" s="75" t="s">
        <v>223</v>
      </c>
      <c r="AU181" s="75" t="s">
        <v>223</v>
      </c>
      <c r="AV181" s="75" t="s">
        <v>223</v>
      </c>
      <c r="AW181" s="75" t="s">
        <v>223</v>
      </c>
      <c r="AX181" s="75" t="s">
        <v>223</v>
      </c>
      <c r="AY181" s="75" t="s">
        <v>223</v>
      </c>
      <c r="AZ181" s="75" t="s">
        <v>223</v>
      </c>
      <c r="BA181" s="75" t="s">
        <v>223</v>
      </c>
      <c r="BB181" s="75" t="s">
        <v>223</v>
      </c>
      <c r="BC181" s="75" t="s">
        <v>223</v>
      </c>
      <c r="BD181" s="75" t="s">
        <v>223</v>
      </c>
      <c r="BE181" s="75" t="s">
        <v>223</v>
      </c>
      <c r="BF181" s="75" t="s">
        <v>223</v>
      </c>
      <c r="BG181" s="75" t="s">
        <v>223</v>
      </c>
      <c r="BH181" s="75" t="s">
        <v>223</v>
      </c>
      <c r="BI181" s="75" t="s">
        <v>223</v>
      </c>
      <c r="BJ181" s="75" t="s">
        <v>223</v>
      </c>
      <c r="BK181" s="75" t="s">
        <v>223</v>
      </c>
      <c r="BL181" s="75" t="s">
        <v>223</v>
      </c>
      <c r="BM181" s="75" t="s">
        <v>223</v>
      </c>
      <c r="BN181" s="75" t="s">
        <v>223</v>
      </c>
      <c r="BO181" s="75" t="s">
        <v>223</v>
      </c>
      <c r="BP181" s="75" t="s">
        <v>223</v>
      </c>
      <c r="BQ181" s="75" t="s">
        <v>223</v>
      </c>
      <c r="BR181" s="75" t="s">
        <v>223</v>
      </c>
      <c r="BS181" s="75" t="s">
        <v>223</v>
      </c>
      <c r="BT181" s="75" t="s">
        <v>223</v>
      </c>
      <c r="BU181" s="75" t="s">
        <v>223</v>
      </c>
      <c r="BV181" s="75" t="s">
        <v>223</v>
      </c>
      <c r="BW181" s="75" t="s">
        <v>223</v>
      </c>
      <c r="BX181" s="75" t="s">
        <v>223</v>
      </c>
      <c r="BY181" s="75" t="s">
        <v>223</v>
      </c>
      <c r="BZ181" s="75" t="s">
        <v>223</v>
      </c>
      <c r="CA181" s="75" t="s">
        <v>223</v>
      </c>
      <c r="CB181" s="75" t="s">
        <v>223</v>
      </c>
      <c r="CC181" s="75" t="s">
        <v>223</v>
      </c>
      <c r="CD181" s="75" t="s">
        <v>223</v>
      </c>
      <c r="CE181" s="75" t="s">
        <v>223</v>
      </c>
      <c r="CF181" s="75" t="s">
        <v>223</v>
      </c>
      <c r="CG181" s="75" t="s">
        <v>223</v>
      </c>
      <c r="CH181" s="75" t="s">
        <v>223</v>
      </c>
      <c r="CI181" s="75" t="s">
        <v>223</v>
      </c>
      <c r="CJ181" s="75" t="s">
        <v>223</v>
      </c>
      <c r="CK181" s="75" t="s">
        <v>223</v>
      </c>
      <c r="CL181" s="75" t="s">
        <v>223</v>
      </c>
      <c r="CM181" s="75" t="s">
        <v>223</v>
      </c>
      <c r="CN181" s="75" t="s">
        <v>223</v>
      </c>
      <c r="CO181" s="75" t="s">
        <v>223</v>
      </c>
      <c r="CP181" s="75" t="s">
        <v>223</v>
      </c>
      <c r="CQ181" s="75" t="s">
        <v>223</v>
      </c>
    </row>
    <row r="182" spans="1:95">
      <c r="A182" s="75" t="s">
        <v>223</v>
      </c>
      <c r="B182" s="76" t="s">
        <v>223</v>
      </c>
      <c r="C182" s="75" t="s">
        <v>223</v>
      </c>
      <c r="D182" s="75" t="s">
        <v>223</v>
      </c>
      <c r="E182" s="75" t="s">
        <v>223</v>
      </c>
      <c r="F182" s="75" t="s">
        <v>223</v>
      </c>
      <c r="G182" s="75" t="s">
        <v>223</v>
      </c>
      <c r="H182" s="75" t="s">
        <v>223</v>
      </c>
      <c r="I182" s="75" t="s">
        <v>223</v>
      </c>
      <c r="J182" s="75" t="s">
        <v>223</v>
      </c>
      <c r="K182" s="75" t="s">
        <v>223</v>
      </c>
      <c r="L182" s="75" t="s">
        <v>223</v>
      </c>
      <c r="M182" s="75" t="s">
        <v>223</v>
      </c>
      <c r="N182" s="75" t="s">
        <v>223</v>
      </c>
      <c r="O182" s="75" t="s">
        <v>223</v>
      </c>
      <c r="P182" s="75" t="s">
        <v>223</v>
      </c>
      <c r="Q182" s="75" t="s">
        <v>223</v>
      </c>
      <c r="R182" s="75" t="s">
        <v>223</v>
      </c>
      <c r="S182" s="75" t="s">
        <v>223</v>
      </c>
      <c r="T182" s="75" t="s">
        <v>223</v>
      </c>
      <c r="U182" s="75" t="s">
        <v>223</v>
      </c>
      <c r="V182" s="75" t="s">
        <v>223</v>
      </c>
      <c r="W182" s="75" t="s">
        <v>223</v>
      </c>
      <c r="X182" s="75" t="s">
        <v>223</v>
      </c>
      <c r="Y182" s="75" t="s">
        <v>223</v>
      </c>
      <c r="Z182" s="75" t="s">
        <v>223</v>
      </c>
      <c r="AA182" s="75" t="s">
        <v>223</v>
      </c>
      <c r="AB182" s="75" t="s">
        <v>223</v>
      </c>
      <c r="AC182" s="75" t="s">
        <v>223</v>
      </c>
      <c r="AD182" s="75" t="s">
        <v>223</v>
      </c>
      <c r="AE182" s="75" t="s">
        <v>223</v>
      </c>
      <c r="AF182" s="75" t="s">
        <v>223</v>
      </c>
      <c r="AG182" s="75" t="s">
        <v>223</v>
      </c>
      <c r="AH182" s="75" t="s">
        <v>223</v>
      </c>
      <c r="AI182" s="75" t="s">
        <v>223</v>
      </c>
      <c r="AJ182" s="75" t="s">
        <v>223</v>
      </c>
      <c r="AK182" s="75" t="s">
        <v>223</v>
      </c>
      <c r="AL182" s="75" t="s">
        <v>223</v>
      </c>
      <c r="AM182" s="75" t="s">
        <v>223</v>
      </c>
      <c r="AN182" s="75" t="s">
        <v>223</v>
      </c>
      <c r="AO182" s="75" t="s">
        <v>223</v>
      </c>
      <c r="AP182" s="75" t="s">
        <v>223</v>
      </c>
      <c r="AQ182" s="75" t="s">
        <v>223</v>
      </c>
      <c r="AR182" s="75" t="s">
        <v>223</v>
      </c>
      <c r="AS182" s="75" t="s">
        <v>223</v>
      </c>
      <c r="AT182" s="75" t="s">
        <v>223</v>
      </c>
      <c r="AU182" s="75" t="s">
        <v>223</v>
      </c>
      <c r="AV182" s="75" t="s">
        <v>223</v>
      </c>
      <c r="AW182" s="75" t="s">
        <v>223</v>
      </c>
      <c r="AX182" s="75" t="s">
        <v>223</v>
      </c>
      <c r="AY182" s="75" t="s">
        <v>223</v>
      </c>
      <c r="AZ182" s="75" t="s">
        <v>223</v>
      </c>
      <c r="BA182" s="75" t="s">
        <v>223</v>
      </c>
      <c r="BB182" s="75" t="s">
        <v>223</v>
      </c>
      <c r="BC182" s="75" t="s">
        <v>223</v>
      </c>
      <c r="BD182" s="75" t="s">
        <v>223</v>
      </c>
      <c r="BE182" s="75" t="s">
        <v>223</v>
      </c>
      <c r="BF182" s="75" t="s">
        <v>223</v>
      </c>
      <c r="BG182" s="75" t="s">
        <v>223</v>
      </c>
      <c r="BH182" s="75" t="s">
        <v>223</v>
      </c>
      <c r="BI182" s="75" t="s">
        <v>223</v>
      </c>
      <c r="BJ182" s="75" t="s">
        <v>223</v>
      </c>
      <c r="BK182" s="75" t="s">
        <v>223</v>
      </c>
      <c r="BL182" s="75" t="s">
        <v>223</v>
      </c>
      <c r="BM182" s="75" t="s">
        <v>223</v>
      </c>
      <c r="BN182" s="75" t="s">
        <v>223</v>
      </c>
      <c r="BO182" s="75" t="s">
        <v>223</v>
      </c>
      <c r="BP182" s="75" t="s">
        <v>223</v>
      </c>
      <c r="BQ182" s="75" t="s">
        <v>223</v>
      </c>
      <c r="BR182" s="75" t="s">
        <v>223</v>
      </c>
      <c r="BS182" s="75" t="s">
        <v>223</v>
      </c>
      <c r="BT182" s="75" t="s">
        <v>223</v>
      </c>
      <c r="BU182" s="75" t="s">
        <v>223</v>
      </c>
      <c r="BV182" s="75" t="s">
        <v>223</v>
      </c>
      <c r="BW182" s="75" t="s">
        <v>223</v>
      </c>
      <c r="BX182" s="75" t="s">
        <v>223</v>
      </c>
      <c r="BY182" s="75" t="s">
        <v>223</v>
      </c>
      <c r="BZ182" s="75" t="s">
        <v>223</v>
      </c>
      <c r="CA182" s="75" t="s">
        <v>223</v>
      </c>
      <c r="CB182" s="75" t="s">
        <v>223</v>
      </c>
      <c r="CC182" s="75" t="s">
        <v>223</v>
      </c>
      <c r="CD182" s="75" t="s">
        <v>223</v>
      </c>
      <c r="CE182" s="75" t="s">
        <v>223</v>
      </c>
      <c r="CF182" s="75" t="s">
        <v>223</v>
      </c>
      <c r="CG182" s="75" t="s">
        <v>223</v>
      </c>
      <c r="CH182" s="75" t="s">
        <v>223</v>
      </c>
      <c r="CI182" s="75" t="s">
        <v>223</v>
      </c>
      <c r="CJ182" s="75" t="s">
        <v>223</v>
      </c>
      <c r="CK182" s="75" t="s">
        <v>223</v>
      </c>
      <c r="CL182" s="75" t="s">
        <v>223</v>
      </c>
      <c r="CM182" s="75" t="s">
        <v>223</v>
      </c>
      <c r="CN182" s="75" t="s">
        <v>223</v>
      </c>
      <c r="CO182" s="75" t="s">
        <v>223</v>
      </c>
      <c r="CP182" s="75" t="s">
        <v>223</v>
      </c>
      <c r="CQ182" s="75" t="s">
        <v>223</v>
      </c>
    </row>
    <row r="183" spans="1:95">
      <c r="A183" s="75" t="s">
        <v>223</v>
      </c>
      <c r="B183" s="76" t="s">
        <v>223</v>
      </c>
      <c r="C183" s="75" t="s">
        <v>223</v>
      </c>
      <c r="D183" s="75" t="s">
        <v>223</v>
      </c>
      <c r="E183" s="75" t="s">
        <v>223</v>
      </c>
      <c r="F183" s="75" t="s">
        <v>223</v>
      </c>
      <c r="G183" s="75" t="s">
        <v>223</v>
      </c>
      <c r="H183" s="75" t="s">
        <v>223</v>
      </c>
      <c r="I183" s="75" t="s">
        <v>223</v>
      </c>
      <c r="J183" s="75" t="s">
        <v>223</v>
      </c>
      <c r="K183" s="75" t="s">
        <v>223</v>
      </c>
      <c r="L183" s="75" t="s">
        <v>223</v>
      </c>
      <c r="M183" s="75" t="s">
        <v>223</v>
      </c>
      <c r="N183" s="75" t="s">
        <v>223</v>
      </c>
      <c r="O183" s="75" t="s">
        <v>223</v>
      </c>
      <c r="P183" s="75" t="s">
        <v>223</v>
      </c>
      <c r="Q183" s="75" t="s">
        <v>223</v>
      </c>
      <c r="R183" s="75" t="s">
        <v>223</v>
      </c>
      <c r="S183" s="75" t="s">
        <v>223</v>
      </c>
      <c r="T183" s="75" t="s">
        <v>223</v>
      </c>
      <c r="U183" s="75" t="s">
        <v>223</v>
      </c>
      <c r="V183" s="75" t="s">
        <v>223</v>
      </c>
      <c r="W183" s="75" t="s">
        <v>223</v>
      </c>
      <c r="X183" s="75" t="s">
        <v>223</v>
      </c>
      <c r="Y183" s="75" t="s">
        <v>223</v>
      </c>
      <c r="Z183" s="75" t="s">
        <v>223</v>
      </c>
      <c r="AA183" s="75" t="s">
        <v>223</v>
      </c>
      <c r="AB183" s="75" t="s">
        <v>223</v>
      </c>
      <c r="AC183" s="75" t="s">
        <v>223</v>
      </c>
      <c r="AD183" s="75" t="s">
        <v>223</v>
      </c>
      <c r="AE183" s="75" t="s">
        <v>223</v>
      </c>
      <c r="AF183" s="75" t="s">
        <v>223</v>
      </c>
      <c r="AG183" s="75" t="s">
        <v>223</v>
      </c>
      <c r="AH183" s="75" t="s">
        <v>223</v>
      </c>
      <c r="AI183" s="75" t="s">
        <v>223</v>
      </c>
      <c r="AJ183" s="75" t="s">
        <v>223</v>
      </c>
      <c r="AK183" s="75" t="s">
        <v>223</v>
      </c>
      <c r="AL183" s="75" t="s">
        <v>223</v>
      </c>
      <c r="AM183" s="75" t="s">
        <v>223</v>
      </c>
      <c r="AN183" s="75" t="s">
        <v>223</v>
      </c>
      <c r="AO183" s="75" t="s">
        <v>223</v>
      </c>
      <c r="AP183" s="75" t="s">
        <v>223</v>
      </c>
      <c r="AQ183" s="75" t="s">
        <v>223</v>
      </c>
      <c r="AR183" s="75" t="s">
        <v>223</v>
      </c>
      <c r="AS183" s="75" t="s">
        <v>223</v>
      </c>
      <c r="AT183" s="75" t="s">
        <v>223</v>
      </c>
      <c r="AU183" s="75" t="s">
        <v>223</v>
      </c>
      <c r="AV183" s="75" t="s">
        <v>223</v>
      </c>
      <c r="AW183" s="75" t="s">
        <v>223</v>
      </c>
      <c r="AX183" s="75" t="s">
        <v>223</v>
      </c>
      <c r="AY183" s="75" t="s">
        <v>223</v>
      </c>
      <c r="AZ183" s="75" t="s">
        <v>223</v>
      </c>
      <c r="BA183" s="75" t="s">
        <v>223</v>
      </c>
      <c r="BB183" s="75" t="s">
        <v>223</v>
      </c>
      <c r="BC183" s="75" t="s">
        <v>223</v>
      </c>
      <c r="BD183" s="75" t="s">
        <v>223</v>
      </c>
      <c r="BE183" s="75" t="s">
        <v>223</v>
      </c>
      <c r="BF183" s="75" t="s">
        <v>223</v>
      </c>
      <c r="BG183" s="75" t="s">
        <v>223</v>
      </c>
      <c r="BH183" s="75" t="s">
        <v>223</v>
      </c>
      <c r="BI183" s="75" t="s">
        <v>223</v>
      </c>
      <c r="BJ183" s="75" t="s">
        <v>223</v>
      </c>
      <c r="BK183" s="75" t="s">
        <v>223</v>
      </c>
      <c r="BL183" s="75" t="s">
        <v>223</v>
      </c>
      <c r="BM183" s="75" t="s">
        <v>223</v>
      </c>
      <c r="BN183" s="75" t="s">
        <v>223</v>
      </c>
      <c r="BO183" s="75" t="s">
        <v>223</v>
      </c>
      <c r="BP183" s="75" t="s">
        <v>223</v>
      </c>
      <c r="BQ183" s="75" t="s">
        <v>223</v>
      </c>
      <c r="BR183" s="75" t="s">
        <v>223</v>
      </c>
      <c r="BS183" s="75" t="s">
        <v>223</v>
      </c>
      <c r="BT183" s="75" t="s">
        <v>223</v>
      </c>
      <c r="BU183" s="75" t="s">
        <v>223</v>
      </c>
      <c r="BV183" s="75" t="s">
        <v>223</v>
      </c>
      <c r="BW183" s="75" t="s">
        <v>223</v>
      </c>
      <c r="BX183" s="75" t="s">
        <v>223</v>
      </c>
      <c r="BY183" s="75" t="s">
        <v>223</v>
      </c>
      <c r="BZ183" s="75" t="s">
        <v>223</v>
      </c>
      <c r="CA183" s="75" t="s">
        <v>223</v>
      </c>
      <c r="CB183" s="75" t="s">
        <v>223</v>
      </c>
      <c r="CC183" s="75" t="s">
        <v>223</v>
      </c>
      <c r="CD183" s="75" t="s">
        <v>223</v>
      </c>
      <c r="CE183" s="75" t="s">
        <v>223</v>
      </c>
      <c r="CF183" s="75" t="s">
        <v>223</v>
      </c>
      <c r="CG183" s="75" t="s">
        <v>223</v>
      </c>
      <c r="CH183" s="75" t="s">
        <v>223</v>
      </c>
      <c r="CI183" s="75" t="s">
        <v>223</v>
      </c>
      <c r="CJ183" s="75" t="s">
        <v>223</v>
      </c>
      <c r="CK183" s="75" t="s">
        <v>223</v>
      </c>
      <c r="CL183" s="75" t="s">
        <v>223</v>
      </c>
      <c r="CM183" s="75" t="s">
        <v>223</v>
      </c>
      <c r="CN183" s="75" t="s">
        <v>223</v>
      </c>
      <c r="CO183" s="75" t="s">
        <v>223</v>
      </c>
      <c r="CP183" s="75" t="s">
        <v>223</v>
      </c>
      <c r="CQ183" s="75" t="s">
        <v>223</v>
      </c>
    </row>
    <row r="184" spans="1:95">
      <c r="A184" s="75" t="s">
        <v>223</v>
      </c>
      <c r="B184" s="76" t="s">
        <v>223</v>
      </c>
      <c r="C184" s="75" t="s">
        <v>223</v>
      </c>
      <c r="D184" s="75" t="s">
        <v>223</v>
      </c>
      <c r="E184" s="75" t="s">
        <v>223</v>
      </c>
      <c r="F184" s="75" t="s">
        <v>223</v>
      </c>
      <c r="G184" s="75" t="s">
        <v>223</v>
      </c>
      <c r="H184" s="75" t="s">
        <v>223</v>
      </c>
      <c r="I184" s="75" t="s">
        <v>223</v>
      </c>
      <c r="J184" s="75" t="s">
        <v>223</v>
      </c>
      <c r="K184" s="75" t="s">
        <v>223</v>
      </c>
      <c r="L184" s="75" t="s">
        <v>223</v>
      </c>
      <c r="M184" s="75" t="s">
        <v>223</v>
      </c>
      <c r="N184" s="75" t="s">
        <v>223</v>
      </c>
      <c r="O184" s="75" t="s">
        <v>223</v>
      </c>
      <c r="P184" s="75" t="s">
        <v>223</v>
      </c>
      <c r="Q184" s="75" t="s">
        <v>223</v>
      </c>
      <c r="R184" s="75" t="s">
        <v>223</v>
      </c>
      <c r="S184" s="75" t="s">
        <v>223</v>
      </c>
      <c r="T184" s="75" t="s">
        <v>223</v>
      </c>
      <c r="U184" s="75" t="s">
        <v>223</v>
      </c>
      <c r="V184" s="75" t="s">
        <v>223</v>
      </c>
      <c r="W184" s="75" t="s">
        <v>223</v>
      </c>
      <c r="X184" s="75" t="s">
        <v>223</v>
      </c>
      <c r="Y184" s="75" t="s">
        <v>223</v>
      </c>
      <c r="Z184" s="75" t="s">
        <v>223</v>
      </c>
      <c r="AA184" s="75" t="s">
        <v>223</v>
      </c>
      <c r="AB184" s="75" t="s">
        <v>223</v>
      </c>
      <c r="AC184" s="75" t="s">
        <v>223</v>
      </c>
      <c r="AD184" s="75" t="s">
        <v>223</v>
      </c>
      <c r="AE184" s="75" t="s">
        <v>223</v>
      </c>
      <c r="AF184" s="75" t="s">
        <v>223</v>
      </c>
      <c r="AG184" s="75" t="s">
        <v>223</v>
      </c>
      <c r="AH184" s="75" t="s">
        <v>223</v>
      </c>
      <c r="AI184" s="75" t="s">
        <v>223</v>
      </c>
      <c r="AJ184" s="75" t="s">
        <v>223</v>
      </c>
      <c r="AK184" s="75" t="s">
        <v>223</v>
      </c>
      <c r="AL184" s="75" t="s">
        <v>223</v>
      </c>
      <c r="AM184" s="75" t="s">
        <v>223</v>
      </c>
      <c r="AN184" s="75" t="s">
        <v>223</v>
      </c>
      <c r="AO184" s="75" t="s">
        <v>223</v>
      </c>
      <c r="AP184" s="75" t="s">
        <v>223</v>
      </c>
      <c r="AQ184" s="75" t="s">
        <v>223</v>
      </c>
      <c r="AR184" s="75" t="s">
        <v>223</v>
      </c>
      <c r="AS184" s="75" t="s">
        <v>223</v>
      </c>
      <c r="AT184" s="75" t="s">
        <v>223</v>
      </c>
      <c r="AU184" s="75" t="s">
        <v>223</v>
      </c>
      <c r="AV184" s="75" t="s">
        <v>223</v>
      </c>
      <c r="AW184" s="75" t="s">
        <v>223</v>
      </c>
      <c r="AX184" s="75" t="s">
        <v>223</v>
      </c>
      <c r="AY184" s="75" t="s">
        <v>223</v>
      </c>
      <c r="AZ184" s="75" t="s">
        <v>223</v>
      </c>
      <c r="BA184" s="75" t="s">
        <v>223</v>
      </c>
      <c r="BB184" s="75" t="s">
        <v>223</v>
      </c>
      <c r="BC184" s="75" t="s">
        <v>223</v>
      </c>
      <c r="BD184" s="75" t="s">
        <v>223</v>
      </c>
      <c r="BE184" s="75" t="s">
        <v>223</v>
      </c>
      <c r="BF184" s="75" t="s">
        <v>223</v>
      </c>
      <c r="BG184" s="75" t="s">
        <v>223</v>
      </c>
      <c r="BH184" s="75" t="s">
        <v>223</v>
      </c>
      <c r="BI184" s="75" t="s">
        <v>223</v>
      </c>
      <c r="BJ184" s="75" t="s">
        <v>223</v>
      </c>
      <c r="BK184" s="75" t="s">
        <v>223</v>
      </c>
      <c r="BL184" s="75" t="s">
        <v>223</v>
      </c>
      <c r="BM184" s="75" t="s">
        <v>223</v>
      </c>
      <c r="BN184" s="75" t="s">
        <v>223</v>
      </c>
      <c r="BO184" s="75" t="s">
        <v>223</v>
      </c>
      <c r="BP184" s="75" t="s">
        <v>223</v>
      </c>
      <c r="BQ184" s="75" t="s">
        <v>223</v>
      </c>
      <c r="BR184" s="75" t="s">
        <v>223</v>
      </c>
      <c r="BS184" s="75" t="s">
        <v>223</v>
      </c>
      <c r="BT184" s="75" t="s">
        <v>223</v>
      </c>
      <c r="BU184" s="75" t="s">
        <v>223</v>
      </c>
      <c r="BV184" s="75" t="s">
        <v>223</v>
      </c>
      <c r="BW184" s="75" t="s">
        <v>223</v>
      </c>
      <c r="BX184" s="75" t="s">
        <v>223</v>
      </c>
      <c r="BY184" s="75" t="s">
        <v>223</v>
      </c>
      <c r="BZ184" s="75" t="s">
        <v>223</v>
      </c>
      <c r="CA184" s="75" t="s">
        <v>223</v>
      </c>
      <c r="CB184" s="75" t="s">
        <v>223</v>
      </c>
      <c r="CC184" s="75" t="s">
        <v>223</v>
      </c>
      <c r="CD184" s="75" t="s">
        <v>223</v>
      </c>
      <c r="CE184" s="75" t="s">
        <v>223</v>
      </c>
      <c r="CF184" s="75" t="s">
        <v>223</v>
      </c>
      <c r="CG184" s="75" t="s">
        <v>223</v>
      </c>
      <c r="CH184" s="75" t="s">
        <v>223</v>
      </c>
      <c r="CI184" s="75" t="s">
        <v>223</v>
      </c>
      <c r="CJ184" s="75" t="s">
        <v>223</v>
      </c>
      <c r="CK184" s="75" t="s">
        <v>223</v>
      </c>
      <c r="CL184" s="75" t="s">
        <v>223</v>
      </c>
      <c r="CM184" s="75" t="s">
        <v>223</v>
      </c>
      <c r="CN184" s="75" t="s">
        <v>223</v>
      </c>
      <c r="CO184" s="75" t="s">
        <v>223</v>
      </c>
      <c r="CP184" s="75" t="s">
        <v>223</v>
      </c>
      <c r="CQ184" s="75" t="s">
        <v>223</v>
      </c>
    </row>
    <row r="185" spans="1:95">
      <c r="A185" s="75" t="s">
        <v>223</v>
      </c>
      <c r="B185" s="76" t="s">
        <v>223</v>
      </c>
      <c r="C185" s="75" t="s">
        <v>223</v>
      </c>
      <c r="D185" s="75" t="s">
        <v>223</v>
      </c>
      <c r="E185" s="75" t="s">
        <v>223</v>
      </c>
      <c r="F185" s="75" t="s">
        <v>223</v>
      </c>
      <c r="G185" s="75" t="s">
        <v>223</v>
      </c>
      <c r="H185" s="75" t="s">
        <v>223</v>
      </c>
      <c r="I185" s="75" t="s">
        <v>223</v>
      </c>
      <c r="J185" s="75" t="s">
        <v>223</v>
      </c>
      <c r="K185" s="75" t="s">
        <v>223</v>
      </c>
      <c r="L185" s="75" t="s">
        <v>223</v>
      </c>
      <c r="M185" s="75" t="s">
        <v>223</v>
      </c>
      <c r="N185" s="75" t="s">
        <v>223</v>
      </c>
      <c r="O185" s="75" t="s">
        <v>223</v>
      </c>
      <c r="P185" s="75" t="s">
        <v>223</v>
      </c>
      <c r="Q185" s="75" t="s">
        <v>223</v>
      </c>
      <c r="R185" s="75" t="s">
        <v>223</v>
      </c>
      <c r="S185" s="75" t="s">
        <v>223</v>
      </c>
      <c r="T185" s="75" t="s">
        <v>223</v>
      </c>
      <c r="U185" s="75" t="s">
        <v>223</v>
      </c>
      <c r="V185" s="75" t="s">
        <v>223</v>
      </c>
      <c r="W185" s="75" t="s">
        <v>223</v>
      </c>
      <c r="X185" s="75" t="s">
        <v>223</v>
      </c>
      <c r="Y185" s="75" t="s">
        <v>223</v>
      </c>
      <c r="Z185" s="75" t="s">
        <v>223</v>
      </c>
      <c r="AA185" s="75" t="s">
        <v>223</v>
      </c>
      <c r="AB185" s="75" t="s">
        <v>223</v>
      </c>
      <c r="AC185" s="75" t="s">
        <v>223</v>
      </c>
      <c r="AD185" s="75" t="s">
        <v>223</v>
      </c>
      <c r="AE185" s="75" t="s">
        <v>223</v>
      </c>
      <c r="AF185" s="75" t="s">
        <v>223</v>
      </c>
      <c r="AG185" s="75" t="s">
        <v>223</v>
      </c>
      <c r="AH185" s="75" t="s">
        <v>223</v>
      </c>
      <c r="AI185" s="75" t="s">
        <v>223</v>
      </c>
      <c r="AJ185" s="75" t="s">
        <v>223</v>
      </c>
      <c r="AK185" s="75" t="s">
        <v>223</v>
      </c>
      <c r="AL185" s="75" t="s">
        <v>223</v>
      </c>
      <c r="AM185" s="75" t="s">
        <v>223</v>
      </c>
      <c r="AN185" s="75" t="s">
        <v>223</v>
      </c>
      <c r="AO185" s="75" t="s">
        <v>223</v>
      </c>
      <c r="AP185" s="75" t="s">
        <v>223</v>
      </c>
      <c r="AQ185" s="75" t="s">
        <v>223</v>
      </c>
      <c r="AR185" s="75" t="s">
        <v>223</v>
      </c>
      <c r="AS185" s="75" t="s">
        <v>223</v>
      </c>
      <c r="AT185" s="75" t="s">
        <v>223</v>
      </c>
      <c r="AU185" s="75" t="s">
        <v>223</v>
      </c>
      <c r="AV185" s="75" t="s">
        <v>223</v>
      </c>
      <c r="AW185" s="75" t="s">
        <v>223</v>
      </c>
      <c r="AX185" s="75" t="s">
        <v>223</v>
      </c>
      <c r="AY185" s="75" t="s">
        <v>223</v>
      </c>
      <c r="AZ185" s="75" t="s">
        <v>223</v>
      </c>
      <c r="BA185" s="75" t="s">
        <v>223</v>
      </c>
      <c r="BB185" s="75" t="s">
        <v>223</v>
      </c>
      <c r="BC185" s="75" t="s">
        <v>223</v>
      </c>
      <c r="BD185" s="75" t="s">
        <v>223</v>
      </c>
      <c r="BE185" s="75" t="s">
        <v>223</v>
      </c>
      <c r="BF185" s="75" t="s">
        <v>223</v>
      </c>
      <c r="BG185" s="75" t="s">
        <v>223</v>
      </c>
      <c r="BH185" s="75" t="s">
        <v>223</v>
      </c>
      <c r="BI185" s="75" t="s">
        <v>223</v>
      </c>
      <c r="BJ185" s="75" t="s">
        <v>223</v>
      </c>
      <c r="BK185" s="75" t="s">
        <v>223</v>
      </c>
      <c r="BL185" s="75" t="s">
        <v>223</v>
      </c>
      <c r="BM185" s="75" t="s">
        <v>223</v>
      </c>
      <c r="BN185" s="75" t="s">
        <v>223</v>
      </c>
      <c r="BO185" s="75" t="s">
        <v>223</v>
      </c>
      <c r="BP185" s="75" t="s">
        <v>223</v>
      </c>
      <c r="BQ185" s="75" t="s">
        <v>223</v>
      </c>
      <c r="BR185" s="75" t="s">
        <v>223</v>
      </c>
      <c r="BS185" s="75" t="s">
        <v>223</v>
      </c>
      <c r="BT185" s="75" t="s">
        <v>223</v>
      </c>
      <c r="BU185" s="75" t="s">
        <v>223</v>
      </c>
      <c r="BV185" s="75" t="s">
        <v>223</v>
      </c>
      <c r="BW185" s="75" t="s">
        <v>223</v>
      </c>
      <c r="BX185" s="75" t="s">
        <v>223</v>
      </c>
      <c r="BY185" s="75" t="s">
        <v>223</v>
      </c>
      <c r="BZ185" s="75" t="s">
        <v>223</v>
      </c>
      <c r="CA185" s="75" t="s">
        <v>223</v>
      </c>
      <c r="CB185" s="75" t="s">
        <v>223</v>
      </c>
      <c r="CC185" s="75" t="s">
        <v>223</v>
      </c>
      <c r="CD185" s="75" t="s">
        <v>223</v>
      </c>
      <c r="CE185" s="75" t="s">
        <v>223</v>
      </c>
      <c r="CF185" s="75" t="s">
        <v>223</v>
      </c>
      <c r="CG185" s="75" t="s">
        <v>223</v>
      </c>
      <c r="CH185" s="75" t="s">
        <v>223</v>
      </c>
      <c r="CI185" s="75" t="s">
        <v>223</v>
      </c>
      <c r="CJ185" s="75" t="s">
        <v>223</v>
      </c>
      <c r="CK185" s="75" t="s">
        <v>223</v>
      </c>
      <c r="CL185" s="75" t="s">
        <v>223</v>
      </c>
      <c r="CM185" s="75" t="s">
        <v>223</v>
      </c>
      <c r="CN185" s="75" t="s">
        <v>223</v>
      </c>
      <c r="CO185" s="75" t="s">
        <v>223</v>
      </c>
      <c r="CP185" s="75" t="s">
        <v>223</v>
      </c>
      <c r="CQ185" s="75" t="s">
        <v>223</v>
      </c>
    </row>
    <row r="186" spans="1:95">
      <c r="A186" s="75" t="s">
        <v>223</v>
      </c>
      <c r="B186" s="76" t="s">
        <v>223</v>
      </c>
      <c r="C186" s="75" t="s">
        <v>223</v>
      </c>
      <c r="D186" s="75" t="s">
        <v>223</v>
      </c>
      <c r="E186" s="75" t="s">
        <v>223</v>
      </c>
      <c r="F186" s="75" t="s">
        <v>223</v>
      </c>
      <c r="G186" s="75" t="s">
        <v>223</v>
      </c>
      <c r="H186" s="75" t="s">
        <v>223</v>
      </c>
      <c r="I186" s="75" t="s">
        <v>223</v>
      </c>
      <c r="J186" s="75" t="s">
        <v>223</v>
      </c>
      <c r="K186" s="75" t="s">
        <v>223</v>
      </c>
      <c r="L186" s="75" t="s">
        <v>223</v>
      </c>
      <c r="M186" s="75" t="s">
        <v>223</v>
      </c>
      <c r="N186" s="75" t="s">
        <v>223</v>
      </c>
      <c r="O186" s="75" t="s">
        <v>223</v>
      </c>
      <c r="P186" s="75" t="s">
        <v>223</v>
      </c>
      <c r="Q186" s="75" t="s">
        <v>223</v>
      </c>
      <c r="R186" s="75" t="s">
        <v>223</v>
      </c>
      <c r="S186" s="75" t="s">
        <v>223</v>
      </c>
      <c r="T186" s="75" t="s">
        <v>223</v>
      </c>
      <c r="U186" s="75" t="s">
        <v>223</v>
      </c>
      <c r="V186" s="75" t="s">
        <v>223</v>
      </c>
      <c r="W186" s="75" t="s">
        <v>223</v>
      </c>
      <c r="X186" s="75" t="s">
        <v>223</v>
      </c>
      <c r="Y186" s="75" t="s">
        <v>223</v>
      </c>
      <c r="Z186" s="75" t="s">
        <v>223</v>
      </c>
      <c r="AA186" s="75" t="s">
        <v>223</v>
      </c>
      <c r="AB186" s="75" t="s">
        <v>223</v>
      </c>
      <c r="AC186" s="75" t="s">
        <v>223</v>
      </c>
      <c r="AD186" s="75" t="s">
        <v>223</v>
      </c>
      <c r="AE186" s="75" t="s">
        <v>223</v>
      </c>
      <c r="AF186" s="75" t="s">
        <v>223</v>
      </c>
      <c r="AG186" s="75" t="s">
        <v>223</v>
      </c>
      <c r="AH186" s="75" t="s">
        <v>223</v>
      </c>
      <c r="AI186" s="75" t="s">
        <v>223</v>
      </c>
      <c r="AJ186" s="75" t="s">
        <v>223</v>
      </c>
      <c r="AK186" s="75" t="s">
        <v>223</v>
      </c>
      <c r="AL186" s="75" t="s">
        <v>223</v>
      </c>
      <c r="AM186" s="75" t="s">
        <v>223</v>
      </c>
      <c r="AN186" s="75" t="s">
        <v>223</v>
      </c>
      <c r="AO186" s="75" t="s">
        <v>223</v>
      </c>
      <c r="AP186" s="75" t="s">
        <v>223</v>
      </c>
      <c r="AQ186" s="75" t="s">
        <v>223</v>
      </c>
      <c r="AR186" s="75" t="s">
        <v>223</v>
      </c>
      <c r="AS186" s="75" t="s">
        <v>223</v>
      </c>
      <c r="AT186" s="75" t="s">
        <v>223</v>
      </c>
      <c r="AU186" s="75" t="s">
        <v>223</v>
      </c>
      <c r="AV186" s="75" t="s">
        <v>223</v>
      </c>
      <c r="AW186" s="75" t="s">
        <v>223</v>
      </c>
      <c r="AX186" s="75" t="s">
        <v>223</v>
      </c>
      <c r="AY186" s="75" t="s">
        <v>223</v>
      </c>
      <c r="AZ186" s="75" t="s">
        <v>223</v>
      </c>
      <c r="BA186" s="75" t="s">
        <v>223</v>
      </c>
      <c r="BB186" s="75" t="s">
        <v>223</v>
      </c>
      <c r="BC186" s="75" t="s">
        <v>223</v>
      </c>
      <c r="BD186" s="75" t="s">
        <v>223</v>
      </c>
      <c r="BE186" s="75" t="s">
        <v>223</v>
      </c>
      <c r="BF186" s="75" t="s">
        <v>223</v>
      </c>
      <c r="BG186" s="75" t="s">
        <v>223</v>
      </c>
      <c r="BH186" s="75" t="s">
        <v>223</v>
      </c>
      <c r="BI186" s="75" t="s">
        <v>223</v>
      </c>
      <c r="BJ186" s="75" t="s">
        <v>223</v>
      </c>
      <c r="BK186" s="75" t="s">
        <v>223</v>
      </c>
      <c r="BL186" s="75" t="s">
        <v>223</v>
      </c>
      <c r="BM186" s="75" t="s">
        <v>223</v>
      </c>
      <c r="BN186" s="75" t="s">
        <v>223</v>
      </c>
      <c r="BO186" s="75" t="s">
        <v>223</v>
      </c>
      <c r="BP186" s="75" t="s">
        <v>223</v>
      </c>
      <c r="BQ186" s="75" t="s">
        <v>223</v>
      </c>
      <c r="BR186" s="75" t="s">
        <v>223</v>
      </c>
      <c r="BS186" s="75" t="s">
        <v>223</v>
      </c>
      <c r="BT186" s="75" t="s">
        <v>223</v>
      </c>
      <c r="BU186" s="75" t="s">
        <v>223</v>
      </c>
      <c r="BV186" s="75" t="s">
        <v>223</v>
      </c>
      <c r="BW186" s="75" t="s">
        <v>223</v>
      </c>
      <c r="BX186" s="75" t="s">
        <v>223</v>
      </c>
      <c r="BY186" s="75" t="s">
        <v>223</v>
      </c>
      <c r="BZ186" s="75" t="s">
        <v>223</v>
      </c>
      <c r="CA186" s="75" t="s">
        <v>223</v>
      </c>
      <c r="CB186" s="75" t="s">
        <v>223</v>
      </c>
      <c r="CC186" s="75" t="s">
        <v>223</v>
      </c>
      <c r="CD186" s="75" t="s">
        <v>223</v>
      </c>
      <c r="CE186" s="75" t="s">
        <v>223</v>
      </c>
      <c r="CF186" s="75" t="s">
        <v>223</v>
      </c>
      <c r="CG186" s="75" t="s">
        <v>223</v>
      </c>
      <c r="CH186" s="75" t="s">
        <v>223</v>
      </c>
      <c r="CI186" s="75" t="s">
        <v>223</v>
      </c>
      <c r="CJ186" s="75" t="s">
        <v>223</v>
      </c>
      <c r="CK186" s="75" t="s">
        <v>223</v>
      </c>
      <c r="CL186" s="75" t="s">
        <v>223</v>
      </c>
      <c r="CM186" s="75" t="s">
        <v>223</v>
      </c>
      <c r="CN186" s="75" t="s">
        <v>223</v>
      </c>
      <c r="CO186" s="75" t="s">
        <v>223</v>
      </c>
      <c r="CP186" s="75" t="s">
        <v>223</v>
      </c>
      <c r="CQ186" s="75" t="s">
        <v>223</v>
      </c>
    </row>
    <row r="187" spans="1:95">
      <c r="A187" s="75" t="s">
        <v>223</v>
      </c>
      <c r="B187" s="76" t="s">
        <v>223</v>
      </c>
      <c r="C187" s="75" t="s">
        <v>223</v>
      </c>
      <c r="D187" s="75" t="s">
        <v>223</v>
      </c>
      <c r="E187" s="75" t="s">
        <v>223</v>
      </c>
      <c r="F187" s="75" t="s">
        <v>223</v>
      </c>
      <c r="G187" s="75" t="s">
        <v>223</v>
      </c>
      <c r="H187" s="75" t="s">
        <v>223</v>
      </c>
      <c r="I187" s="75" t="s">
        <v>223</v>
      </c>
      <c r="J187" s="75" t="s">
        <v>223</v>
      </c>
      <c r="K187" s="75" t="s">
        <v>223</v>
      </c>
      <c r="L187" s="75" t="s">
        <v>223</v>
      </c>
      <c r="M187" s="75" t="s">
        <v>223</v>
      </c>
      <c r="N187" s="75" t="s">
        <v>223</v>
      </c>
      <c r="O187" s="75" t="s">
        <v>223</v>
      </c>
      <c r="P187" s="75" t="s">
        <v>223</v>
      </c>
      <c r="Q187" s="75" t="s">
        <v>223</v>
      </c>
      <c r="R187" s="75" t="s">
        <v>223</v>
      </c>
      <c r="S187" s="75" t="s">
        <v>223</v>
      </c>
      <c r="T187" s="75" t="s">
        <v>223</v>
      </c>
      <c r="U187" s="75" t="s">
        <v>223</v>
      </c>
      <c r="V187" s="75" t="s">
        <v>223</v>
      </c>
      <c r="W187" s="75" t="s">
        <v>223</v>
      </c>
      <c r="X187" s="75" t="s">
        <v>223</v>
      </c>
      <c r="Y187" s="75" t="s">
        <v>223</v>
      </c>
      <c r="Z187" s="75" t="s">
        <v>223</v>
      </c>
      <c r="AA187" s="75" t="s">
        <v>223</v>
      </c>
      <c r="AB187" s="75" t="s">
        <v>223</v>
      </c>
      <c r="AC187" s="75" t="s">
        <v>223</v>
      </c>
      <c r="AD187" s="75" t="s">
        <v>223</v>
      </c>
      <c r="AE187" s="75" t="s">
        <v>223</v>
      </c>
      <c r="AF187" s="75" t="s">
        <v>223</v>
      </c>
      <c r="AG187" s="75" t="s">
        <v>223</v>
      </c>
      <c r="AH187" s="75" t="s">
        <v>223</v>
      </c>
      <c r="AI187" s="75" t="s">
        <v>223</v>
      </c>
      <c r="AJ187" s="75" t="s">
        <v>223</v>
      </c>
      <c r="AK187" s="75" t="s">
        <v>223</v>
      </c>
      <c r="AL187" s="75" t="s">
        <v>223</v>
      </c>
      <c r="AM187" s="75" t="s">
        <v>223</v>
      </c>
      <c r="AN187" s="75" t="s">
        <v>223</v>
      </c>
      <c r="AO187" s="75" t="s">
        <v>223</v>
      </c>
      <c r="AP187" s="75" t="s">
        <v>223</v>
      </c>
      <c r="AQ187" s="75" t="s">
        <v>223</v>
      </c>
      <c r="AR187" s="75" t="s">
        <v>223</v>
      </c>
      <c r="AS187" s="75" t="s">
        <v>223</v>
      </c>
      <c r="AT187" s="75" t="s">
        <v>223</v>
      </c>
      <c r="AU187" s="75" t="s">
        <v>223</v>
      </c>
      <c r="AV187" s="75" t="s">
        <v>223</v>
      </c>
      <c r="AW187" s="75" t="s">
        <v>223</v>
      </c>
      <c r="AX187" s="75" t="s">
        <v>223</v>
      </c>
      <c r="AY187" s="75" t="s">
        <v>223</v>
      </c>
      <c r="AZ187" s="75" t="s">
        <v>223</v>
      </c>
      <c r="BA187" s="75" t="s">
        <v>223</v>
      </c>
      <c r="BB187" s="75" t="s">
        <v>223</v>
      </c>
      <c r="BC187" s="75" t="s">
        <v>223</v>
      </c>
      <c r="BD187" s="75" t="s">
        <v>223</v>
      </c>
      <c r="BE187" s="75" t="s">
        <v>223</v>
      </c>
      <c r="BF187" s="75" t="s">
        <v>223</v>
      </c>
      <c r="BG187" s="75" t="s">
        <v>223</v>
      </c>
      <c r="BH187" s="75" t="s">
        <v>223</v>
      </c>
      <c r="BI187" s="75" t="s">
        <v>223</v>
      </c>
      <c r="BJ187" s="75" t="s">
        <v>223</v>
      </c>
      <c r="BK187" s="75" t="s">
        <v>223</v>
      </c>
      <c r="BL187" s="75" t="s">
        <v>223</v>
      </c>
      <c r="BM187" s="75" t="s">
        <v>223</v>
      </c>
      <c r="BN187" s="75" t="s">
        <v>223</v>
      </c>
      <c r="BO187" s="75" t="s">
        <v>223</v>
      </c>
      <c r="BP187" s="75" t="s">
        <v>223</v>
      </c>
      <c r="BQ187" s="75" t="s">
        <v>223</v>
      </c>
      <c r="BR187" s="75" t="s">
        <v>223</v>
      </c>
      <c r="BS187" s="75" t="s">
        <v>223</v>
      </c>
      <c r="BT187" s="75" t="s">
        <v>223</v>
      </c>
      <c r="BU187" s="75" t="s">
        <v>223</v>
      </c>
      <c r="BV187" s="75" t="s">
        <v>223</v>
      </c>
      <c r="BW187" s="75" t="s">
        <v>223</v>
      </c>
      <c r="BX187" s="75" t="s">
        <v>223</v>
      </c>
      <c r="BY187" s="75" t="s">
        <v>223</v>
      </c>
      <c r="BZ187" s="75" t="s">
        <v>223</v>
      </c>
      <c r="CA187" s="75" t="s">
        <v>223</v>
      </c>
      <c r="CB187" s="75" t="s">
        <v>223</v>
      </c>
      <c r="CC187" s="75" t="s">
        <v>223</v>
      </c>
      <c r="CD187" s="75" t="s">
        <v>223</v>
      </c>
      <c r="CE187" s="75" t="s">
        <v>223</v>
      </c>
      <c r="CF187" s="75" t="s">
        <v>223</v>
      </c>
      <c r="CG187" s="75" t="s">
        <v>223</v>
      </c>
      <c r="CH187" s="75" t="s">
        <v>223</v>
      </c>
      <c r="CI187" s="75" t="s">
        <v>223</v>
      </c>
      <c r="CJ187" s="75" t="s">
        <v>223</v>
      </c>
      <c r="CK187" s="75" t="s">
        <v>223</v>
      </c>
      <c r="CL187" s="75" t="s">
        <v>223</v>
      </c>
      <c r="CM187" s="75" t="s">
        <v>223</v>
      </c>
      <c r="CN187" s="75" t="s">
        <v>223</v>
      </c>
      <c r="CO187" s="75" t="s">
        <v>223</v>
      </c>
      <c r="CP187" s="75" t="s">
        <v>223</v>
      </c>
      <c r="CQ187" s="75" t="s">
        <v>223</v>
      </c>
    </row>
    <row r="188" spans="1:95">
      <c r="A188" s="75" t="s">
        <v>223</v>
      </c>
      <c r="B188" s="76" t="s">
        <v>223</v>
      </c>
      <c r="C188" s="75" t="s">
        <v>223</v>
      </c>
      <c r="D188" s="75" t="s">
        <v>223</v>
      </c>
      <c r="E188" s="75" t="s">
        <v>223</v>
      </c>
      <c r="F188" s="75" t="s">
        <v>223</v>
      </c>
      <c r="G188" s="75" t="s">
        <v>223</v>
      </c>
      <c r="H188" s="75" t="s">
        <v>223</v>
      </c>
      <c r="I188" s="75" t="s">
        <v>223</v>
      </c>
      <c r="J188" s="75" t="s">
        <v>223</v>
      </c>
      <c r="K188" s="75" t="s">
        <v>223</v>
      </c>
      <c r="L188" s="75" t="s">
        <v>223</v>
      </c>
      <c r="M188" s="75" t="s">
        <v>223</v>
      </c>
      <c r="N188" s="75" t="s">
        <v>223</v>
      </c>
      <c r="O188" s="75" t="s">
        <v>223</v>
      </c>
      <c r="P188" s="75" t="s">
        <v>223</v>
      </c>
      <c r="Q188" s="75" t="s">
        <v>223</v>
      </c>
      <c r="R188" s="75" t="s">
        <v>223</v>
      </c>
      <c r="S188" s="75" t="s">
        <v>223</v>
      </c>
      <c r="T188" s="75" t="s">
        <v>223</v>
      </c>
      <c r="U188" s="75" t="s">
        <v>223</v>
      </c>
      <c r="V188" s="75" t="s">
        <v>223</v>
      </c>
      <c r="W188" s="75" t="s">
        <v>223</v>
      </c>
      <c r="X188" s="75" t="s">
        <v>223</v>
      </c>
      <c r="Y188" s="75" t="s">
        <v>223</v>
      </c>
      <c r="Z188" s="75" t="s">
        <v>223</v>
      </c>
      <c r="AA188" s="75" t="s">
        <v>223</v>
      </c>
      <c r="AB188" s="75" t="s">
        <v>223</v>
      </c>
      <c r="AC188" s="75" t="s">
        <v>223</v>
      </c>
      <c r="AD188" s="75" t="s">
        <v>223</v>
      </c>
      <c r="AE188" s="75" t="s">
        <v>223</v>
      </c>
      <c r="AF188" s="75" t="s">
        <v>223</v>
      </c>
      <c r="AG188" s="75" t="s">
        <v>223</v>
      </c>
      <c r="AH188" s="75" t="s">
        <v>223</v>
      </c>
      <c r="AI188" s="75" t="s">
        <v>223</v>
      </c>
      <c r="AJ188" s="75" t="s">
        <v>223</v>
      </c>
      <c r="AK188" s="75" t="s">
        <v>223</v>
      </c>
      <c r="AL188" s="75" t="s">
        <v>223</v>
      </c>
      <c r="AM188" s="75" t="s">
        <v>223</v>
      </c>
      <c r="AN188" s="75" t="s">
        <v>223</v>
      </c>
      <c r="AO188" s="75" t="s">
        <v>223</v>
      </c>
      <c r="AP188" s="75" t="s">
        <v>223</v>
      </c>
      <c r="AQ188" s="75" t="s">
        <v>223</v>
      </c>
      <c r="AR188" s="75" t="s">
        <v>223</v>
      </c>
      <c r="AS188" s="75" t="s">
        <v>223</v>
      </c>
      <c r="AT188" s="75" t="s">
        <v>223</v>
      </c>
      <c r="AU188" s="75" t="s">
        <v>223</v>
      </c>
      <c r="AV188" s="75" t="s">
        <v>223</v>
      </c>
      <c r="AW188" s="75" t="s">
        <v>223</v>
      </c>
      <c r="AX188" s="75" t="s">
        <v>223</v>
      </c>
      <c r="AY188" s="75" t="s">
        <v>223</v>
      </c>
      <c r="AZ188" s="75" t="s">
        <v>223</v>
      </c>
      <c r="BA188" s="75" t="s">
        <v>223</v>
      </c>
      <c r="BB188" s="75" t="s">
        <v>223</v>
      </c>
      <c r="BC188" s="75" t="s">
        <v>223</v>
      </c>
      <c r="BD188" s="75" t="s">
        <v>223</v>
      </c>
      <c r="BE188" s="75" t="s">
        <v>223</v>
      </c>
      <c r="BF188" s="75" t="s">
        <v>223</v>
      </c>
      <c r="BG188" s="75" t="s">
        <v>223</v>
      </c>
      <c r="BH188" s="75" t="s">
        <v>223</v>
      </c>
      <c r="BI188" s="75" t="s">
        <v>223</v>
      </c>
      <c r="BJ188" s="75" t="s">
        <v>223</v>
      </c>
      <c r="BK188" s="75" t="s">
        <v>223</v>
      </c>
      <c r="BL188" s="75" t="s">
        <v>223</v>
      </c>
      <c r="BM188" s="75" t="s">
        <v>223</v>
      </c>
      <c r="BN188" s="75" t="s">
        <v>223</v>
      </c>
      <c r="BO188" s="75" t="s">
        <v>223</v>
      </c>
      <c r="BP188" s="75" t="s">
        <v>223</v>
      </c>
      <c r="BQ188" s="75" t="s">
        <v>223</v>
      </c>
      <c r="BR188" s="75" t="s">
        <v>223</v>
      </c>
      <c r="BS188" s="75" t="s">
        <v>223</v>
      </c>
      <c r="BT188" s="75" t="s">
        <v>223</v>
      </c>
      <c r="BU188" s="75" t="s">
        <v>223</v>
      </c>
      <c r="BV188" s="75" t="s">
        <v>223</v>
      </c>
      <c r="BW188" s="75" t="s">
        <v>223</v>
      </c>
      <c r="BX188" s="75" t="s">
        <v>223</v>
      </c>
      <c r="BY188" s="75" t="s">
        <v>223</v>
      </c>
      <c r="BZ188" s="75" t="s">
        <v>223</v>
      </c>
      <c r="CA188" s="75" t="s">
        <v>223</v>
      </c>
      <c r="CB188" s="75" t="s">
        <v>223</v>
      </c>
      <c r="CC188" s="75" t="s">
        <v>223</v>
      </c>
      <c r="CD188" s="75" t="s">
        <v>223</v>
      </c>
      <c r="CE188" s="75" t="s">
        <v>223</v>
      </c>
      <c r="CF188" s="75" t="s">
        <v>223</v>
      </c>
      <c r="CG188" s="75" t="s">
        <v>223</v>
      </c>
      <c r="CH188" s="75" t="s">
        <v>223</v>
      </c>
      <c r="CI188" s="75" t="s">
        <v>223</v>
      </c>
      <c r="CJ188" s="75" t="s">
        <v>223</v>
      </c>
      <c r="CK188" s="75" t="s">
        <v>223</v>
      </c>
      <c r="CL188" s="75" t="s">
        <v>223</v>
      </c>
      <c r="CM188" s="75" t="s">
        <v>223</v>
      </c>
      <c r="CN188" s="75" t="s">
        <v>223</v>
      </c>
      <c r="CO188" s="75" t="s">
        <v>223</v>
      </c>
      <c r="CP188" s="75" t="s">
        <v>223</v>
      </c>
      <c r="CQ188" s="75" t="s">
        <v>223</v>
      </c>
    </row>
    <row r="189" spans="1:95">
      <c r="A189" s="75" t="s">
        <v>223</v>
      </c>
      <c r="B189" s="76" t="s">
        <v>223</v>
      </c>
      <c r="C189" s="75" t="s">
        <v>223</v>
      </c>
      <c r="D189" s="75" t="s">
        <v>223</v>
      </c>
      <c r="E189" s="75" t="s">
        <v>223</v>
      </c>
      <c r="F189" s="75" t="s">
        <v>223</v>
      </c>
      <c r="G189" s="75" t="s">
        <v>223</v>
      </c>
      <c r="H189" s="75" t="s">
        <v>223</v>
      </c>
      <c r="I189" s="75" t="s">
        <v>223</v>
      </c>
      <c r="J189" s="75" t="s">
        <v>223</v>
      </c>
      <c r="K189" s="75" t="s">
        <v>223</v>
      </c>
      <c r="L189" s="75" t="s">
        <v>223</v>
      </c>
      <c r="M189" s="75" t="s">
        <v>223</v>
      </c>
      <c r="N189" s="75" t="s">
        <v>223</v>
      </c>
      <c r="O189" s="75" t="s">
        <v>223</v>
      </c>
      <c r="P189" s="75" t="s">
        <v>223</v>
      </c>
      <c r="Q189" s="75" t="s">
        <v>223</v>
      </c>
      <c r="R189" s="75" t="s">
        <v>223</v>
      </c>
      <c r="S189" s="75" t="s">
        <v>223</v>
      </c>
      <c r="T189" s="75" t="s">
        <v>223</v>
      </c>
      <c r="U189" s="75" t="s">
        <v>223</v>
      </c>
      <c r="V189" s="75" t="s">
        <v>223</v>
      </c>
      <c r="W189" s="75" t="s">
        <v>223</v>
      </c>
      <c r="X189" s="75" t="s">
        <v>223</v>
      </c>
      <c r="Y189" s="75" t="s">
        <v>223</v>
      </c>
      <c r="Z189" s="75" t="s">
        <v>223</v>
      </c>
      <c r="AA189" s="75" t="s">
        <v>223</v>
      </c>
      <c r="AB189" s="75" t="s">
        <v>223</v>
      </c>
      <c r="AC189" s="75" t="s">
        <v>223</v>
      </c>
      <c r="AD189" s="75" t="s">
        <v>223</v>
      </c>
      <c r="AE189" s="75" t="s">
        <v>223</v>
      </c>
      <c r="AF189" s="75" t="s">
        <v>223</v>
      </c>
      <c r="AG189" s="75" t="s">
        <v>223</v>
      </c>
      <c r="AH189" s="75" t="s">
        <v>223</v>
      </c>
      <c r="AI189" s="75" t="s">
        <v>223</v>
      </c>
      <c r="AJ189" s="75" t="s">
        <v>223</v>
      </c>
      <c r="AK189" s="75" t="s">
        <v>223</v>
      </c>
      <c r="AL189" s="75" t="s">
        <v>223</v>
      </c>
      <c r="AM189" s="75" t="s">
        <v>223</v>
      </c>
      <c r="AN189" s="75" t="s">
        <v>223</v>
      </c>
      <c r="AO189" s="75" t="s">
        <v>223</v>
      </c>
      <c r="AP189" s="75" t="s">
        <v>223</v>
      </c>
      <c r="AQ189" s="75" t="s">
        <v>223</v>
      </c>
      <c r="AR189" s="75" t="s">
        <v>223</v>
      </c>
      <c r="AS189" s="75" t="s">
        <v>223</v>
      </c>
      <c r="AT189" s="75" t="s">
        <v>223</v>
      </c>
      <c r="AU189" s="75" t="s">
        <v>223</v>
      </c>
      <c r="AV189" s="75" t="s">
        <v>223</v>
      </c>
      <c r="AW189" s="75" t="s">
        <v>223</v>
      </c>
      <c r="AX189" s="75" t="s">
        <v>223</v>
      </c>
      <c r="AY189" s="75" t="s">
        <v>223</v>
      </c>
      <c r="AZ189" s="75" t="s">
        <v>223</v>
      </c>
      <c r="BA189" s="75" t="s">
        <v>223</v>
      </c>
      <c r="BB189" s="75" t="s">
        <v>223</v>
      </c>
      <c r="BC189" s="75" t="s">
        <v>223</v>
      </c>
      <c r="BD189" s="75" t="s">
        <v>223</v>
      </c>
      <c r="BE189" s="75" t="s">
        <v>223</v>
      </c>
      <c r="BF189" s="75" t="s">
        <v>223</v>
      </c>
      <c r="BG189" s="75" t="s">
        <v>223</v>
      </c>
      <c r="BH189" s="75" t="s">
        <v>223</v>
      </c>
      <c r="BI189" s="75" t="s">
        <v>223</v>
      </c>
      <c r="BJ189" s="75" t="s">
        <v>223</v>
      </c>
      <c r="BK189" s="75" t="s">
        <v>223</v>
      </c>
      <c r="BL189" s="75" t="s">
        <v>223</v>
      </c>
      <c r="BM189" s="75" t="s">
        <v>223</v>
      </c>
      <c r="BN189" s="75" t="s">
        <v>223</v>
      </c>
      <c r="BO189" s="75" t="s">
        <v>223</v>
      </c>
      <c r="BP189" s="75" t="s">
        <v>223</v>
      </c>
      <c r="BQ189" s="75" t="s">
        <v>223</v>
      </c>
      <c r="BR189" s="75" t="s">
        <v>223</v>
      </c>
      <c r="BS189" s="75" t="s">
        <v>223</v>
      </c>
      <c r="BT189" s="75" t="s">
        <v>223</v>
      </c>
      <c r="BU189" s="75" t="s">
        <v>223</v>
      </c>
      <c r="BV189" s="75" t="s">
        <v>223</v>
      </c>
      <c r="BW189" s="75" t="s">
        <v>223</v>
      </c>
      <c r="BX189" s="75" t="s">
        <v>223</v>
      </c>
      <c r="BY189" s="75" t="s">
        <v>223</v>
      </c>
      <c r="BZ189" s="75" t="s">
        <v>223</v>
      </c>
      <c r="CA189" s="75" t="s">
        <v>223</v>
      </c>
      <c r="CB189" s="75" t="s">
        <v>223</v>
      </c>
      <c r="CC189" s="75" t="s">
        <v>223</v>
      </c>
      <c r="CD189" s="75" t="s">
        <v>223</v>
      </c>
      <c r="CE189" s="75" t="s">
        <v>223</v>
      </c>
      <c r="CF189" s="75" t="s">
        <v>223</v>
      </c>
      <c r="CG189" s="75" t="s">
        <v>223</v>
      </c>
      <c r="CH189" s="75" t="s">
        <v>223</v>
      </c>
      <c r="CI189" s="75" t="s">
        <v>223</v>
      </c>
      <c r="CJ189" s="75" t="s">
        <v>223</v>
      </c>
      <c r="CK189" s="75" t="s">
        <v>223</v>
      </c>
      <c r="CL189" s="75" t="s">
        <v>223</v>
      </c>
      <c r="CM189" s="75" t="s">
        <v>223</v>
      </c>
      <c r="CN189" s="75" t="s">
        <v>223</v>
      </c>
      <c r="CO189" s="75" t="s">
        <v>223</v>
      </c>
      <c r="CP189" s="75" t="s">
        <v>223</v>
      </c>
      <c r="CQ189" s="75" t="s">
        <v>223</v>
      </c>
    </row>
    <row r="190" spans="1:95">
      <c r="A190" s="75" t="s">
        <v>223</v>
      </c>
      <c r="B190" s="75" t="s">
        <v>223</v>
      </c>
      <c r="C190" s="75" t="s">
        <v>223</v>
      </c>
      <c r="D190" s="75" t="s">
        <v>223</v>
      </c>
      <c r="E190" s="75" t="s">
        <v>223</v>
      </c>
      <c r="F190" s="75" t="s">
        <v>223</v>
      </c>
      <c r="G190" s="75" t="s">
        <v>223</v>
      </c>
      <c r="H190" s="75" t="s">
        <v>223</v>
      </c>
      <c r="I190" s="75" t="s">
        <v>223</v>
      </c>
      <c r="J190" s="75" t="s">
        <v>223</v>
      </c>
      <c r="K190" s="75" t="s">
        <v>223</v>
      </c>
      <c r="L190" s="75" t="s">
        <v>223</v>
      </c>
      <c r="M190" s="75" t="s">
        <v>223</v>
      </c>
      <c r="N190" s="75" t="s">
        <v>223</v>
      </c>
      <c r="O190" s="75" t="s">
        <v>223</v>
      </c>
      <c r="P190" s="75" t="s">
        <v>223</v>
      </c>
      <c r="Q190" s="75" t="s">
        <v>223</v>
      </c>
      <c r="R190" s="75" t="s">
        <v>223</v>
      </c>
      <c r="S190" s="75" t="s">
        <v>223</v>
      </c>
      <c r="T190" s="75" t="s">
        <v>223</v>
      </c>
      <c r="U190" s="75" t="s">
        <v>223</v>
      </c>
      <c r="V190" s="75" t="s">
        <v>223</v>
      </c>
      <c r="W190" s="75" t="s">
        <v>223</v>
      </c>
      <c r="X190" s="75" t="s">
        <v>223</v>
      </c>
      <c r="Y190" s="75" t="s">
        <v>223</v>
      </c>
      <c r="Z190" s="75" t="s">
        <v>223</v>
      </c>
      <c r="AA190" s="75" t="s">
        <v>223</v>
      </c>
      <c r="AB190" s="75" t="s">
        <v>223</v>
      </c>
      <c r="AC190" s="75" t="s">
        <v>223</v>
      </c>
      <c r="AD190" s="75" t="s">
        <v>223</v>
      </c>
      <c r="AE190" s="75" t="s">
        <v>223</v>
      </c>
      <c r="AF190" s="75" t="s">
        <v>223</v>
      </c>
      <c r="AG190" s="75" t="s">
        <v>223</v>
      </c>
      <c r="AH190" s="75" t="s">
        <v>223</v>
      </c>
      <c r="AI190" s="75" t="s">
        <v>223</v>
      </c>
      <c r="AJ190" s="75" t="s">
        <v>223</v>
      </c>
      <c r="AK190" s="75" t="s">
        <v>223</v>
      </c>
      <c r="AL190" s="75" t="s">
        <v>223</v>
      </c>
      <c r="AM190" s="75" t="s">
        <v>223</v>
      </c>
      <c r="AN190" s="75" t="s">
        <v>223</v>
      </c>
      <c r="AO190" s="75" t="s">
        <v>223</v>
      </c>
      <c r="AP190" s="75" t="s">
        <v>223</v>
      </c>
      <c r="AQ190" s="75" t="s">
        <v>223</v>
      </c>
      <c r="AR190" s="75" t="s">
        <v>223</v>
      </c>
      <c r="AS190" s="75" t="s">
        <v>223</v>
      </c>
      <c r="AT190" s="75" t="s">
        <v>223</v>
      </c>
      <c r="AU190" s="75" t="s">
        <v>223</v>
      </c>
      <c r="AV190" s="75" t="s">
        <v>223</v>
      </c>
      <c r="AW190" s="75" t="s">
        <v>223</v>
      </c>
      <c r="AX190" s="75" t="s">
        <v>223</v>
      </c>
      <c r="AY190" s="75" t="s">
        <v>223</v>
      </c>
      <c r="AZ190" s="75" t="s">
        <v>223</v>
      </c>
      <c r="BA190" s="75" t="s">
        <v>223</v>
      </c>
      <c r="BB190" s="75" t="s">
        <v>223</v>
      </c>
      <c r="BC190" s="75" t="s">
        <v>223</v>
      </c>
      <c r="BD190" s="75" t="s">
        <v>223</v>
      </c>
      <c r="BE190" s="75" t="s">
        <v>223</v>
      </c>
      <c r="BF190" s="75" t="s">
        <v>223</v>
      </c>
      <c r="BG190" s="75" t="s">
        <v>223</v>
      </c>
      <c r="BH190" s="75" t="s">
        <v>223</v>
      </c>
      <c r="BI190" s="75" t="s">
        <v>223</v>
      </c>
      <c r="BJ190" s="75" t="s">
        <v>223</v>
      </c>
      <c r="BK190" s="75" t="s">
        <v>223</v>
      </c>
      <c r="BL190" s="75" t="s">
        <v>223</v>
      </c>
      <c r="BM190" s="75" t="s">
        <v>223</v>
      </c>
      <c r="BN190" s="75" t="s">
        <v>223</v>
      </c>
      <c r="BO190" s="75" t="s">
        <v>223</v>
      </c>
      <c r="BP190" s="75" t="s">
        <v>223</v>
      </c>
      <c r="BQ190" s="75" t="s">
        <v>223</v>
      </c>
      <c r="BR190" s="75" t="s">
        <v>223</v>
      </c>
      <c r="BS190" s="75" t="s">
        <v>223</v>
      </c>
      <c r="BT190" s="75" t="s">
        <v>223</v>
      </c>
      <c r="BU190" s="75" t="s">
        <v>223</v>
      </c>
      <c r="BV190" s="75" t="s">
        <v>223</v>
      </c>
      <c r="BW190" s="75" t="s">
        <v>223</v>
      </c>
      <c r="BX190" s="75" t="s">
        <v>223</v>
      </c>
      <c r="BY190" s="75" t="s">
        <v>223</v>
      </c>
      <c r="BZ190" s="75" t="s">
        <v>223</v>
      </c>
      <c r="CA190" s="75" t="s">
        <v>223</v>
      </c>
      <c r="CB190" s="75" t="s">
        <v>223</v>
      </c>
      <c r="CC190" s="75" t="s">
        <v>223</v>
      </c>
      <c r="CD190" s="75" t="s">
        <v>223</v>
      </c>
      <c r="CE190" s="75" t="s">
        <v>223</v>
      </c>
      <c r="CF190" s="75" t="s">
        <v>223</v>
      </c>
      <c r="CG190" s="75" t="s">
        <v>223</v>
      </c>
      <c r="CH190" s="75" t="s">
        <v>223</v>
      </c>
      <c r="CI190" s="75" t="s">
        <v>223</v>
      </c>
      <c r="CJ190" s="75" t="s">
        <v>223</v>
      </c>
      <c r="CK190" s="75" t="s">
        <v>223</v>
      </c>
      <c r="CL190" s="75" t="s">
        <v>223</v>
      </c>
      <c r="CM190" s="75" t="s">
        <v>223</v>
      </c>
      <c r="CN190" s="75" t="s">
        <v>223</v>
      </c>
      <c r="CO190" s="75" t="s">
        <v>223</v>
      </c>
      <c r="CP190" s="75" t="s">
        <v>223</v>
      </c>
      <c r="CQ190" s="75" t="s">
        <v>223</v>
      </c>
    </row>
    <row r="191" spans="1:95">
      <c r="A191" s="75" t="s">
        <v>223</v>
      </c>
      <c r="B191" s="75" t="s">
        <v>223</v>
      </c>
      <c r="C191" s="75" t="s">
        <v>223</v>
      </c>
      <c r="D191" s="75" t="s">
        <v>223</v>
      </c>
      <c r="E191" s="75" t="s">
        <v>223</v>
      </c>
      <c r="F191" s="75" t="s">
        <v>223</v>
      </c>
      <c r="G191" s="75" t="s">
        <v>223</v>
      </c>
      <c r="H191" s="75" t="s">
        <v>223</v>
      </c>
      <c r="I191" s="75" t="s">
        <v>223</v>
      </c>
      <c r="J191" s="75" t="s">
        <v>223</v>
      </c>
      <c r="K191" s="75" t="s">
        <v>223</v>
      </c>
      <c r="L191" s="75" t="s">
        <v>223</v>
      </c>
      <c r="M191" s="75" t="s">
        <v>223</v>
      </c>
      <c r="N191" s="75" t="s">
        <v>223</v>
      </c>
      <c r="O191" s="75" t="s">
        <v>223</v>
      </c>
      <c r="P191" s="75" t="s">
        <v>223</v>
      </c>
      <c r="Q191" s="75" t="s">
        <v>223</v>
      </c>
      <c r="R191" s="75" t="s">
        <v>223</v>
      </c>
      <c r="S191" s="75" t="s">
        <v>223</v>
      </c>
      <c r="T191" s="75" t="s">
        <v>223</v>
      </c>
      <c r="U191" s="75" t="s">
        <v>223</v>
      </c>
      <c r="V191" s="75" t="s">
        <v>223</v>
      </c>
      <c r="W191" s="75" t="s">
        <v>223</v>
      </c>
      <c r="X191" s="75" t="s">
        <v>223</v>
      </c>
      <c r="Y191" s="75" t="s">
        <v>223</v>
      </c>
      <c r="Z191" s="75" t="s">
        <v>223</v>
      </c>
      <c r="AA191" s="75" t="s">
        <v>223</v>
      </c>
      <c r="AB191" s="75" t="s">
        <v>223</v>
      </c>
      <c r="AC191" s="75" t="s">
        <v>223</v>
      </c>
      <c r="AD191" s="75" t="s">
        <v>223</v>
      </c>
      <c r="AE191" s="75" t="s">
        <v>223</v>
      </c>
      <c r="AF191" s="75" t="s">
        <v>223</v>
      </c>
      <c r="AG191" s="75" t="s">
        <v>223</v>
      </c>
      <c r="AH191" s="75" t="s">
        <v>223</v>
      </c>
      <c r="AI191" s="75" t="s">
        <v>223</v>
      </c>
      <c r="AJ191" s="75" t="s">
        <v>223</v>
      </c>
      <c r="AK191" s="75" t="s">
        <v>223</v>
      </c>
      <c r="AL191" s="75" t="s">
        <v>223</v>
      </c>
      <c r="AM191" s="75" t="s">
        <v>223</v>
      </c>
      <c r="AN191" s="75" t="s">
        <v>223</v>
      </c>
      <c r="AO191" s="75" t="s">
        <v>223</v>
      </c>
      <c r="AP191" s="75" t="s">
        <v>223</v>
      </c>
      <c r="AQ191" s="75" t="s">
        <v>223</v>
      </c>
      <c r="AR191" s="75" t="s">
        <v>223</v>
      </c>
      <c r="AS191" s="75" t="s">
        <v>223</v>
      </c>
      <c r="AT191" s="75" t="s">
        <v>223</v>
      </c>
      <c r="AU191" s="75" t="s">
        <v>223</v>
      </c>
      <c r="AV191" s="75" t="s">
        <v>223</v>
      </c>
      <c r="AW191" s="75" t="s">
        <v>223</v>
      </c>
      <c r="AX191" s="75" t="s">
        <v>223</v>
      </c>
      <c r="AY191" s="75" t="s">
        <v>223</v>
      </c>
      <c r="AZ191" s="75" t="s">
        <v>223</v>
      </c>
      <c r="BA191" s="75" t="s">
        <v>223</v>
      </c>
      <c r="BB191" s="75" t="s">
        <v>223</v>
      </c>
      <c r="BC191" s="75" t="s">
        <v>223</v>
      </c>
      <c r="BD191" s="75" t="s">
        <v>223</v>
      </c>
      <c r="BE191" s="75" t="s">
        <v>223</v>
      </c>
      <c r="BF191" s="75" t="s">
        <v>223</v>
      </c>
      <c r="BG191" s="75" t="s">
        <v>223</v>
      </c>
      <c r="BH191" s="75" t="s">
        <v>223</v>
      </c>
      <c r="BI191" s="75" t="s">
        <v>223</v>
      </c>
      <c r="BJ191" s="75" t="s">
        <v>223</v>
      </c>
      <c r="BK191" s="75" t="s">
        <v>223</v>
      </c>
      <c r="BL191" s="75" t="s">
        <v>223</v>
      </c>
      <c r="BM191" s="75" t="s">
        <v>223</v>
      </c>
      <c r="BN191" s="75" t="s">
        <v>223</v>
      </c>
      <c r="BO191" s="75" t="s">
        <v>223</v>
      </c>
      <c r="BP191" s="75" t="s">
        <v>223</v>
      </c>
      <c r="BQ191" s="75" t="s">
        <v>223</v>
      </c>
      <c r="BR191" s="75" t="s">
        <v>223</v>
      </c>
      <c r="BS191" s="75" t="s">
        <v>223</v>
      </c>
      <c r="BT191" s="75" t="s">
        <v>223</v>
      </c>
      <c r="BU191" s="75" t="s">
        <v>223</v>
      </c>
      <c r="BV191" s="75" t="s">
        <v>223</v>
      </c>
      <c r="BW191" s="75" t="s">
        <v>223</v>
      </c>
      <c r="BX191" s="75" t="s">
        <v>223</v>
      </c>
      <c r="BY191" s="75" t="s">
        <v>223</v>
      </c>
      <c r="BZ191" s="75" t="s">
        <v>223</v>
      </c>
      <c r="CA191" s="75" t="s">
        <v>223</v>
      </c>
      <c r="CB191" s="75" t="s">
        <v>223</v>
      </c>
      <c r="CC191" s="75" t="s">
        <v>223</v>
      </c>
      <c r="CD191" s="75" t="s">
        <v>223</v>
      </c>
      <c r="CE191" s="75" t="s">
        <v>223</v>
      </c>
      <c r="CF191" s="75" t="s">
        <v>223</v>
      </c>
      <c r="CG191" s="75" t="s">
        <v>223</v>
      </c>
      <c r="CH191" s="75" t="s">
        <v>223</v>
      </c>
      <c r="CI191" s="75" t="s">
        <v>223</v>
      </c>
      <c r="CJ191" s="75" t="s">
        <v>223</v>
      </c>
      <c r="CK191" s="75" t="s">
        <v>223</v>
      </c>
      <c r="CL191" s="75" t="s">
        <v>223</v>
      </c>
      <c r="CM191" s="75" t="s">
        <v>223</v>
      </c>
      <c r="CN191" s="75" t="s">
        <v>223</v>
      </c>
      <c r="CO191" s="75" t="s">
        <v>223</v>
      </c>
      <c r="CP191" s="75" t="s">
        <v>223</v>
      </c>
      <c r="CQ191" s="75" t="s">
        <v>223</v>
      </c>
    </row>
    <row r="192" spans="1:95">
      <c r="A192" s="75" t="s">
        <v>223</v>
      </c>
      <c r="B192" s="75" t="s">
        <v>223</v>
      </c>
      <c r="C192" s="75" t="s">
        <v>223</v>
      </c>
      <c r="D192" s="75" t="s">
        <v>223</v>
      </c>
      <c r="E192" s="75" t="s">
        <v>223</v>
      </c>
      <c r="F192" s="75" t="s">
        <v>223</v>
      </c>
      <c r="G192" s="75" t="s">
        <v>223</v>
      </c>
      <c r="H192" s="75" t="s">
        <v>223</v>
      </c>
      <c r="I192" s="75" t="s">
        <v>223</v>
      </c>
      <c r="J192" s="75" t="s">
        <v>223</v>
      </c>
      <c r="K192" s="75" t="s">
        <v>223</v>
      </c>
      <c r="L192" s="75" t="s">
        <v>223</v>
      </c>
      <c r="M192" s="75" t="s">
        <v>223</v>
      </c>
      <c r="N192" s="75" t="s">
        <v>223</v>
      </c>
      <c r="O192" s="75" t="s">
        <v>223</v>
      </c>
      <c r="P192" s="75" t="s">
        <v>223</v>
      </c>
      <c r="Q192" s="75" t="s">
        <v>223</v>
      </c>
      <c r="R192" s="75" t="s">
        <v>223</v>
      </c>
      <c r="S192" s="75" t="s">
        <v>223</v>
      </c>
      <c r="T192" s="75" t="s">
        <v>223</v>
      </c>
      <c r="U192" s="75" t="s">
        <v>223</v>
      </c>
      <c r="V192" s="75" t="s">
        <v>223</v>
      </c>
      <c r="W192" s="75" t="s">
        <v>223</v>
      </c>
      <c r="X192" s="75" t="s">
        <v>223</v>
      </c>
      <c r="Y192" s="75" t="s">
        <v>223</v>
      </c>
      <c r="Z192" s="75" t="s">
        <v>223</v>
      </c>
      <c r="AA192" s="75" t="s">
        <v>223</v>
      </c>
      <c r="AB192" s="75" t="s">
        <v>223</v>
      </c>
      <c r="AC192" s="75" t="s">
        <v>223</v>
      </c>
      <c r="AD192" s="75" t="s">
        <v>223</v>
      </c>
      <c r="AE192" s="75" t="s">
        <v>223</v>
      </c>
      <c r="AF192" s="75" t="s">
        <v>223</v>
      </c>
      <c r="AG192" s="75" t="s">
        <v>223</v>
      </c>
      <c r="AH192" s="75" t="s">
        <v>223</v>
      </c>
      <c r="AI192" s="75" t="s">
        <v>223</v>
      </c>
      <c r="AJ192" s="75" t="s">
        <v>223</v>
      </c>
      <c r="AK192" s="75" t="s">
        <v>223</v>
      </c>
      <c r="AL192" s="75" t="s">
        <v>223</v>
      </c>
      <c r="AM192" s="75" t="s">
        <v>223</v>
      </c>
      <c r="AN192" s="75" t="s">
        <v>223</v>
      </c>
      <c r="AO192" s="75" t="s">
        <v>223</v>
      </c>
      <c r="AP192" s="75" t="s">
        <v>223</v>
      </c>
      <c r="AQ192" s="75" t="s">
        <v>223</v>
      </c>
      <c r="AR192" s="75" t="s">
        <v>223</v>
      </c>
      <c r="AS192" s="75" t="s">
        <v>223</v>
      </c>
      <c r="AT192" s="75" t="s">
        <v>223</v>
      </c>
      <c r="AU192" s="75" t="s">
        <v>223</v>
      </c>
      <c r="AV192" s="75" t="s">
        <v>223</v>
      </c>
      <c r="AW192" s="75" t="s">
        <v>223</v>
      </c>
      <c r="AX192" s="75" t="s">
        <v>223</v>
      </c>
      <c r="AY192" s="75" t="s">
        <v>223</v>
      </c>
      <c r="AZ192" s="75" t="s">
        <v>223</v>
      </c>
      <c r="BA192" s="75" t="s">
        <v>223</v>
      </c>
      <c r="BB192" s="75" t="s">
        <v>223</v>
      </c>
      <c r="BC192" s="75" t="s">
        <v>223</v>
      </c>
      <c r="BD192" s="75" t="s">
        <v>223</v>
      </c>
      <c r="BE192" s="75" t="s">
        <v>223</v>
      </c>
      <c r="BF192" s="75" t="s">
        <v>223</v>
      </c>
      <c r="BG192" s="75" t="s">
        <v>223</v>
      </c>
      <c r="BH192" s="75" t="s">
        <v>223</v>
      </c>
      <c r="BI192" s="75" t="s">
        <v>223</v>
      </c>
      <c r="BJ192" s="75" t="s">
        <v>223</v>
      </c>
      <c r="BK192" s="75" t="s">
        <v>223</v>
      </c>
      <c r="BL192" s="75" t="s">
        <v>223</v>
      </c>
      <c r="BM192" s="75" t="s">
        <v>223</v>
      </c>
      <c r="BN192" s="75" t="s">
        <v>223</v>
      </c>
      <c r="BO192" s="75" t="s">
        <v>223</v>
      </c>
      <c r="BP192" s="75" t="s">
        <v>223</v>
      </c>
      <c r="BQ192" s="75" t="s">
        <v>223</v>
      </c>
      <c r="BR192" s="75" t="s">
        <v>223</v>
      </c>
      <c r="BS192" s="75" t="s">
        <v>223</v>
      </c>
      <c r="BT192" s="75" t="s">
        <v>223</v>
      </c>
      <c r="BU192" s="75" t="s">
        <v>223</v>
      </c>
      <c r="BV192" s="75" t="s">
        <v>223</v>
      </c>
      <c r="BW192" s="75" t="s">
        <v>223</v>
      </c>
      <c r="BX192" s="75" t="s">
        <v>223</v>
      </c>
      <c r="BY192" s="75" t="s">
        <v>223</v>
      </c>
      <c r="BZ192" s="75" t="s">
        <v>223</v>
      </c>
      <c r="CA192" s="75" t="s">
        <v>223</v>
      </c>
      <c r="CB192" s="75" t="s">
        <v>223</v>
      </c>
      <c r="CC192" s="75" t="s">
        <v>223</v>
      </c>
      <c r="CD192" s="75" t="s">
        <v>223</v>
      </c>
      <c r="CE192" s="75" t="s">
        <v>223</v>
      </c>
      <c r="CF192" s="75" t="s">
        <v>223</v>
      </c>
      <c r="CG192" s="75" t="s">
        <v>223</v>
      </c>
      <c r="CH192" s="75" t="s">
        <v>223</v>
      </c>
      <c r="CI192" s="75" t="s">
        <v>223</v>
      </c>
      <c r="CJ192" s="75" t="s">
        <v>223</v>
      </c>
      <c r="CK192" s="75" t="s">
        <v>223</v>
      </c>
      <c r="CL192" s="75" t="s">
        <v>223</v>
      </c>
      <c r="CM192" s="75" t="s">
        <v>223</v>
      </c>
      <c r="CN192" s="75" t="s">
        <v>223</v>
      </c>
      <c r="CO192" s="75" t="s">
        <v>223</v>
      </c>
      <c r="CP192" s="75" t="s">
        <v>223</v>
      </c>
      <c r="CQ192" s="75" t="s">
        <v>223</v>
      </c>
    </row>
    <row r="193" spans="1:95">
      <c r="A193" s="75" t="s">
        <v>223</v>
      </c>
      <c r="B193" s="75" t="s">
        <v>223</v>
      </c>
      <c r="C193" s="75" t="s">
        <v>223</v>
      </c>
      <c r="D193" s="75" t="s">
        <v>223</v>
      </c>
      <c r="E193" s="75" t="s">
        <v>223</v>
      </c>
      <c r="F193" s="75" t="s">
        <v>223</v>
      </c>
      <c r="G193" s="75" t="s">
        <v>223</v>
      </c>
      <c r="H193" s="75" t="s">
        <v>223</v>
      </c>
      <c r="I193" s="75" t="s">
        <v>223</v>
      </c>
      <c r="J193" s="75" t="s">
        <v>223</v>
      </c>
      <c r="K193" s="75" t="s">
        <v>223</v>
      </c>
      <c r="L193" s="75" t="s">
        <v>223</v>
      </c>
      <c r="M193" s="75" t="s">
        <v>223</v>
      </c>
      <c r="N193" s="75" t="s">
        <v>223</v>
      </c>
      <c r="O193" s="75" t="s">
        <v>223</v>
      </c>
      <c r="P193" s="75" t="s">
        <v>223</v>
      </c>
      <c r="Q193" s="75" t="s">
        <v>223</v>
      </c>
      <c r="R193" s="75" t="s">
        <v>223</v>
      </c>
      <c r="S193" s="75" t="s">
        <v>223</v>
      </c>
      <c r="T193" s="75" t="s">
        <v>223</v>
      </c>
      <c r="U193" s="75" t="s">
        <v>223</v>
      </c>
      <c r="V193" s="75" t="s">
        <v>223</v>
      </c>
      <c r="W193" s="75" t="s">
        <v>223</v>
      </c>
      <c r="X193" s="75" t="s">
        <v>223</v>
      </c>
      <c r="Y193" s="75" t="s">
        <v>223</v>
      </c>
      <c r="Z193" s="75" t="s">
        <v>223</v>
      </c>
      <c r="AA193" s="75" t="s">
        <v>223</v>
      </c>
      <c r="AB193" s="75" t="s">
        <v>223</v>
      </c>
      <c r="AC193" s="75" t="s">
        <v>223</v>
      </c>
      <c r="AD193" s="75" t="s">
        <v>223</v>
      </c>
      <c r="AE193" s="75" t="s">
        <v>223</v>
      </c>
      <c r="AF193" s="75" t="s">
        <v>223</v>
      </c>
      <c r="AG193" s="75" t="s">
        <v>223</v>
      </c>
      <c r="AH193" s="75" t="s">
        <v>223</v>
      </c>
      <c r="AI193" s="75" t="s">
        <v>223</v>
      </c>
      <c r="AJ193" s="75" t="s">
        <v>223</v>
      </c>
      <c r="AK193" s="75" t="s">
        <v>223</v>
      </c>
      <c r="AL193" s="75" t="s">
        <v>223</v>
      </c>
      <c r="AM193" s="75" t="s">
        <v>223</v>
      </c>
      <c r="AN193" s="75" t="s">
        <v>223</v>
      </c>
      <c r="AO193" s="75" t="s">
        <v>223</v>
      </c>
      <c r="AP193" s="75" t="s">
        <v>223</v>
      </c>
      <c r="AQ193" s="75" t="s">
        <v>223</v>
      </c>
      <c r="AR193" s="75" t="s">
        <v>223</v>
      </c>
      <c r="AS193" s="75" t="s">
        <v>223</v>
      </c>
      <c r="AT193" s="75" t="s">
        <v>223</v>
      </c>
      <c r="AU193" s="75" t="s">
        <v>223</v>
      </c>
      <c r="AV193" s="75" t="s">
        <v>223</v>
      </c>
      <c r="AW193" s="75" t="s">
        <v>223</v>
      </c>
      <c r="AX193" s="75" t="s">
        <v>223</v>
      </c>
      <c r="AY193" s="75" t="s">
        <v>223</v>
      </c>
      <c r="AZ193" s="75" t="s">
        <v>223</v>
      </c>
      <c r="BA193" s="75" t="s">
        <v>223</v>
      </c>
      <c r="BB193" s="75" t="s">
        <v>223</v>
      </c>
      <c r="BC193" s="75" t="s">
        <v>223</v>
      </c>
      <c r="BD193" s="75" t="s">
        <v>223</v>
      </c>
      <c r="BE193" s="75" t="s">
        <v>223</v>
      </c>
      <c r="BF193" s="75" t="s">
        <v>223</v>
      </c>
      <c r="BG193" s="75" t="s">
        <v>223</v>
      </c>
      <c r="BH193" s="75" t="s">
        <v>223</v>
      </c>
      <c r="BI193" s="75" t="s">
        <v>223</v>
      </c>
      <c r="BJ193" s="75" t="s">
        <v>223</v>
      </c>
      <c r="BK193" s="75" t="s">
        <v>223</v>
      </c>
      <c r="BL193" s="75" t="s">
        <v>223</v>
      </c>
      <c r="BM193" s="75" t="s">
        <v>223</v>
      </c>
      <c r="BN193" s="75" t="s">
        <v>223</v>
      </c>
      <c r="BO193" s="75" t="s">
        <v>223</v>
      </c>
      <c r="BP193" s="75" t="s">
        <v>223</v>
      </c>
      <c r="BQ193" s="75" t="s">
        <v>223</v>
      </c>
      <c r="BR193" s="75" t="s">
        <v>223</v>
      </c>
      <c r="BS193" s="75" t="s">
        <v>223</v>
      </c>
      <c r="BT193" s="75" t="s">
        <v>223</v>
      </c>
      <c r="BU193" s="75" t="s">
        <v>223</v>
      </c>
      <c r="BV193" s="75" t="s">
        <v>223</v>
      </c>
      <c r="BW193" s="75" t="s">
        <v>223</v>
      </c>
      <c r="BX193" s="75" t="s">
        <v>223</v>
      </c>
      <c r="BY193" s="75" t="s">
        <v>223</v>
      </c>
      <c r="BZ193" s="75" t="s">
        <v>223</v>
      </c>
      <c r="CA193" s="75" t="s">
        <v>223</v>
      </c>
      <c r="CB193" s="75" t="s">
        <v>223</v>
      </c>
      <c r="CC193" s="75" t="s">
        <v>223</v>
      </c>
      <c r="CD193" s="75" t="s">
        <v>223</v>
      </c>
      <c r="CE193" s="75" t="s">
        <v>223</v>
      </c>
      <c r="CF193" s="75" t="s">
        <v>223</v>
      </c>
      <c r="CG193" s="75" t="s">
        <v>223</v>
      </c>
      <c r="CH193" s="75" t="s">
        <v>223</v>
      </c>
      <c r="CI193" s="75" t="s">
        <v>223</v>
      </c>
      <c r="CJ193" s="75" t="s">
        <v>223</v>
      </c>
      <c r="CK193" s="75" t="s">
        <v>223</v>
      </c>
      <c r="CL193" s="75" t="s">
        <v>223</v>
      </c>
      <c r="CM193" s="75" t="s">
        <v>223</v>
      </c>
      <c r="CN193" s="75" t="s">
        <v>223</v>
      </c>
      <c r="CO193" s="75" t="s">
        <v>223</v>
      </c>
      <c r="CP193" s="75" t="s">
        <v>223</v>
      </c>
      <c r="CQ193" s="75" t="s">
        <v>223</v>
      </c>
    </row>
    <row r="194" spans="1:95">
      <c r="A194" s="75" t="s">
        <v>223</v>
      </c>
      <c r="B194" s="75" t="s">
        <v>223</v>
      </c>
      <c r="C194" s="75" t="s">
        <v>223</v>
      </c>
      <c r="D194" s="75" t="s">
        <v>223</v>
      </c>
      <c r="E194" s="75" t="s">
        <v>223</v>
      </c>
      <c r="F194" s="75" t="s">
        <v>223</v>
      </c>
      <c r="G194" s="75" t="s">
        <v>223</v>
      </c>
      <c r="H194" s="75" t="s">
        <v>223</v>
      </c>
      <c r="I194" s="75" t="s">
        <v>223</v>
      </c>
      <c r="J194" s="75" t="s">
        <v>223</v>
      </c>
      <c r="K194" s="75" t="s">
        <v>223</v>
      </c>
      <c r="L194" s="75" t="s">
        <v>223</v>
      </c>
      <c r="M194" s="75" t="s">
        <v>223</v>
      </c>
      <c r="N194" s="75" t="s">
        <v>223</v>
      </c>
      <c r="O194" s="75" t="s">
        <v>223</v>
      </c>
      <c r="P194" s="75" t="s">
        <v>223</v>
      </c>
      <c r="Q194" s="75" t="s">
        <v>223</v>
      </c>
      <c r="R194" s="75" t="s">
        <v>223</v>
      </c>
      <c r="S194" s="75" t="s">
        <v>223</v>
      </c>
      <c r="T194" s="75" t="s">
        <v>223</v>
      </c>
      <c r="U194" s="75" t="s">
        <v>223</v>
      </c>
      <c r="V194" s="75" t="s">
        <v>223</v>
      </c>
      <c r="W194" s="75" t="s">
        <v>223</v>
      </c>
      <c r="X194" s="75" t="s">
        <v>223</v>
      </c>
      <c r="Y194" s="75" t="s">
        <v>223</v>
      </c>
      <c r="Z194" s="75" t="s">
        <v>223</v>
      </c>
      <c r="AA194" s="75" t="s">
        <v>223</v>
      </c>
      <c r="AB194" s="75" t="s">
        <v>223</v>
      </c>
      <c r="AC194" s="75" t="s">
        <v>223</v>
      </c>
      <c r="AD194" s="75" t="s">
        <v>223</v>
      </c>
      <c r="AE194" s="75" t="s">
        <v>223</v>
      </c>
      <c r="AF194" s="75" t="s">
        <v>223</v>
      </c>
      <c r="AG194" s="75" t="s">
        <v>223</v>
      </c>
      <c r="AH194" s="75" t="s">
        <v>223</v>
      </c>
      <c r="AI194" s="75" t="s">
        <v>223</v>
      </c>
      <c r="AJ194" s="75" t="s">
        <v>223</v>
      </c>
      <c r="AK194" s="75" t="s">
        <v>223</v>
      </c>
      <c r="AL194" s="75" t="s">
        <v>223</v>
      </c>
      <c r="AM194" s="75" t="s">
        <v>223</v>
      </c>
      <c r="AN194" s="75" t="s">
        <v>223</v>
      </c>
      <c r="AO194" s="75" t="s">
        <v>223</v>
      </c>
      <c r="AP194" s="75" t="s">
        <v>223</v>
      </c>
      <c r="AQ194" s="75" t="s">
        <v>223</v>
      </c>
      <c r="AR194" s="75" t="s">
        <v>223</v>
      </c>
      <c r="AS194" s="75" t="s">
        <v>223</v>
      </c>
      <c r="AT194" s="75" t="s">
        <v>223</v>
      </c>
      <c r="AU194" s="75" t="s">
        <v>223</v>
      </c>
      <c r="AV194" s="75" t="s">
        <v>223</v>
      </c>
      <c r="AW194" s="75" t="s">
        <v>223</v>
      </c>
      <c r="AX194" s="75" t="s">
        <v>223</v>
      </c>
      <c r="AY194" s="75" t="s">
        <v>223</v>
      </c>
      <c r="AZ194" s="75" t="s">
        <v>223</v>
      </c>
      <c r="BA194" s="75" t="s">
        <v>223</v>
      </c>
      <c r="BB194" s="75" t="s">
        <v>223</v>
      </c>
      <c r="BC194" s="75" t="s">
        <v>223</v>
      </c>
      <c r="BD194" s="75" t="s">
        <v>223</v>
      </c>
      <c r="BE194" s="75" t="s">
        <v>223</v>
      </c>
      <c r="BF194" s="75" t="s">
        <v>223</v>
      </c>
      <c r="BG194" s="75" t="s">
        <v>223</v>
      </c>
      <c r="BH194" s="75" t="s">
        <v>223</v>
      </c>
      <c r="BI194" s="75" t="s">
        <v>223</v>
      </c>
      <c r="BJ194" s="75" t="s">
        <v>223</v>
      </c>
      <c r="BK194" s="75" t="s">
        <v>223</v>
      </c>
      <c r="BL194" s="75" t="s">
        <v>223</v>
      </c>
      <c r="BM194" s="75" t="s">
        <v>223</v>
      </c>
      <c r="BN194" s="75" t="s">
        <v>223</v>
      </c>
      <c r="BO194" s="75" t="s">
        <v>223</v>
      </c>
      <c r="BP194" s="75" t="s">
        <v>223</v>
      </c>
      <c r="BQ194" s="75" t="s">
        <v>223</v>
      </c>
      <c r="BR194" s="75" t="s">
        <v>223</v>
      </c>
      <c r="BS194" s="75" t="s">
        <v>223</v>
      </c>
      <c r="BT194" s="75" t="s">
        <v>223</v>
      </c>
      <c r="BU194" s="75" t="s">
        <v>223</v>
      </c>
      <c r="BV194" s="75" t="s">
        <v>223</v>
      </c>
      <c r="BW194" s="75" t="s">
        <v>223</v>
      </c>
      <c r="BX194" s="75" t="s">
        <v>223</v>
      </c>
      <c r="BY194" s="75" t="s">
        <v>223</v>
      </c>
      <c r="BZ194" s="75" t="s">
        <v>223</v>
      </c>
      <c r="CA194" s="75" t="s">
        <v>223</v>
      </c>
      <c r="CB194" s="75" t="s">
        <v>223</v>
      </c>
      <c r="CC194" s="75" t="s">
        <v>223</v>
      </c>
      <c r="CD194" s="75" t="s">
        <v>223</v>
      </c>
      <c r="CE194" s="75" t="s">
        <v>223</v>
      </c>
      <c r="CF194" s="75" t="s">
        <v>223</v>
      </c>
      <c r="CG194" s="75" t="s">
        <v>223</v>
      </c>
      <c r="CH194" s="75" t="s">
        <v>223</v>
      </c>
      <c r="CI194" s="75" t="s">
        <v>223</v>
      </c>
      <c r="CJ194" s="75" t="s">
        <v>223</v>
      </c>
      <c r="CK194" s="75" t="s">
        <v>223</v>
      </c>
      <c r="CL194" s="75" t="s">
        <v>223</v>
      </c>
      <c r="CM194" s="75" t="s">
        <v>223</v>
      </c>
      <c r="CN194" s="75" t="s">
        <v>223</v>
      </c>
      <c r="CO194" s="75" t="s">
        <v>223</v>
      </c>
      <c r="CP194" s="75" t="s">
        <v>223</v>
      </c>
      <c r="CQ194" s="75" t="s">
        <v>223</v>
      </c>
    </row>
    <row r="195" spans="1:95">
      <c r="A195" s="75" t="s">
        <v>223</v>
      </c>
      <c r="B195" s="75" t="s">
        <v>223</v>
      </c>
      <c r="C195" s="75" t="s">
        <v>223</v>
      </c>
      <c r="D195" s="75" t="s">
        <v>223</v>
      </c>
      <c r="E195" s="75" t="s">
        <v>223</v>
      </c>
      <c r="F195" s="75" t="s">
        <v>223</v>
      </c>
      <c r="G195" s="75" t="s">
        <v>223</v>
      </c>
      <c r="H195" s="75" t="s">
        <v>223</v>
      </c>
      <c r="I195" s="75" t="s">
        <v>223</v>
      </c>
      <c r="J195" s="75" t="s">
        <v>223</v>
      </c>
      <c r="K195" s="75" t="s">
        <v>223</v>
      </c>
      <c r="L195" s="75" t="s">
        <v>223</v>
      </c>
      <c r="M195" s="75" t="s">
        <v>223</v>
      </c>
      <c r="N195" s="75" t="s">
        <v>223</v>
      </c>
      <c r="O195" s="75" t="s">
        <v>223</v>
      </c>
      <c r="P195" s="75" t="s">
        <v>223</v>
      </c>
      <c r="Q195" s="75" t="s">
        <v>223</v>
      </c>
      <c r="R195" s="75" t="s">
        <v>223</v>
      </c>
      <c r="S195" s="75" t="s">
        <v>223</v>
      </c>
      <c r="T195" s="75" t="s">
        <v>223</v>
      </c>
      <c r="U195" s="75" t="s">
        <v>223</v>
      </c>
      <c r="V195" s="75" t="s">
        <v>223</v>
      </c>
      <c r="W195" s="75" t="s">
        <v>223</v>
      </c>
      <c r="X195" s="75" t="s">
        <v>223</v>
      </c>
      <c r="Y195" s="75" t="s">
        <v>223</v>
      </c>
      <c r="Z195" s="75" t="s">
        <v>223</v>
      </c>
      <c r="AA195" s="75" t="s">
        <v>223</v>
      </c>
      <c r="AB195" s="75" t="s">
        <v>223</v>
      </c>
      <c r="AC195" s="75" t="s">
        <v>223</v>
      </c>
      <c r="AD195" s="75" t="s">
        <v>223</v>
      </c>
      <c r="AE195" s="75" t="s">
        <v>223</v>
      </c>
      <c r="AF195" s="75" t="s">
        <v>223</v>
      </c>
      <c r="AG195" s="75" t="s">
        <v>223</v>
      </c>
      <c r="AH195" s="75" t="s">
        <v>223</v>
      </c>
      <c r="AI195" s="75" t="s">
        <v>223</v>
      </c>
      <c r="AJ195" s="75" t="s">
        <v>223</v>
      </c>
      <c r="AK195" s="75" t="s">
        <v>223</v>
      </c>
      <c r="AL195" s="75" t="s">
        <v>223</v>
      </c>
      <c r="AM195" s="75" t="s">
        <v>223</v>
      </c>
      <c r="AN195" s="75" t="s">
        <v>223</v>
      </c>
      <c r="AO195" s="75" t="s">
        <v>223</v>
      </c>
      <c r="AP195" s="75" t="s">
        <v>223</v>
      </c>
      <c r="AQ195" s="75" t="s">
        <v>223</v>
      </c>
      <c r="AR195" s="75" t="s">
        <v>223</v>
      </c>
      <c r="AS195" s="75" t="s">
        <v>223</v>
      </c>
      <c r="AT195" s="75" t="s">
        <v>223</v>
      </c>
      <c r="AU195" s="75" t="s">
        <v>223</v>
      </c>
      <c r="AV195" s="75" t="s">
        <v>223</v>
      </c>
      <c r="AW195" s="75" t="s">
        <v>223</v>
      </c>
      <c r="AX195" s="75" t="s">
        <v>223</v>
      </c>
      <c r="AY195" s="75" t="s">
        <v>223</v>
      </c>
      <c r="AZ195" s="75" t="s">
        <v>223</v>
      </c>
      <c r="BA195" s="75" t="s">
        <v>223</v>
      </c>
      <c r="BB195" s="75" t="s">
        <v>223</v>
      </c>
      <c r="BC195" s="75" t="s">
        <v>223</v>
      </c>
      <c r="BD195" s="75" t="s">
        <v>223</v>
      </c>
      <c r="BE195" s="75" t="s">
        <v>223</v>
      </c>
      <c r="BF195" s="75" t="s">
        <v>223</v>
      </c>
      <c r="BG195" s="75" t="s">
        <v>223</v>
      </c>
      <c r="BH195" s="75" t="s">
        <v>223</v>
      </c>
      <c r="BI195" s="75" t="s">
        <v>223</v>
      </c>
      <c r="BJ195" s="75" t="s">
        <v>223</v>
      </c>
      <c r="BK195" s="75" t="s">
        <v>223</v>
      </c>
      <c r="BL195" s="75" t="s">
        <v>223</v>
      </c>
      <c r="BM195" s="75" t="s">
        <v>223</v>
      </c>
      <c r="BN195" s="75" t="s">
        <v>223</v>
      </c>
      <c r="BO195" s="75" t="s">
        <v>223</v>
      </c>
      <c r="BP195" s="75" t="s">
        <v>223</v>
      </c>
      <c r="BQ195" s="75" t="s">
        <v>223</v>
      </c>
      <c r="BR195" s="75" t="s">
        <v>223</v>
      </c>
      <c r="BS195" s="75" t="s">
        <v>223</v>
      </c>
      <c r="BT195" s="75" t="s">
        <v>223</v>
      </c>
      <c r="BU195" s="75" t="s">
        <v>223</v>
      </c>
      <c r="BV195" s="75" t="s">
        <v>223</v>
      </c>
      <c r="BW195" s="75" t="s">
        <v>223</v>
      </c>
      <c r="BX195" s="75" t="s">
        <v>223</v>
      </c>
      <c r="BY195" s="75" t="s">
        <v>223</v>
      </c>
      <c r="BZ195" s="75" t="s">
        <v>223</v>
      </c>
      <c r="CA195" s="75" t="s">
        <v>223</v>
      </c>
      <c r="CB195" s="75" t="s">
        <v>223</v>
      </c>
      <c r="CC195" s="75" t="s">
        <v>223</v>
      </c>
      <c r="CD195" s="75" t="s">
        <v>223</v>
      </c>
      <c r="CE195" s="75" t="s">
        <v>223</v>
      </c>
      <c r="CF195" s="75" t="s">
        <v>223</v>
      </c>
      <c r="CG195" s="75" t="s">
        <v>223</v>
      </c>
      <c r="CH195" s="75" t="s">
        <v>223</v>
      </c>
      <c r="CI195" s="75" t="s">
        <v>223</v>
      </c>
      <c r="CJ195" s="75" t="s">
        <v>223</v>
      </c>
      <c r="CK195" s="75" t="s">
        <v>223</v>
      </c>
      <c r="CL195" s="75" t="s">
        <v>223</v>
      </c>
      <c r="CM195" s="75" t="s">
        <v>223</v>
      </c>
      <c r="CN195" s="75" t="s">
        <v>223</v>
      </c>
      <c r="CO195" s="75" t="s">
        <v>223</v>
      </c>
      <c r="CP195" s="75" t="s">
        <v>223</v>
      </c>
      <c r="CQ195" s="75" t="s">
        <v>223</v>
      </c>
    </row>
    <row r="196" spans="1:95">
      <c r="A196" s="75" t="s">
        <v>223</v>
      </c>
      <c r="B196" s="75" t="s">
        <v>223</v>
      </c>
      <c r="C196" s="75" t="s">
        <v>223</v>
      </c>
      <c r="D196" s="75" t="s">
        <v>223</v>
      </c>
      <c r="E196" s="75" t="s">
        <v>223</v>
      </c>
      <c r="F196" s="75" t="s">
        <v>223</v>
      </c>
      <c r="G196" s="75" t="s">
        <v>223</v>
      </c>
      <c r="H196" s="75" t="s">
        <v>223</v>
      </c>
      <c r="I196" s="75" t="s">
        <v>223</v>
      </c>
      <c r="J196" s="75" t="s">
        <v>223</v>
      </c>
      <c r="K196" s="75" t="s">
        <v>223</v>
      </c>
      <c r="L196" s="75" t="s">
        <v>223</v>
      </c>
      <c r="M196" s="75" t="s">
        <v>223</v>
      </c>
      <c r="N196" s="75" t="s">
        <v>223</v>
      </c>
      <c r="O196" s="75" t="s">
        <v>223</v>
      </c>
      <c r="P196" s="75" t="s">
        <v>223</v>
      </c>
      <c r="Q196" s="75" t="s">
        <v>223</v>
      </c>
      <c r="R196" s="75" t="s">
        <v>223</v>
      </c>
      <c r="S196" s="75" t="s">
        <v>223</v>
      </c>
      <c r="T196" s="75" t="s">
        <v>223</v>
      </c>
      <c r="U196" s="75" t="s">
        <v>223</v>
      </c>
      <c r="V196" s="75" t="s">
        <v>223</v>
      </c>
      <c r="W196" s="75" t="s">
        <v>223</v>
      </c>
      <c r="X196" s="75" t="s">
        <v>223</v>
      </c>
      <c r="Y196" s="75" t="s">
        <v>223</v>
      </c>
      <c r="Z196" s="75" t="s">
        <v>223</v>
      </c>
      <c r="AA196" s="75" t="s">
        <v>223</v>
      </c>
      <c r="AB196" s="75" t="s">
        <v>223</v>
      </c>
      <c r="AC196" s="75" t="s">
        <v>223</v>
      </c>
      <c r="AD196" s="75" t="s">
        <v>223</v>
      </c>
      <c r="AE196" s="75" t="s">
        <v>223</v>
      </c>
      <c r="AF196" s="75" t="s">
        <v>223</v>
      </c>
      <c r="AG196" s="75" t="s">
        <v>223</v>
      </c>
      <c r="AH196" s="75" t="s">
        <v>223</v>
      </c>
      <c r="AI196" s="75" t="s">
        <v>223</v>
      </c>
      <c r="AJ196" s="75" t="s">
        <v>223</v>
      </c>
      <c r="AK196" s="75" t="s">
        <v>223</v>
      </c>
      <c r="AL196" s="75" t="s">
        <v>223</v>
      </c>
      <c r="AM196" s="75" t="s">
        <v>223</v>
      </c>
      <c r="AN196" s="75" t="s">
        <v>223</v>
      </c>
      <c r="AO196" s="75" t="s">
        <v>223</v>
      </c>
      <c r="AP196" s="75" t="s">
        <v>223</v>
      </c>
      <c r="AQ196" s="75" t="s">
        <v>223</v>
      </c>
      <c r="AR196" s="75" t="s">
        <v>223</v>
      </c>
      <c r="AS196" s="75" t="s">
        <v>223</v>
      </c>
      <c r="AT196" s="75" t="s">
        <v>223</v>
      </c>
      <c r="AU196" s="75" t="s">
        <v>223</v>
      </c>
      <c r="AV196" s="75" t="s">
        <v>223</v>
      </c>
      <c r="AW196" s="75" t="s">
        <v>223</v>
      </c>
      <c r="AX196" s="75" t="s">
        <v>223</v>
      </c>
      <c r="AY196" s="75" t="s">
        <v>223</v>
      </c>
      <c r="AZ196" s="75" t="s">
        <v>223</v>
      </c>
      <c r="BA196" s="75" t="s">
        <v>223</v>
      </c>
      <c r="BB196" s="75" t="s">
        <v>223</v>
      </c>
      <c r="BC196" s="75" t="s">
        <v>223</v>
      </c>
      <c r="BD196" s="75" t="s">
        <v>223</v>
      </c>
      <c r="BE196" s="75" t="s">
        <v>223</v>
      </c>
      <c r="BF196" s="75" t="s">
        <v>223</v>
      </c>
      <c r="BG196" s="75" t="s">
        <v>223</v>
      </c>
      <c r="BH196" s="75" t="s">
        <v>223</v>
      </c>
      <c r="BI196" s="75" t="s">
        <v>223</v>
      </c>
      <c r="BJ196" s="75" t="s">
        <v>223</v>
      </c>
      <c r="BK196" s="75" t="s">
        <v>223</v>
      </c>
      <c r="BL196" s="75" t="s">
        <v>223</v>
      </c>
      <c r="BM196" s="75" t="s">
        <v>223</v>
      </c>
      <c r="BN196" s="75" t="s">
        <v>223</v>
      </c>
      <c r="BO196" s="75" t="s">
        <v>223</v>
      </c>
      <c r="BP196" s="75" t="s">
        <v>223</v>
      </c>
      <c r="BQ196" s="75" t="s">
        <v>223</v>
      </c>
      <c r="BR196" s="75" t="s">
        <v>223</v>
      </c>
      <c r="BS196" s="75" t="s">
        <v>223</v>
      </c>
      <c r="BT196" s="75" t="s">
        <v>223</v>
      </c>
      <c r="BU196" s="75" t="s">
        <v>223</v>
      </c>
      <c r="BV196" s="75" t="s">
        <v>223</v>
      </c>
      <c r="BW196" s="75" t="s">
        <v>223</v>
      </c>
      <c r="BX196" s="75" t="s">
        <v>223</v>
      </c>
      <c r="BY196" s="75" t="s">
        <v>223</v>
      </c>
      <c r="BZ196" s="75" t="s">
        <v>223</v>
      </c>
      <c r="CA196" s="75" t="s">
        <v>223</v>
      </c>
      <c r="CB196" s="75" t="s">
        <v>223</v>
      </c>
      <c r="CC196" s="75" t="s">
        <v>223</v>
      </c>
      <c r="CD196" s="75" t="s">
        <v>223</v>
      </c>
      <c r="CE196" s="75" t="s">
        <v>223</v>
      </c>
      <c r="CF196" s="75" t="s">
        <v>223</v>
      </c>
      <c r="CG196" s="75" t="s">
        <v>223</v>
      </c>
      <c r="CH196" s="75" t="s">
        <v>223</v>
      </c>
      <c r="CI196" s="75" t="s">
        <v>223</v>
      </c>
      <c r="CJ196" s="75" t="s">
        <v>223</v>
      </c>
      <c r="CK196" s="75" t="s">
        <v>223</v>
      </c>
      <c r="CL196" s="75" t="s">
        <v>223</v>
      </c>
      <c r="CM196" s="75" t="s">
        <v>223</v>
      </c>
      <c r="CN196" s="75" t="s">
        <v>223</v>
      </c>
      <c r="CO196" s="75" t="s">
        <v>223</v>
      </c>
      <c r="CP196" s="75" t="s">
        <v>223</v>
      </c>
      <c r="CQ196" s="75" t="s">
        <v>223</v>
      </c>
    </row>
    <row r="197" spans="1:95">
      <c r="A197" s="75" t="s">
        <v>223</v>
      </c>
      <c r="B197" s="75" t="s">
        <v>223</v>
      </c>
      <c r="C197" s="75" t="s">
        <v>223</v>
      </c>
      <c r="D197" s="75" t="s">
        <v>223</v>
      </c>
      <c r="E197" s="75" t="s">
        <v>223</v>
      </c>
      <c r="F197" s="75" t="s">
        <v>223</v>
      </c>
      <c r="G197" s="75" t="s">
        <v>223</v>
      </c>
      <c r="H197" s="75" t="s">
        <v>223</v>
      </c>
      <c r="I197" s="75" t="s">
        <v>223</v>
      </c>
      <c r="J197" s="75" t="s">
        <v>223</v>
      </c>
      <c r="K197" s="75" t="s">
        <v>223</v>
      </c>
      <c r="L197" s="75" t="s">
        <v>223</v>
      </c>
      <c r="M197" s="75" t="s">
        <v>223</v>
      </c>
      <c r="N197" s="75" t="s">
        <v>223</v>
      </c>
      <c r="O197" s="75" t="s">
        <v>223</v>
      </c>
      <c r="P197" s="75" t="s">
        <v>223</v>
      </c>
      <c r="Q197" s="75" t="s">
        <v>223</v>
      </c>
      <c r="R197" s="75" t="s">
        <v>223</v>
      </c>
      <c r="S197" s="75" t="s">
        <v>223</v>
      </c>
      <c r="T197" s="75" t="s">
        <v>223</v>
      </c>
      <c r="U197" s="75" t="s">
        <v>223</v>
      </c>
      <c r="V197" s="75" t="s">
        <v>223</v>
      </c>
      <c r="W197" s="75" t="s">
        <v>223</v>
      </c>
      <c r="X197" s="75" t="s">
        <v>223</v>
      </c>
      <c r="Y197" s="75" t="s">
        <v>223</v>
      </c>
      <c r="Z197" s="75" t="s">
        <v>223</v>
      </c>
      <c r="AA197" s="75" t="s">
        <v>223</v>
      </c>
      <c r="AB197" s="75" t="s">
        <v>223</v>
      </c>
      <c r="AC197" s="75" t="s">
        <v>223</v>
      </c>
      <c r="AD197" s="75" t="s">
        <v>223</v>
      </c>
      <c r="AE197" s="75" t="s">
        <v>223</v>
      </c>
      <c r="AF197" s="75" t="s">
        <v>223</v>
      </c>
      <c r="AG197" s="75" t="s">
        <v>223</v>
      </c>
      <c r="AH197" s="75" t="s">
        <v>223</v>
      </c>
      <c r="AI197" s="75" t="s">
        <v>223</v>
      </c>
      <c r="AJ197" s="75" t="s">
        <v>223</v>
      </c>
      <c r="AK197" s="75" t="s">
        <v>223</v>
      </c>
      <c r="AL197" s="75" t="s">
        <v>223</v>
      </c>
      <c r="AM197" s="75" t="s">
        <v>223</v>
      </c>
      <c r="AN197" s="75" t="s">
        <v>223</v>
      </c>
      <c r="AO197" s="75" t="s">
        <v>223</v>
      </c>
      <c r="AP197" s="75" t="s">
        <v>223</v>
      </c>
      <c r="AQ197" s="75" t="s">
        <v>223</v>
      </c>
      <c r="AR197" s="75" t="s">
        <v>223</v>
      </c>
      <c r="AS197" s="75" t="s">
        <v>223</v>
      </c>
      <c r="AT197" s="75" t="s">
        <v>223</v>
      </c>
      <c r="AU197" s="75" t="s">
        <v>223</v>
      </c>
      <c r="AV197" s="75" t="s">
        <v>223</v>
      </c>
      <c r="AW197" s="75" t="s">
        <v>223</v>
      </c>
      <c r="AX197" s="75" t="s">
        <v>223</v>
      </c>
      <c r="AY197" s="75" t="s">
        <v>223</v>
      </c>
      <c r="AZ197" s="75" t="s">
        <v>223</v>
      </c>
      <c r="BA197" s="75" t="s">
        <v>223</v>
      </c>
      <c r="BB197" s="75" t="s">
        <v>223</v>
      </c>
      <c r="BC197" s="75" t="s">
        <v>223</v>
      </c>
      <c r="BD197" s="75" t="s">
        <v>223</v>
      </c>
      <c r="BE197" s="75" t="s">
        <v>223</v>
      </c>
      <c r="BF197" s="75" t="s">
        <v>223</v>
      </c>
      <c r="BG197" s="75" t="s">
        <v>223</v>
      </c>
      <c r="BH197" s="75" t="s">
        <v>223</v>
      </c>
      <c r="BI197" s="75" t="s">
        <v>223</v>
      </c>
      <c r="BJ197" s="75" t="s">
        <v>223</v>
      </c>
      <c r="BK197" s="75" t="s">
        <v>223</v>
      </c>
      <c r="BL197" s="75" t="s">
        <v>223</v>
      </c>
      <c r="BM197" s="75" t="s">
        <v>223</v>
      </c>
      <c r="BN197" s="75" t="s">
        <v>223</v>
      </c>
      <c r="BO197" s="75" t="s">
        <v>223</v>
      </c>
      <c r="BP197" s="75" t="s">
        <v>223</v>
      </c>
      <c r="BQ197" s="75" t="s">
        <v>223</v>
      </c>
      <c r="BR197" s="75" t="s">
        <v>223</v>
      </c>
      <c r="BS197" s="75" t="s">
        <v>223</v>
      </c>
      <c r="BT197" s="75" t="s">
        <v>223</v>
      </c>
      <c r="BU197" s="75" t="s">
        <v>223</v>
      </c>
      <c r="BV197" s="75" t="s">
        <v>223</v>
      </c>
      <c r="BW197" s="75" t="s">
        <v>223</v>
      </c>
      <c r="BX197" s="75" t="s">
        <v>223</v>
      </c>
      <c r="BY197" s="75" t="s">
        <v>223</v>
      </c>
      <c r="BZ197" s="75" t="s">
        <v>223</v>
      </c>
      <c r="CA197" s="75" t="s">
        <v>223</v>
      </c>
      <c r="CB197" s="75" t="s">
        <v>223</v>
      </c>
      <c r="CC197" s="75" t="s">
        <v>223</v>
      </c>
      <c r="CD197" s="75" t="s">
        <v>223</v>
      </c>
      <c r="CE197" s="75" t="s">
        <v>223</v>
      </c>
      <c r="CF197" s="75" t="s">
        <v>223</v>
      </c>
      <c r="CG197" s="75" t="s">
        <v>223</v>
      </c>
      <c r="CH197" s="75" t="s">
        <v>223</v>
      </c>
      <c r="CI197" s="75" t="s">
        <v>223</v>
      </c>
      <c r="CJ197" s="75" t="s">
        <v>223</v>
      </c>
      <c r="CK197" s="75" t="s">
        <v>223</v>
      </c>
      <c r="CL197" s="75" t="s">
        <v>223</v>
      </c>
      <c r="CM197" s="75" t="s">
        <v>223</v>
      </c>
      <c r="CN197" s="75" t="s">
        <v>223</v>
      </c>
      <c r="CO197" s="75" t="s">
        <v>223</v>
      </c>
      <c r="CP197" s="75" t="s">
        <v>223</v>
      </c>
      <c r="CQ197" s="75" t="s">
        <v>223</v>
      </c>
    </row>
    <row r="198" spans="1:95">
      <c r="A198" s="75" t="s">
        <v>223</v>
      </c>
      <c r="B198" s="75" t="s">
        <v>223</v>
      </c>
      <c r="C198" s="75" t="s">
        <v>223</v>
      </c>
      <c r="D198" s="75" t="s">
        <v>223</v>
      </c>
      <c r="E198" s="75" t="s">
        <v>223</v>
      </c>
      <c r="F198" s="75" t="s">
        <v>223</v>
      </c>
      <c r="G198" s="75" t="s">
        <v>223</v>
      </c>
      <c r="H198" s="75" t="s">
        <v>223</v>
      </c>
      <c r="I198" s="75" t="s">
        <v>223</v>
      </c>
      <c r="J198" s="75" t="s">
        <v>223</v>
      </c>
      <c r="K198" s="75" t="s">
        <v>223</v>
      </c>
      <c r="L198" s="75" t="s">
        <v>223</v>
      </c>
      <c r="M198" s="75" t="s">
        <v>223</v>
      </c>
      <c r="N198" s="75" t="s">
        <v>223</v>
      </c>
      <c r="O198" s="75" t="s">
        <v>223</v>
      </c>
      <c r="P198" s="75" t="s">
        <v>223</v>
      </c>
      <c r="Q198" s="75" t="s">
        <v>223</v>
      </c>
      <c r="R198" s="75" t="s">
        <v>223</v>
      </c>
      <c r="S198" s="75" t="s">
        <v>223</v>
      </c>
      <c r="T198" s="75" t="s">
        <v>223</v>
      </c>
      <c r="U198" s="75" t="s">
        <v>223</v>
      </c>
      <c r="V198" s="75" t="s">
        <v>223</v>
      </c>
      <c r="W198" s="75" t="s">
        <v>223</v>
      </c>
      <c r="X198" s="75" t="s">
        <v>223</v>
      </c>
      <c r="Y198" s="75" t="s">
        <v>223</v>
      </c>
      <c r="Z198" s="75" t="s">
        <v>223</v>
      </c>
      <c r="AA198" s="75" t="s">
        <v>223</v>
      </c>
      <c r="AB198" s="75" t="s">
        <v>223</v>
      </c>
      <c r="AC198" s="75" t="s">
        <v>223</v>
      </c>
      <c r="AD198" s="75" t="s">
        <v>223</v>
      </c>
      <c r="AE198" s="75" t="s">
        <v>223</v>
      </c>
      <c r="AF198" s="75" t="s">
        <v>223</v>
      </c>
      <c r="AG198" s="75" t="s">
        <v>223</v>
      </c>
      <c r="AH198" s="75" t="s">
        <v>223</v>
      </c>
      <c r="AI198" s="75" t="s">
        <v>223</v>
      </c>
      <c r="AJ198" s="75" t="s">
        <v>223</v>
      </c>
      <c r="AK198" s="75" t="s">
        <v>223</v>
      </c>
      <c r="AL198" s="75" t="s">
        <v>223</v>
      </c>
      <c r="AM198" s="75" t="s">
        <v>223</v>
      </c>
      <c r="AN198" s="75" t="s">
        <v>223</v>
      </c>
      <c r="AO198" s="75" t="s">
        <v>223</v>
      </c>
      <c r="AP198" s="75" t="s">
        <v>223</v>
      </c>
      <c r="AQ198" s="75" t="s">
        <v>223</v>
      </c>
      <c r="AR198" s="75" t="s">
        <v>223</v>
      </c>
      <c r="AS198" s="75" t="s">
        <v>223</v>
      </c>
      <c r="AT198" s="75" t="s">
        <v>223</v>
      </c>
      <c r="AU198" s="75" t="s">
        <v>223</v>
      </c>
      <c r="AV198" s="75" t="s">
        <v>223</v>
      </c>
      <c r="AW198" s="75" t="s">
        <v>223</v>
      </c>
      <c r="AX198" s="75" t="s">
        <v>223</v>
      </c>
      <c r="AY198" s="75" t="s">
        <v>223</v>
      </c>
      <c r="AZ198" s="75" t="s">
        <v>223</v>
      </c>
      <c r="BA198" s="75" t="s">
        <v>223</v>
      </c>
      <c r="BB198" s="75" t="s">
        <v>223</v>
      </c>
      <c r="BC198" s="75" t="s">
        <v>223</v>
      </c>
      <c r="BD198" s="75" t="s">
        <v>223</v>
      </c>
      <c r="BE198" s="75" t="s">
        <v>223</v>
      </c>
      <c r="BF198" s="75" t="s">
        <v>223</v>
      </c>
      <c r="BG198" s="75" t="s">
        <v>223</v>
      </c>
      <c r="BH198" s="75" t="s">
        <v>223</v>
      </c>
      <c r="BI198" s="75" t="s">
        <v>223</v>
      </c>
      <c r="BJ198" s="75" t="s">
        <v>223</v>
      </c>
      <c r="BK198" s="75" t="s">
        <v>223</v>
      </c>
      <c r="BL198" s="75" t="s">
        <v>223</v>
      </c>
      <c r="BM198" s="75" t="s">
        <v>223</v>
      </c>
      <c r="BN198" s="75" t="s">
        <v>223</v>
      </c>
      <c r="BO198" s="75" t="s">
        <v>223</v>
      </c>
      <c r="BP198" s="75" t="s">
        <v>223</v>
      </c>
      <c r="BQ198" s="75" t="s">
        <v>223</v>
      </c>
      <c r="BR198" s="75" t="s">
        <v>223</v>
      </c>
      <c r="BS198" s="75" t="s">
        <v>223</v>
      </c>
      <c r="BT198" s="75" t="s">
        <v>223</v>
      </c>
      <c r="BU198" s="75" t="s">
        <v>223</v>
      </c>
      <c r="BV198" s="75" t="s">
        <v>223</v>
      </c>
      <c r="BW198" s="75" t="s">
        <v>223</v>
      </c>
      <c r="BX198" s="75" t="s">
        <v>223</v>
      </c>
      <c r="BY198" s="75" t="s">
        <v>223</v>
      </c>
      <c r="BZ198" s="75" t="s">
        <v>223</v>
      </c>
      <c r="CA198" s="75" t="s">
        <v>223</v>
      </c>
      <c r="CB198" s="75" t="s">
        <v>223</v>
      </c>
      <c r="CC198" s="75" t="s">
        <v>223</v>
      </c>
      <c r="CD198" s="75" t="s">
        <v>223</v>
      </c>
      <c r="CE198" s="75" t="s">
        <v>223</v>
      </c>
      <c r="CF198" s="75" t="s">
        <v>223</v>
      </c>
      <c r="CG198" s="75" t="s">
        <v>223</v>
      </c>
      <c r="CH198" s="75" t="s">
        <v>223</v>
      </c>
      <c r="CI198" s="75" t="s">
        <v>223</v>
      </c>
      <c r="CJ198" s="75" t="s">
        <v>223</v>
      </c>
      <c r="CK198" s="75" t="s">
        <v>223</v>
      </c>
      <c r="CL198" s="75" t="s">
        <v>223</v>
      </c>
      <c r="CM198" s="75" t="s">
        <v>223</v>
      </c>
      <c r="CN198" s="75" t="s">
        <v>223</v>
      </c>
      <c r="CO198" s="75" t="s">
        <v>223</v>
      </c>
      <c r="CP198" s="75" t="s">
        <v>223</v>
      </c>
      <c r="CQ198" s="75" t="s">
        <v>223</v>
      </c>
    </row>
    <row r="199" spans="1:95">
      <c r="A199" s="75" t="s">
        <v>223</v>
      </c>
      <c r="B199" s="75" t="s">
        <v>223</v>
      </c>
      <c r="C199" s="75" t="s">
        <v>223</v>
      </c>
      <c r="D199" s="75" t="s">
        <v>223</v>
      </c>
      <c r="E199" s="75" t="s">
        <v>223</v>
      </c>
      <c r="F199" s="75" t="s">
        <v>223</v>
      </c>
      <c r="G199" s="75" t="s">
        <v>223</v>
      </c>
      <c r="H199" s="75" t="s">
        <v>223</v>
      </c>
      <c r="I199" s="75" t="s">
        <v>223</v>
      </c>
      <c r="J199" s="75" t="s">
        <v>223</v>
      </c>
      <c r="K199" s="75" t="s">
        <v>223</v>
      </c>
      <c r="L199" s="75" t="s">
        <v>223</v>
      </c>
      <c r="M199" s="75" t="s">
        <v>223</v>
      </c>
      <c r="N199" s="75" t="s">
        <v>223</v>
      </c>
      <c r="O199" s="75" t="s">
        <v>223</v>
      </c>
      <c r="P199" s="75" t="s">
        <v>223</v>
      </c>
      <c r="Q199" s="75" t="s">
        <v>223</v>
      </c>
      <c r="R199" s="75" t="s">
        <v>223</v>
      </c>
      <c r="S199" s="75" t="s">
        <v>223</v>
      </c>
      <c r="T199" s="75" t="s">
        <v>223</v>
      </c>
      <c r="U199" s="75" t="s">
        <v>223</v>
      </c>
      <c r="V199" s="75" t="s">
        <v>223</v>
      </c>
      <c r="W199" s="75" t="s">
        <v>223</v>
      </c>
      <c r="X199" s="75" t="s">
        <v>223</v>
      </c>
      <c r="Y199" s="75" t="s">
        <v>223</v>
      </c>
      <c r="Z199" s="75" t="s">
        <v>223</v>
      </c>
      <c r="AA199" s="75" t="s">
        <v>223</v>
      </c>
      <c r="AB199" s="75" t="s">
        <v>223</v>
      </c>
      <c r="AC199" s="75" t="s">
        <v>223</v>
      </c>
      <c r="AD199" s="75" t="s">
        <v>223</v>
      </c>
      <c r="AE199" s="75" t="s">
        <v>223</v>
      </c>
      <c r="AF199" s="75" t="s">
        <v>223</v>
      </c>
      <c r="AG199" s="75" t="s">
        <v>223</v>
      </c>
      <c r="AH199" s="75" t="s">
        <v>223</v>
      </c>
      <c r="AI199" s="75" t="s">
        <v>223</v>
      </c>
      <c r="AJ199" s="75" t="s">
        <v>223</v>
      </c>
      <c r="AK199" s="75" t="s">
        <v>223</v>
      </c>
      <c r="AL199" s="75" t="s">
        <v>223</v>
      </c>
      <c r="AM199" s="75" t="s">
        <v>223</v>
      </c>
      <c r="AN199" s="75" t="s">
        <v>223</v>
      </c>
      <c r="AO199" s="75" t="s">
        <v>223</v>
      </c>
      <c r="AP199" s="75" t="s">
        <v>223</v>
      </c>
      <c r="AQ199" s="75" t="s">
        <v>223</v>
      </c>
      <c r="AR199" s="75" t="s">
        <v>223</v>
      </c>
      <c r="AS199" s="75" t="s">
        <v>223</v>
      </c>
      <c r="AT199" s="75" t="s">
        <v>223</v>
      </c>
      <c r="AU199" s="75" t="s">
        <v>223</v>
      </c>
      <c r="AV199" s="75" t="s">
        <v>223</v>
      </c>
      <c r="AW199" s="75" t="s">
        <v>223</v>
      </c>
      <c r="AX199" s="75" t="s">
        <v>223</v>
      </c>
      <c r="AY199" s="75" t="s">
        <v>223</v>
      </c>
      <c r="AZ199" s="75" t="s">
        <v>223</v>
      </c>
      <c r="BA199" s="75" t="s">
        <v>223</v>
      </c>
      <c r="BB199" s="75" t="s">
        <v>223</v>
      </c>
      <c r="BC199" s="75" t="s">
        <v>223</v>
      </c>
      <c r="BD199" s="75" t="s">
        <v>223</v>
      </c>
      <c r="BE199" s="75" t="s">
        <v>223</v>
      </c>
      <c r="BF199" s="75" t="s">
        <v>223</v>
      </c>
      <c r="BG199" s="75" t="s">
        <v>223</v>
      </c>
      <c r="BH199" s="75" t="s">
        <v>223</v>
      </c>
      <c r="BI199" s="75" t="s">
        <v>223</v>
      </c>
      <c r="BJ199" s="75" t="s">
        <v>223</v>
      </c>
      <c r="BK199" s="75" t="s">
        <v>223</v>
      </c>
      <c r="BL199" s="75" t="s">
        <v>223</v>
      </c>
      <c r="BM199" s="75" t="s">
        <v>223</v>
      </c>
      <c r="BN199" s="75" t="s">
        <v>223</v>
      </c>
      <c r="BO199" s="75" t="s">
        <v>223</v>
      </c>
      <c r="BP199" s="75" t="s">
        <v>223</v>
      </c>
      <c r="BQ199" s="75" t="s">
        <v>223</v>
      </c>
      <c r="BR199" s="75" t="s">
        <v>223</v>
      </c>
      <c r="BS199" s="75" t="s">
        <v>223</v>
      </c>
      <c r="BT199" s="75" t="s">
        <v>223</v>
      </c>
      <c r="BU199" s="75" t="s">
        <v>223</v>
      </c>
      <c r="BV199" s="75" t="s">
        <v>223</v>
      </c>
      <c r="BW199" s="75" t="s">
        <v>223</v>
      </c>
      <c r="BX199" s="75" t="s">
        <v>223</v>
      </c>
      <c r="BY199" s="75" t="s">
        <v>223</v>
      </c>
      <c r="BZ199" s="75" t="s">
        <v>223</v>
      </c>
      <c r="CA199" s="75" t="s">
        <v>223</v>
      </c>
      <c r="CB199" s="75" t="s">
        <v>223</v>
      </c>
      <c r="CC199" s="75" t="s">
        <v>223</v>
      </c>
      <c r="CD199" s="75" t="s">
        <v>223</v>
      </c>
      <c r="CE199" s="75" t="s">
        <v>223</v>
      </c>
      <c r="CF199" s="75" t="s">
        <v>223</v>
      </c>
      <c r="CG199" s="75" t="s">
        <v>223</v>
      </c>
      <c r="CH199" s="75" t="s">
        <v>223</v>
      </c>
      <c r="CI199" s="75" t="s">
        <v>223</v>
      </c>
      <c r="CJ199" s="75" t="s">
        <v>223</v>
      </c>
      <c r="CK199" s="75" t="s">
        <v>223</v>
      </c>
      <c r="CL199" s="75" t="s">
        <v>223</v>
      </c>
      <c r="CM199" s="75" t="s">
        <v>223</v>
      </c>
      <c r="CN199" s="75" t="s">
        <v>223</v>
      </c>
      <c r="CO199" s="75" t="s">
        <v>223</v>
      </c>
      <c r="CP199" s="75" t="s">
        <v>223</v>
      </c>
      <c r="CQ199" s="75" t="s">
        <v>223</v>
      </c>
    </row>
    <row r="200" spans="1:95">
      <c r="A200" s="75" t="s">
        <v>223</v>
      </c>
      <c r="B200" s="75" t="s">
        <v>223</v>
      </c>
      <c r="C200" s="75" t="s">
        <v>223</v>
      </c>
      <c r="D200" s="75" t="s">
        <v>223</v>
      </c>
      <c r="E200" s="75" t="s">
        <v>223</v>
      </c>
      <c r="F200" s="75" t="s">
        <v>223</v>
      </c>
      <c r="G200" s="75" t="s">
        <v>223</v>
      </c>
      <c r="H200" s="75" t="s">
        <v>223</v>
      </c>
      <c r="I200" s="75" t="s">
        <v>223</v>
      </c>
      <c r="J200" s="75" t="s">
        <v>223</v>
      </c>
      <c r="K200" s="75" t="s">
        <v>223</v>
      </c>
      <c r="L200" s="75" t="s">
        <v>223</v>
      </c>
      <c r="M200" s="75" t="s">
        <v>223</v>
      </c>
      <c r="N200" s="75" t="s">
        <v>223</v>
      </c>
      <c r="O200" s="75" t="s">
        <v>223</v>
      </c>
      <c r="P200" s="75" t="s">
        <v>223</v>
      </c>
      <c r="Q200" s="75" t="s">
        <v>223</v>
      </c>
      <c r="R200" s="75" t="s">
        <v>223</v>
      </c>
      <c r="S200" s="75" t="s">
        <v>223</v>
      </c>
      <c r="T200" s="75" t="s">
        <v>223</v>
      </c>
      <c r="U200" s="75" t="s">
        <v>223</v>
      </c>
      <c r="V200" s="75" t="s">
        <v>223</v>
      </c>
      <c r="W200" s="75" t="s">
        <v>223</v>
      </c>
      <c r="X200" s="75" t="s">
        <v>223</v>
      </c>
      <c r="Y200" s="75" t="s">
        <v>223</v>
      </c>
      <c r="Z200" s="75" t="s">
        <v>223</v>
      </c>
      <c r="AA200" s="75" t="s">
        <v>223</v>
      </c>
      <c r="AB200" s="75" t="s">
        <v>223</v>
      </c>
      <c r="AC200" s="75" t="s">
        <v>223</v>
      </c>
      <c r="AD200" s="75" t="s">
        <v>223</v>
      </c>
      <c r="AE200" s="75" t="s">
        <v>223</v>
      </c>
      <c r="AF200" s="75" t="s">
        <v>223</v>
      </c>
      <c r="AG200" s="75" t="s">
        <v>223</v>
      </c>
      <c r="AH200" s="75" t="s">
        <v>223</v>
      </c>
      <c r="AI200" s="75" t="s">
        <v>223</v>
      </c>
      <c r="AJ200" s="75" t="s">
        <v>223</v>
      </c>
      <c r="AK200" s="75" t="s">
        <v>223</v>
      </c>
      <c r="AL200" s="75" t="s">
        <v>223</v>
      </c>
      <c r="AM200" s="75" t="s">
        <v>223</v>
      </c>
      <c r="AN200" s="75" t="s">
        <v>223</v>
      </c>
      <c r="AO200" s="75" t="s">
        <v>223</v>
      </c>
      <c r="AP200" s="75" t="s">
        <v>223</v>
      </c>
      <c r="AQ200" s="75" t="s">
        <v>223</v>
      </c>
      <c r="AR200" s="75" t="s">
        <v>223</v>
      </c>
      <c r="AS200" s="75" t="s">
        <v>223</v>
      </c>
      <c r="AT200" s="75" t="s">
        <v>223</v>
      </c>
      <c r="AU200" s="75" t="s">
        <v>223</v>
      </c>
      <c r="AV200" s="75" t="s">
        <v>223</v>
      </c>
      <c r="AW200" s="75" t="s">
        <v>223</v>
      </c>
      <c r="AX200" s="75" t="s">
        <v>223</v>
      </c>
      <c r="AY200" s="75" t="s">
        <v>223</v>
      </c>
      <c r="AZ200" s="75" t="s">
        <v>223</v>
      </c>
      <c r="BA200" s="75" t="s">
        <v>223</v>
      </c>
      <c r="BB200" s="75" t="s">
        <v>223</v>
      </c>
      <c r="BC200" s="75" t="s">
        <v>223</v>
      </c>
      <c r="BD200" s="75" t="s">
        <v>223</v>
      </c>
      <c r="BE200" s="75" t="s">
        <v>223</v>
      </c>
      <c r="BF200" s="75" t="s">
        <v>223</v>
      </c>
      <c r="BG200" s="75" t="s">
        <v>223</v>
      </c>
      <c r="BH200" s="75" t="s">
        <v>223</v>
      </c>
      <c r="BI200" s="75" t="s">
        <v>223</v>
      </c>
      <c r="BJ200" s="75" t="s">
        <v>223</v>
      </c>
      <c r="BK200" s="75" t="s">
        <v>223</v>
      </c>
      <c r="BL200" s="75" t="s">
        <v>223</v>
      </c>
      <c r="BM200" s="75" t="s">
        <v>223</v>
      </c>
      <c r="BN200" s="75" t="s">
        <v>223</v>
      </c>
      <c r="BO200" s="75" t="s">
        <v>223</v>
      </c>
      <c r="BP200" s="75" t="s">
        <v>223</v>
      </c>
      <c r="BQ200" s="75" t="s">
        <v>223</v>
      </c>
      <c r="BR200" s="75" t="s">
        <v>223</v>
      </c>
      <c r="BS200" s="75" t="s">
        <v>223</v>
      </c>
      <c r="BT200" s="75" t="s">
        <v>223</v>
      </c>
      <c r="BU200" s="75" t="s">
        <v>223</v>
      </c>
      <c r="BV200" s="75" t="s">
        <v>223</v>
      </c>
      <c r="BW200" s="75" t="s">
        <v>223</v>
      </c>
      <c r="BX200" s="75" t="s">
        <v>223</v>
      </c>
      <c r="BY200" s="75" t="s">
        <v>223</v>
      </c>
      <c r="BZ200" s="75" t="s">
        <v>223</v>
      </c>
      <c r="CA200" s="75" t="s">
        <v>223</v>
      </c>
      <c r="CB200" s="75" t="s">
        <v>223</v>
      </c>
      <c r="CC200" s="75" t="s">
        <v>223</v>
      </c>
      <c r="CD200" s="75" t="s">
        <v>223</v>
      </c>
      <c r="CE200" s="75" t="s">
        <v>223</v>
      </c>
      <c r="CF200" s="75" t="s">
        <v>223</v>
      </c>
      <c r="CG200" s="75" t="s">
        <v>223</v>
      </c>
      <c r="CH200" s="75" t="s">
        <v>223</v>
      </c>
      <c r="CI200" s="75" t="s">
        <v>223</v>
      </c>
      <c r="CJ200" s="75" t="s">
        <v>223</v>
      </c>
      <c r="CK200" s="75" t="s">
        <v>223</v>
      </c>
      <c r="CL200" s="75" t="s">
        <v>223</v>
      </c>
      <c r="CM200" s="75" t="s">
        <v>223</v>
      </c>
      <c r="CN200" s="75" t="s">
        <v>223</v>
      </c>
      <c r="CO200" s="75" t="s">
        <v>223</v>
      </c>
      <c r="CP200" s="75" t="s">
        <v>223</v>
      </c>
      <c r="CQ200" s="75" t="s">
        <v>223</v>
      </c>
    </row>
    <row r="201" spans="1:95">
      <c r="A201" s="75" t="s">
        <v>223</v>
      </c>
      <c r="B201" s="75" t="s">
        <v>223</v>
      </c>
      <c r="C201" s="75" t="s">
        <v>223</v>
      </c>
      <c r="D201" s="75" t="s">
        <v>223</v>
      </c>
      <c r="E201" s="75" t="s">
        <v>223</v>
      </c>
      <c r="F201" s="75" t="s">
        <v>223</v>
      </c>
      <c r="G201" s="75" t="s">
        <v>223</v>
      </c>
      <c r="H201" s="75" t="s">
        <v>223</v>
      </c>
      <c r="I201" s="75" t="s">
        <v>223</v>
      </c>
      <c r="J201" s="75" t="s">
        <v>223</v>
      </c>
      <c r="K201" s="75" t="s">
        <v>223</v>
      </c>
      <c r="L201" s="75" t="s">
        <v>223</v>
      </c>
      <c r="M201" s="75" t="s">
        <v>223</v>
      </c>
      <c r="N201" s="75" t="s">
        <v>223</v>
      </c>
      <c r="O201" s="75" t="s">
        <v>223</v>
      </c>
      <c r="P201" s="75" t="s">
        <v>223</v>
      </c>
      <c r="Q201" s="75" t="s">
        <v>223</v>
      </c>
      <c r="R201" s="75" t="s">
        <v>223</v>
      </c>
      <c r="S201" s="75" t="s">
        <v>223</v>
      </c>
      <c r="T201" s="75" t="s">
        <v>223</v>
      </c>
      <c r="U201" s="75" t="s">
        <v>223</v>
      </c>
      <c r="V201" s="75" t="s">
        <v>223</v>
      </c>
      <c r="W201" s="75" t="s">
        <v>223</v>
      </c>
      <c r="X201" s="75" t="s">
        <v>223</v>
      </c>
      <c r="Y201" s="75" t="s">
        <v>223</v>
      </c>
      <c r="Z201" s="75" t="s">
        <v>223</v>
      </c>
      <c r="AA201" s="75" t="s">
        <v>223</v>
      </c>
      <c r="AB201" s="75" t="s">
        <v>223</v>
      </c>
      <c r="AC201" s="75" t="s">
        <v>223</v>
      </c>
      <c r="AD201" s="75" t="s">
        <v>223</v>
      </c>
      <c r="AE201" s="75" t="s">
        <v>223</v>
      </c>
      <c r="AF201" s="75" t="s">
        <v>223</v>
      </c>
      <c r="AG201" s="75" t="s">
        <v>223</v>
      </c>
      <c r="AH201" s="75" t="s">
        <v>223</v>
      </c>
      <c r="AI201" s="75" t="s">
        <v>223</v>
      </c>
      <c r="AJ201" s="75" t="s">
        <v>223</v>
      </c>
      <c r="AK201" s="75" t="s">
        <v>223</v>
      </c>
      <c r="AL201" s="75" t="s">
        <v>223</v>
      </c>
      <c r="AM201" s="75" t="s">
        <v>223</v>
      </c>
      <c r="AN201" s="75" t="s">
        <v>223</v>
      </c>
      <c r="AO201" s="75" t="s">
        <v>223</v>
      </c>
      <c r="AP201" s="75" t="s">
        <v>223</v>
      </c>
      <c r="AQ201" s="75" t="s">
        <v>223</v>
      </c>
      <c r="AR201" s="75" t="s">
        <v>223</v>
      </c>
      <c r="AS201" s="75" t="s">
        <v>223</v>
      </c>
      <c r="AT201" s="75" t="s">
        <v>223</v>
      </c>
      <c r="AU201" s="75" t="s">
        <v>223</v>
      </c>
      <c r="AV201" s="75" t="s">
        <v>223</v>
      </c>
      <c r="AW201" s="75" t="s">
        <v>223</v>
      </c>
      <c r="AX201" s="75" t="s">
        <v>223</v>
      </c>
      <c r="AY201" s="75" t="s">
        <v>223</v>
      </c>
      <c r="AZ201" s="75" t="s">
        <v>223</v>
      </c>
      <c r="BA201" s="75" t="s">
        <v>223</v>
      </c>
      <c r="BB201" s="75" t="s">
        <v>223</v>
      </c>
      <c r="BC201" s="75" t="s">
        <v>223</v>
      </c>
      <c r="BD201" s="75" t="s">
        <v>223</v>
      </c>
      <c r="BE201" s="75" t="s">
        <v>223</v>
      </c>
      <c r="BF201" s="75" t="s">
        <v>223</v>
      </c>
      <c r="BG201" s="75" t="s">
        <v>223</v>
      </c>
      <c r="BH201" s="75" t="s">
        <v>223</v>
      </c>
      <c r="BI201" s="75" t="s">
        <v>223</v>
      </c>
      <c r="BJ201" s="75" t="s">
        <v>223</v>
      </c>
      <c r="BK201" s="75" t="s">
        <v>223</v>
      </c>
      <c r="BL201" s="75" t="s">
        <v>223</v>
      </c>
      <c r="BM201" s="75" t="s">
        <v>223</v>
      </c>
      <c r="BN201" s="75" t="s">
        <v>223</v>
      </c>
      <c r="BO201" s="75" t="s">
        <v>223</v>
      </c>
      <c r="BP201" s="75" t="s">
        <v>223</v>
      </c>
      <c r="BQ201" s="75" t="s">
        <v>223</v>
      </c>
      <c r="BR201" s="75" t="s">
        <v>223</v>
      </c>
      <c r="BS201" s="75" t="s">
        <v>223</v>
      </c>
      <c r="BT201" s="75" t="s">
        <v>223</v>
      </c>
      <c r="BU201" s="75" t="s">
        <v>223</v>
      </c>
      <c r="BV201" s="75" t="s">
        <v>223</v>
      </c>
      <c r="BW201" s="75" t="s">
        <v>223</v>
      </c>
      <c r="BX201" s="75" t="s">
        <v>223</v>
      </c>
      <c r="BY201" s="75" t="s">
        <v>223</v>
      </c>
      <c r="BZ201" s="75" t="s">
        <v>223</v>
      </c>
      <c r="CA201" s="75" t="s">
        <v>223</v>
      </c>
      <c r="CB201" s="75" t="s">
        <v>223</v>
      </c>
      <c r="CC201" s="75" t="s">
        <v>223</v>
      </c>
      <c r="CD201" s="75" t="s">
        <v>223</v>
      </c>
      <c r="CE201" s="75" t="s">
        <v>223</v>
      </c>
      <c r="CF201" s="75" t="s">
        <v>223</v>
      </c>
      <c r="CG201" s="75" t="s">
        <v>223</v>
      </c>
      <c r="CH201" s="75" t="s">
        <v>223</v>
      </c>
      <c r="CI201" s="75" t="s">
        <v>223</v>
      </c>
      <c r="CJ201" s="75" t="s">
        <v>223</v>
      </c>
      <c r="CK201" s="75" t="s">
        <v>223</v>
      </c>
      <c r="CL201" s="75" t="s">
        <v>223</v>
      </c>
      <c r="CM201" s="75" t="s">
        <v>223</v>
      </c>
      <c r="CN201" s="75" t="s">
        <v>223</v>
      </c>
      <c r="CO201" s="75" t="s">
        <v>223</v>
      </c>
      <c r="CP201" s="75" t="s">
        <v>223</v>
      </c>
      <c r="CQ201" s="75" t="s">
        <v>223</v>
      </c>
    </row>
    <row r="202" spans="1:95">
      <c r="A202" s="75" t="s">
        <v>223</v>
      </c>
      <c r="B202" s="75" t="s">
        <v>223</v>
      </c>
      <c r="C202" s="75" t="s">
        <v>223</v>
      </c>
      <c r="D202" s="75" t="s">
        <v>223</v>
      </c>
      <c r="E202" s="75" t="s">
        <v>223</v>
      </c>
      <c r="F202" s="75" t="s">
        <v>223</v>
      </c>
      <c r="G202" s="75" t="s">
        <v>223</v>
      </c>
      <c r="H202" s="75" t="s">
        <v>223</v>
      </c>
      <c r="I202" s="75" t="s">
        <v>223</v>
      </c>
      <c r="J202" s="75" t="s">
        <v>223</v>
      </c>
      <c r="K202" s="75" t="s">
        <v>223</v>
      </c>
      <c r="L202" s="75" t="s">
        <v>223</v>
      </c>
      <c r="M202" s="75" t="s">
        <v>223</v>
      </c>
      <c r="N202" s="75" t="s">
        <v>223</v>
      </c>
      <c r="O202" s="75" t="s">
        <v>223</v>
      </c>
      <c r="P202" s="75" t="s">
        <v>223</v>
      </c>
      <c r="Q202" s="75" t="s">
        <v>223</v>
      </c>
      <c r="R202" s="75" t="s">
        <v>223</v>
      </c>
      <c r="S202" s="75" t="s">
        <v>223</v>
      </c>
      <c r="T202" s="75" t="s">
        <v>223</v>
      </c>
      <c r="U202" s="75" t="s">
        <v>223</v>
      </c>
      <c r="V202" s="75" t="s">
        <v>223</v>
      </c>
      <c r="W202" s="75" t="s">
        <v>223</v>
      </c>
      <c r="X202" s="75" t="s">
        <v>223</v>
      </c>
      <c r="Y202" s="75" t="s">
        <v>223</v>
      </c>
      <c r="Z202" s="75" t="s">
        <v>223</v>
      </c>
      <c r="AA202" s="75" t="s">
        <v>223</v>
      </c>
      <c r="AB202" s="75" t="s">
        <v>223</v>
      </c>
      <c r="AC202" s="75" t="s">
        <v>223</v>
      </c>
      <c r="AD202" s="75" t="s">
        <v>223</v>
      </c>
      <c r="AE202" s="75" t="s">
        <v>223</v>
      </c>
      <c r="AF202" s="75" t="s">
        <v>223</v>
      </c>
      <c r="AG202" s="75" t="s">
        <v>223</v>
      </c>
      <c r="AH202" s="75" t="s">
        <v>223</v>
      </c>
      <c r="AI202" s="75" t="s">
        <v>223</v>
      </c>
      <c r="AJ202" s="75" t="s">
        <v>223</v>
      </c>
      <c r="AK202" s="75" t="s">
        <v>223</v>
      </c>
      <c r="AL202" s="75" t="s">
        <v>223</v>
      </c>
      <c r="AM202" s="75" t="s">
        <v>223</v>
      </c>
      <c r="AN202" s="75" t="s">
        <v>223</v>
      </c>
      <c r="AO202" s="75" t="s">
        <v>223</v>
      </c>
      <c r="AP202" s="75" t="s">
        <v>223</v>
      </c>
      <c r="AQ202" s="75" t="s">
        <v>223</v>
      </c>
      <c r="AR202" s="75" t="s">
        <v>223</v>
      </c>
      <c r="AS202" s="75" t="s">
        <v>223</v>
      </c>
      <c r="AT202" s="75" t="s">
        <v>223</v>
      </c>
      <c r="AU202" s="75" t="s">
        <v>223</v>
      </c>
      <c r="AV202" s="75" t="s">
        <v>223</v>
      </c>
      <c r="AW202" s="75" t="s">
        <v>223</v>
      </c>
      <c r="AX202" s="75" t="s">
        <v>223</v>
      </c>
      <c r="AY202" s="75" t="s">
        <v>223</v>
      </c>
      <c r="AZ202" s="75" t="s">
        <v>223</v>
      </c>
      <c r="BA202" s="75" t="s">
        <v>223</v>
      </c>
      <c r="BB202" s="75" t="s">
        <v>223</v>
      </c>
      <c r="BC202" s="75" t="s">
        <v>223</v>
      </c>
      <c r="BD202" s="75" t="s">
        <v>223</v>
      </c>
      <c r="BE202" s="75" t="s">
        <v>223</v>
      </c>
      <c r="BF202" s="75" t="s">
        <v>223</v>
      </c>
      <c r="BG202" s="75" t="s">
        <v>223</v>
      </c>
      <c r="BH202" s="75" t="s">
        <v>223</v>
      </c>
      <c r="BI202" s="75" t="s">
        <v>223</v>
      </c>
      <c r="BJ202" s="75" t="s">
        <v>223</v>
      </c>
      <c r="BK202" s="75" t="s">
        <v>223</v>
      </c>
      <c r="BL202" s="75" t="s">
        <v>223</v>
      </c>
      <c r="BM202" s="75" t="s">
        <v>223</v>
      </c>
      <c r="BN202" s="75" t="s">
        <v>223</v>
      </c>
      <c r="BO202" s="75" t="s">
        <v>223</v>
      </c>
      <c r="BP202" s="75" t="s">
        <v>223</v>
      </c>
      <c r="BQ202" s="75" t="s">
        <v>223</v>
      </c>
      <c r="BR202" s="75" t="s">
        <v>223</v>
      </c>
      <c r="BS202" s="75" t="s">
        <v>223</v>
      </c>
      <c r="BT202" s="75" t="s">
        <v>223</v>
      </c>
      <c r="BU202" s="75" t="s">
        <v>223</v>
      </c>
      <c r="BV202" s="75" t="s">
        <v>223</v>
      </c>
      <c r="BW202" s="75" t="s">
        <v>223</v>
      </c>
      <c r="BX202" s="75" t="s">
        <v>223</v>
      </c>
      <c r="BY202" s="75" t="s">
        <v>223</v>
      </c>
      <c r="BZ202" s="75" t="s">
        <v>223</v>
      </c>
      <c r="CA202" s="75" t="s">
        <v>223</v>
      </c>
      <c r="CB202" s="75" t="s">
        <v>223</v>
      </c>
      <c r="CC202" s="75" t="s">
        <v>223</v>
      </c>
      <c r="CD202" s="75" t="s">
        <v>223</v>
      </c>
      <c r="CE202" s="75" t="s">
        <v>223</v>
      </c>
      <c r="CF202" s="75" t="s">
        <v>223</v>
      </c>
      <c r="CG202" s="75" t="s">
        <v>223</v>
      </c>
      <c r="CH202" s="75" t="s">
        <v>223</v>
      </c>
      <c r="CI202" s="75" t="s">
        <v>223</v>
      </c>
      <c r="CJ202" s="75" t="s">
        <v>223</v>
      </c>
      <c r="CK202" s="75" t="s">
        <v>223</v>
      </c>
      <c r="CL202" s="75" t="s">
        <v>223</v>
      </c>
      <c r="CM202" s="75" t="s">
        <v>223</v>
      </c>
      <c r="CN202" s="75" t="s">
        <v>223</v>
      </c>
      <c r="CO202" s="75" t="s">
        <v>223</v>
      </c>
      <c r="CP202" s="75" t="s">
        <v>223</v>
      </c>
      <c r="CQ202" s="75" t="s">
        <v>223</v>
      </c>
    </row>
    <row r="203" spans="1:95">
      <c r="A203" s="75" t="s">
        <v>223</v>
      </c>
      <c r="B203" s="75" t="s">
        <v>223</v>
      </c>
      <c r="C203" s="75" t="s">
        <v>223</v>
      </c>
      <c r="D203" s="75" t="s">
        <v>223</v>
      </c>
      <c r="E203" s="75" t="s">
        <v>223</v>
      </c>
      <c r="F203" s="75" t="s">
        <v>223</v>
      </c>
      <c r="G203" s="75" t="s">
        <v>223</v>
      </c>
      <c r="H203" s="75" t="s">
        <v>223</v>
      </c>
      <c r="I203" s="75" t="s">
        <v>223</v>
      </c>
      <c r="J203" s="75" t="s">
        <v>223</v>
      </c>
      <c r="K203" s="75" t="s">
        <v>223</v>
      </c>
      <c r="L203" s="75" t="s">
        <v>223</v>
      </c>
      <c r="M203" s="75" t="s">
        <v>223</v>
      </c>
      <c r="N203" s="75" t="s">
        <v>223</v>
      </c>
      <c r="O203" s="75" t="s">
        <v>223</v>
      </c>
      <c r="P203" s="75" t="s">
        <v>223</v>
      </c>
      <c r="Q203" s="75" t="s">
        <v>223</v>
      </c>
      <c r="R203" s="75" t="s">
        <v>223</v>
      </c>
      <c r="S203" s="75" t="s">
        <v>223</v>
      </c>
      <c r="T203" s="75" t="s">
        <v>223</v>
      </c>
      <c r="U203" s="75" t="s">
        <v>223</v>
      </c>
      <c r="V203" s="75" t="s">
        <v>223</v>
      </c>
      <c r="W203" s="75" t="s">
        <v>223</v>
      </c>
      <c r="X203" s="75" t="s">
        <v>223</v>
      </c>
      <c r="Y203" s="75" t="s">
        <v>223</v>
      </c>
      <c r="Z203" s="75" t="s">
        <v>223</v>
      </c>
      <c r="AA203" s="75" t="s">
        <v>223</v>
      </c>
      <c r="AB203" s="75" t="s">
        <v>223</v>
      </c>
      <c r="AC203" s="75" t="s">
        <v>223</v>
      </c>
      <c r="AD203" s="75" t="s">
        <v>223</v>
      </c>
      <c r="AE203" s="75" t="s">
        <v>223</v>
      </c>
      <c r="AF203" s="75" t="s">
        <v>223</v>
      </c>
      <c r="AG203" s="75" t="s">
        <v>223</v>
      </c>
      <c r="AH203" s="75" t="s">
        <v>223</v>
      </c>
      <c r="AI203" s="75" t="s">
        <v>223</v>
      </c>
      <c r="AJ203" s="75" t="s">
        <v>223</v>
      </c>
      <c r="AK203" s="75" t="s">
        <v>223</v>
      </c>
      <c r="AL203" s="75" t="s">
        <v>223</v>
      </c>
      <c r="AM203" s="75" t="s">
        <v>223</v>
      </c>
      <c r="AN203" s="75" t="s">
        <v>223</v>
      </c>
      <c r="AO203" s="75" t="s">
        <v>223</v>
      </c>
      <c r="AP203" s="75" t="s">
        <v>223</v>
      </c>
      <c r="AQ203" s="75" t="s">
        <v>223</v>
      </c>
      <c r="AR203" s="75" t="s">
        <v>223</v>
      </c>
      <c r="AS203" s="75" t="s">
        <v>223</v>
      </c>
      <c r="AT203" s="75" t="s">
        <v>223</v>
      </c>
      <c r="AU203" s="75" t="s">
        <v>223</v>
      </c>
      <c r="AV203" s="75" t="s">
        <v>223</v>
      </c>
      <c r="AW203" s="75" t="s">
        <v>223</v>
      </c>
      <c r="AX203" s="75" t="s">
        <v>223</v>
      </c>
      <c r="AY203" s="75" t="s">
        <v>223</v>
      </c>
      <c r="AZ203" s="75" t="s">
        <v>223</v>
      </c>
      <c r="BA203" s="75" t="s">
        <v>223</v>
      </c>
      <c r="BB203" s="75" t="s">
        <v>223</v>
      </c>
      <c r="BC203" s="75" t="s">
        <v>223</v>
      </c>
      <c r="BD203" s="75" t="s">
        <v>223</v>
      </c>
      <c r="BE203" s="75" t="s">
        <v>223</v>
      </c>
      <c r="BF203" s="75" t="s">
        <v>223</v>
      </c>
      <c r="BG203" s="75" t="s">
        <v>223</v>
      </c>
      <c r="BH203" s="75" t="s">
        <v>223</v>
      </c>
      <c r="BI203" s="75" t="s">
        <v>223</v>
      </c>
      <c r="BJ203" s="75" t="s">
        <v>223</v>
      </c>
      <c r="BK203" s="75" t="s">
        <v>223</v>
      </c>
      <c r="BL203" s="75" t="s">
        <v>223</v>
      </c>
      <c r="BM203" s="75" t="s">
        <v>223</v>
      </c>
      <c r="BN203" s="75" t="s">
        <v>223</v>
      </c>
      <c r="BO203" s="75" t="s">
        <v>223</v>
      </c>
      <c r="BP203" s="75" t="s">
        <v>223</v>
      </c>
      <c r="BQ203" s="75" t="s">
        <v>223</v>
      </c>
      <c r="BR203" s="75" t="s">
        <v>223</v>
      </c>
      <c r="BS203" s="75" t="s">
        <v>223</v>
      </c>
      <c r="BT203" s="75" t="s">
        <v>223</v>
      </c>
      <c r="BU203" s="75" t="s">
        <v>223</v>
      </c>
      <c r="BV203" s="75" t="s">
        <v>223</v>
      </c>
      <c r="BW203" s="75" t="s">
        <v>223</v>
      </c>
      <c r="BX203" s="75" t="s">
        <v>223</v>
      </c>
      <c r="BY203" s="75" t="s">
        <v>223</v>
      </c>
      <c r="BZ203" s="75" t="s">
        <v>223</v>
      </c>
      <c r="CA203" s="75" t="s">
        <v>223</v>
      </c>
      <c r="CB203" s="75" t="s">
        <v>223</v>
      </c>
      <c r="CC203" s="75" t="s">
        <v>223</v>
      </c>
      <c r="CD203" s="75" t="s">
        <v>223</v>
      </c>
      <c r="CE203" s="75" t="s">
        <v>223</v>
      </c>
      <c r="CF203" s="75" t="s">
        <v>223</v>
      </c>
      <c r="CG203" s="75" t="s">
        <v>223</v>
      </c>
      <c r="CH203" s="75" t="s">
        <v>223</v>
      </c>
      <c r="CI203" s="75" t="s">
        <v>223</v>
      </c>
      <c r="CJ203" s="75" t="s">
        <v>223</v>
      </c>
      <c r="CK203" s="75" t="s">
        <v>223</v>
      </c>
      <c r="CL203" s="75" t="s">
        <v>223</v>
      </c>
      <c r="CM203" s="75" t="s">
        <v>223</v>
      </c>
      <c r="CN203" s="75" t="s">
        <v>223</v>
      </c>
      <c r="CO203" s="75" t="s">
        <v>223</v>
      </c>
      <c r="CP203" s="75" t="s">
        <v>223</v>
      </c>
      <c r="CQ203" s="75" t="s">
        <v>223</v>
      </c>
    </row>
    <row r="204" spans="1:95">
      <c r="A204" s="75" t="s">
        <v>223</v>
      </c>
      <c r="B204" s="75" t="s">
        <v>223</v>
      </c>
      <c r="C204" s="75" t="s">
        <v>223</v>
      </c>
      <c r="D204" s="75" t="s">
        <v>223</v>
      </c>
      <c r="E204" s="75" t="s">
        <v>223</v>
      </c>
      <c r="F204" s="75" t="s">
        <v>223</v>
      </c>
      <c r="G204" s="75" t="s">
        <v>223</v>
      </c>
      <c r="H204" s="75" t="s">
        <v>223</v>
      </c>
      <c r="I204" s="75" t="s">
        <v>223</v>
      </c>
      <c r="J204" s="75" t="s">
        <v>223</v>
      </c>
      <c r="K204" s="75" t="s">
        <v>223</v>
      </c>
      <c r="L204" s="75" t="s">
        <v>223</v>
      </c>
      <c r="M204" s="75" t="s">
        <v>223</v>
      </c>
      <c r="N204" s="75" t="s">
        <v>223</v>
      </c>
      <c r="O204" s="75" t="s">
        <v>223</v>
      </c>
      <c r="P204" s="75" t="s">
        <v>223</v>
      </c>
      <c r="Q204" s="75" t="s">
        <v>223</v>
      </c>
      <c r="R204" s="75" t="s">
        <v>223</v>
      </c>
      <c r="S204" s="75" t="s">
        <v>223</v>
      </c>
      <c r="T204" s="75" t="s">
        <v>223</v>
      </c>
      <c r="U204" s="75" t="s">
        <v>223</v>
      </c>
      <c r="V204" s="75" t="s">
        <v>223</v>
      </c>
      <c r="W204" s="75" t="s">
        <v>223</v>
      </c>
      <c r="X204" s="75" t="s">
        <v>223</v>
      </c>
      <c r="Y204" s="75" t="s">
        <v>223</v>
      </c>
      <c r="Z204" s="75" t="s">
        <v>223</v>
      </c>
      <c r="AA204" s="75" t="s">
        <v>223</v>
      </c>
      <c r="AB204" s="75" t="s">
        <v>223</v>
      </c>
      <c r="AC204" s="75" t="s">
        <v>223</v>
      </c>
      <c r="AD204" s="75" t="s">
        <v>223</v>
      </c>
      <c r="AE204" s="75" t="s">
        <v>223</v>
      </c>
      <c r="AF204" s="75" t="s">
        <v>223</v>
      </c>
      <c r="AG204" s="75" t="s">
        <v>223</v>
      </c>
      <c r="AH204" s="75" t="s">
        <v>223</v>
      </c>
      <c r="AI204" s="75" t="s">
        <v>223</v>
      </c>
      <c r="AJ204" s="75" t="s">
        <v>223</v>
      </c>
      <c r="AK204" s="75" t="s">
        <v>223</v>
      </c>
      <c r="AL204" s="75" t="s">
        <v>223</v>
      </c>
      <c r="AM204" s="75" t="s">
        <v>223</v>
      </c>
      <c r="AN204" s="75" t="s">
        <v>223</v>
      </c>
      <c r="AO204" s="75" t="s">
        <v>223</v>
      </c>
      <c r="AP204" s="75" t="s">
        <v>223</v>
      </c>
      <c r="AQ204" s="75" t="s">
        <v>223</v>
      </c>
      <c r="AR204" s="75" t="s">
        <v>223</v>
      </c>
      <c r="AS204" s="75" t="s">
        <v>223</v>
      </c>
      <c r="AT204" s="75" t="s">
        <v>223</v>
      </c>
      <c r="AU204" s="75" t="s">
        <v>223</v>
      </c>
      <c r="AV204" s="75" t="s">
        <v>223</v>
      </c>
      <c r="AW204" s="75" t="s">
        <v>223</v>
      </c>
      <c r="AX204" s="75" t="s">
        <v>223</v>
      </c>
      <c r="AY204" s="75" t="s">
        <v>223</v>
      </c>
      <c r="AZ204" s="75" t="s">
        <v>223</v>
      </c>
      <c r="BA204" s="75" t="s">
        <v>223</v>
      </c>
      <c r="BB204" s="75" t="s">
        <v>223</v>
      </c>
      <c r="BC204" s="75" t="s">
        <v>223</v>
      </c>
      <c r="BD204" s="75" t="s">
        <v>223</v>
      </c>
      <c r="BE204" s="75" t="s">
        <v>223</v>
      </c>
      <c r="BF204" s="75" t="s">
        <v>223</v>
      </c>
      <c r="BG204" s="75" t="s">
        <v>223</v>
      </c>
      <c r="BH204" s="75" t="s">
        <v>223</v>
      </c>
      <c r="BI204" s="75" t="s">
        <v>223</v>
      </c>
      <c r="BJ204" s="75" t="s">
        <v>223</v>
      </c>
      <c r="BK204" s="75" t="s">
        <v>223</v>
      </c>
      <c r="BL204" s="75" t="s">
        <v>223</v>
      </c>
      <c r="BM204" s="75" t="s">
        <v>223</v>
      </c>
      <c r="BN204" s="75" t="s">
        <v>223</v>
      </c>
      <c r="BO204" s="75" t="s">
        <v>223</v>
      </c>
      <c r="BP204" s="75" t="s">
        <v>223</v>
      </c>
      <c r="BQ204" s="75" t="s">
        <v>223</v>
      </c>
      <c r="BR204" s="75" t="s">
        <v>223</v>
      </c>
      <c r="BS204" s="75" t="s">
        <v>223</v>
      </c>
      <c r="BT204" s="75" t="s">
        <v>223</v>
      </c>
      <c r="BU204" s="75" t="s">
        <v>223</v>
      </c>
      <c r="BV204" s="75" t="s">
        <v>223</v>
      </c>
      <c r="BW204" s="75" t="s">
        <v>223</v>
      </c>
      <c r="BX204" s="75" t="s">
        <v>223</v>
      </c>
      <c r="BY204" s="75" t="s">
        <v>223</v>
      </c>
      <c r="BZ204" s="75" t="s">
        <v>223</v>
      </c>
      <c r="CA204" s="75" t="s">
        <v>223</v>
      </c>
      <c r="CB204" s="75" t="s">
        <v>223</v>
      </c>
      <c r="CC204" s="75" t="s">
        <v>223</v>
      </c>
      <c r="CD204" s="75" t="s">
        <v>223</v>
      </c>
      <c r="CE204" s="75" t="s">
        <v>223</v>
      </c>
      <c r="CF204" s="75" t="s">
        <v>223</v>
      </c>
      <c r="CG204" s="75" t="s">
        <v>223</v>
      </c>
      <c r="CH204" s="75" t="s">
        <v>223</v>
      </c>
      <c r="CI204" s="75" t="s">
        <v>223</v>
      </c>
      <c r="CJ204" s="75" t="s">
        <v>223</v>
      </c>
      <c r="CK204" s="75" t="s">
        <v>223</v>
      </c>
      <c r="CL204" s="75" t="s">
        <v>223</v>
      </c>
      <c r="CM204" s="75" t="s">
        <v>223</v>
      </c>
      <c r="CN204" s="75" t="s">
        <v>223</v>
      </c>
      <c r="CO204" s="75" t="s">
        <v>223</v>
      </c>
      <c r="CP204" s="75" t="s">
        <v>223</v>
      </c>
      <c r="CQ204" s="75" t="s">
        <v>223</v>
      </c>
    </row>
    <row r="205" spans="1:95">
      <c r="A205" s="75" t="s">
        <v>223</v>
      </c>
      <c r="B205" s="75" t="s">
        <v>223</v>
      </c>
      <c r="C205" s="75" t="s">
        <v>223</v>
      </c>
      <c r="D205" s="75" t="s">
        <v>223</v>
      </c>
      <c r="E205" s="75" t="s">
        <v>223</v>
      </c>
      <c r="F205" s="75" t="s">
        <v>223</v>
      </c>
      <c r="G205" s="75" t="s">
        <v>223</v>
      </c>
      <c r="H205" s="75" t="s">
        <v>223</v>
      </c>
      <c r="I205" s="75" t="s">
        <v>223</v>
      </c>
      <c r="J205" s="75" t="s">
        <v>223</v>
      </c>
      <c r="K205" s="75" t="s">
        <v>223</v>
      </c>
      <c r="L205" s="75" t="s">
        <v>223</v>
      </c>
      <c r="M205" s="75" t="s">
        <v>223</v>
      </c>
      <c r="N205" s="75" t="s">
        <v>223</v>
      </c>
      <c r="O205" s="75" t="s">
        <v>223</v>
      </c>
      <c r="P205" s="75" t="s">
        <v>223</v>
      </c>
      <c r="Q205" s="75" t="s">
        <v>223</v>
      </c>
      <c r="R205" s="75" t="s">
        <v>223</v>
      </c>
      <c r="S205" s="75" t="s">
        <v>223</v>
      </c>
      <c r="T205" s="75" t="s">
        <v>223</v>
      </c>
      <c r="U205" s="75" t="s">
        <v>223</v>
      </c>
      <c r="V205" s="75" t="s">
        <v>223</v>
      </c>
      <c r="W205" s="75" t="s">
        <v>223</v>
      </c>
      <c r="X205" s="75" t="s">
        <v>223</v>
      </c>
      <c r="Y205" s="75" t="s">
        <v>223</v>
      </c>
      <c r="Z205" s="75" t="s">
        <v>223</v>
      </c>
      <c r="AA205" s="75" t="s">
        <v>223</v>
      </c>
      <c r="AB205" s="75" t="s">
        <v>223</v>
      </c>
      <c r="AC205" s="75" t="s">
        <v>223</v>
      </c>
      <c r="AD205" s="75" t="s">
        <v>223</v>
      </c>
      <c r="AE205" s="75" t="s">
        <v>223</v>
      </c>
      <c r="AF205" s="75" t="s">
        <v>223</v>
      </c>
      <c r="AG205" s="75" t="s">
        <v>223</v>
      </c>
      <c r="AH205" s="75" t="s">
        <v>223</v>
      </c>
      <c r="AI205" s="75" t="s">
        <v>223</v>
      </c>
      <c r="AJ205" s="75" t="s">
        <v>223</v>
      </c>
      <c r="AK205" s="75" t="s">
        <v>223</v>
      </c>
      <c r="AL205" s="75" t="s">
        <v>223</v>
      </c>
      <c r="AM205" s="75" t="s">
        <v>223</v>
      </c>
      <c r="AN205" s="75" t="s">
        <v>223</v>
      </c>
      <c r="AO205" s="75" t="s">
        <v>223</v>
      </c>
      <c r="AP205" s="75" t="s">
        <v>223</v>
      </c>
      <c r="AQ205" s="75" t="s">
        <v>223</v>
      </c>
      <c r="AR205" s="75" t="s">
        <v>223</v>
      </c>
      <c r="AS205" s="75" t="s">
        <v>223</v>
      </c>
      <c r="AT205" s="75" t="s">
        <v>223</v>
      </c>
      <c r="AU205" s="75" t="s">
        <v>223</v>
      </c>
      <c r="AV205" s="75" t="s">
        <v>223</v>
      </c>
      <c r="AW205" s="75" t="s">
        <v>223</v>
      </c>
      <c r="AX205" s="75" t="s">
        <v>223</v>
      </c>
      <c r="AY205" s="75" t="s">
        <v>223</v>
      </c>
      <c r="AZ205" s="75" t="s">
        <v>223</v>
      </c>
      <c r="BA205" s="75" t="s">
        <v>223</v>
      </c>
      <c r="BB205" s="75" t="s">
        <v>223</v>
      </c>
      <c r="BC205" s="75" t="s">
        <v>223</v>
      </c>
      <c r="BD205" s="75" t="s">
        <v>223</v>
      </c>
      <c r="BE205" s="75" t="s">
        <v>223</v>
      </c>
      <c r="BF205" s="75" t="s">
        <v>223</v>
      </c>
      <c r="BG205" s="75" t="s">
        <v>223</v>
      </c>
      <c r="BH205" s="75" t="s">
        <v>223</v>
      </c>
      <c r="BI205" s="75" t="s">
        <v>223</v>
      </c>
      <c r="BJ205" s="75" t="s">
        <v>223</v>
      </c>
      <c r="BK205" s="75" t="s">
        <v>223</v>
      </c>
      <c r="BL205" s="75" t="s">
        <v>223</v>
      </c>
      <c r="BM205" s="75" t="s">
        <v>223</v>
      </c>
      <c r="BN205" s="75" t="s">
        <v>223</v>
      </c>
      <c r="BO205" s="75" t="s">
        <v>223</v>
      </c>
      <c r="BP205" s="75" t="s">
        <v>223</v>
      </c>
      <c r="BQ205" s="75" t="s">
        <v>223</v>
      </c>
      <c r="BR205" s="75" t="s">
        <v>223</v>
      </c>
      <c r="BS205" s="75" t="s">
        <v>223</v>
      </c>
      <c r="BT205" s="75" t="s">
        <v>223</v>
      </c>
      <c r="BU205" s="75" t="s">
        <v>223</v>
      </c>
      <c r="BV205" s="75" t="s">
        <v>223</v>
      </c>
      <c r="BW205" s="75" t="s">
        <v>223</v>
      </c>
      <c r="BX205" s="75" t="s">
        <v>223</v>
      </c>
      <c r="BY205" s="75" t="s">
        <v>223</v>
      </c>
      <c r="BZ205" s="75" t="s">
        <v>223</v>
      </c>
      <c r="CA205" s="75" t="s">
        <v>223</v>
      </c>
      <c r="CB205" s="75" t="s">
        <v>223</v>
      </c>
      <c r="CC205" s="75" t="s">
        <v>223</v>
      </c>
      <c r="CD205" s="75" t="s">
        <v>223</v>
      </c>
      <c r="CE205" s="75" t="s">
        <v>223</v>
      </c>
      <c r="CF205" s="75" t="s">
        <v>223</v>
      </c>
      <c r="CG205" s="75" t="s">
        <v>223</v>
      </c>
      <c r="CH205" s="75" t="s">
        <v>223</v>
      </c>
      <c r="CI205" s="75" t="s">
        <v>223</v>
      </c>
      <c r="CJ205" s="75" t="s">
        <v>223</v>
      </c>
      <c r="CK205" s="75" t="s">
        <v>223</v>
      </c>
      <c r="CL205" s="75" t="s">
        <v>223</v>
      </c>
      <c r="CM205" s="75" t="s">
        <v>223</v>
      </c>
      <c r="CN205" s="75" t="s">
        <v>223</v>
      </c>
      <c r="CO205" s="75" t="s">
        <v>223</v>
      </c>
      <c r="CP205" s="75" t="s">
        <v>223</v>
      </c>
      <c r="CQ205" s="75" t="s">
        <v>223</v>
      </c>
    </row>
    <row r="206" spans="1:95">
      <c r="A206" s="75" t="s">
        <v>223</v>
      </c>
      <c r="B206" s="75" t="s">
        <v>223</v>
      </c>
      <c r="C206" s="75" t="s">
        <v>223</v>
      </c>
      <c r="D206" s="75" t="s">
        <v>223</v>
      </c>
      <c r="E206" s="75" t="s">
        <v>223</v>
      </c>
      <c r="F206" s="75" t="s">
        <v>223</v>
      </c>
      <c r="G206" s="75" t="s">
        <v>223</v>
      </c>
      <c r="H206" s="75" t="s">
        <v>223</v>
      </c>
      <c r="I206" s="75" t="s">
        <v>223</v>
      </c>
      <c r="J206" s="75" t="s">
        <v>223</v>
      </c>
      <c r="K206" s="75" t="s">
        <v>223</v>
      </c>
      <c r="L206" s="75" t="s">
        <v>223</v>
      </c>
      <c r="M206" s="75" t="s">
        <v>223</v>
      </c>
      <c r="N206" s="75" t="s">
        <v>223</v>
      </c>
      <c r="O206" s="75" t="s">
        <v>223</v>
      </c>
      <c r="P206" s="75" t="s">
        <v>223</v>
      </c>
      <c r="Q206" s="75" t="s">
        <v>223</v>
      </c>
      <c r="R206" s="75" t="s">
        <v>223</v>
      </c>
      <c r="S206" s="75" t="s">
        <v>223</v>
      </c>
      <c r="T206" s="75" t="s">
        <v>223</v>
      </c>
      <c r="U206" s="75" t="s">
        <v>223</v>
      </c>
      <c r="V206" s="75" t="s">
        <v>223</v>
      </c>
      <c r="W206" s="75" t="s">
        <v>223</v>
      </c>
      <c r="X206" s="75" t="s">
        <v>223</v>
      </c>
      <c r="Y206" s="75" t="s">
        <v>223</v>
      </c>
      <c r="Z206" s="75" t="s">
        <v>223</v>
      </c>
      <c r="AA206" s="75" t="s">
        <v>223</v>
      </c>
      <c r="AB206" s="75" t="s">
        <v>223</v>
      </c>
      <c r="AC206" s="75" t="s">
        <v>223</v>
      </c>
      <c r="AD206" s="75" t="s">
        <v>223</v>
      </c>
      <c r="AE206" s="75" t="s">
        <v>223</v>
      </c>
      <c r="AF206" s="75" t="s">
        <v>223</v>
      </c>
      <c r="AG206" s="75" t="s">
        <v>223</v>
      </c>
      <c r="AH206" s="75" t="s">
        <v>223</v>
      </c>
      <c r="AI206" s="75" t="s">
        <v>223</v>
      </c>
      <c r="AJ206" s="75" t="s">
        <v>223</v>
      </c>
      <c r="AK206" s="75" t="s">
        <v>223</v>
      </c>
      <c r="AL206" s="75" t="s">
        <v>223</v>
      </c>
      <c r="AM206" s="75" t="s">
        <v>223</v>
      </c>
      <c r="AN206" s="75" t="s">
        <v>223</v>
      </c>
      <c r="AO206" s="75" t="s">
        <v>223</v>
      </c>
      <c r="AP206" s="75" t="s">
        <v>223</v>
      </c>
      <c r="AQ206" s="75" t="s">
        <v>223</v>
      </c>
      <c r="AR206" s="75" t="s">
        <v>223</v>
      </c>
      <c r="AS206" s="75" t="s">
        <v>223</v>
      </c>
      <c r="AT206" s="75" t="s">
        <v>223</v>
      </c>
      <c r="AU206" s="75" t="s">
        <v>223</v>
      </c>
      <c r="AV206" s="75" t="s">
        <v>223</v>
      </c>
      <c r="AW206" s="75" t="s">
        <v>223</v>
      </c>
      <c r="AX206" s="75" t="s">
        <v>223</v>
      </c>
      <c r="AY206" s="75" t="s">
        <v>223</v>
      </c>
      <c r="AZ206" s="75" t="s">
        <v>223</v>
      </c>
      <c r="BA206" s="75" t="s">
        <v>223</v>
      </c>
      <c r="BB206" s="75" t="s">
        <v>223</v>
      </c>
      <c r="BC206" s="75" t="s">
        <v>223</v>
      </c>
      <c r="BD206" s="75" t="s">
        <v>223</v>
      </c>
      <c r="BE206" s="75" t="s">
        <v>223</v>
      </c>
      <c r="BF206" s="75" t="s">
        <v>223</v>
      </c>
      <c r="BG206" s="75" t="s">
        <v>223</v>
      </c>
      <c r="BH206" s="75" t="s">
        <v>223</v>
      </c>
      <c r="BI206" s="75" t="s">
        <v>223</v>
      </c>
      <c r="BJ206" s="75" t="s">
        <v>223</v>
      </c>
      <c r="BK206" s="75" t="s">
        <v>223</v>
      </c>
      <c r="BL206" s="75" t="s">
        <v>223</v>
      </c>
      <c r="BM206" s="75" t="s">
        <v>223</v>
      </c>
      <c r="BN206" s="75" t="s">
        <v>223</v>
      </c>
      <c r="BO206" s="75" t="s">
        <v>223</v>
      </c>
      <c r="BP206" s="75" t="s">
        <v>223</v>
      </c>
      <c r="BQ206" s="75" t="s">
        <v>223</v>
      </c>
      <c r="BR206" s="75" t="s">
        <v>223</v>
      </c>
      <c r="BS206" s="75" t="s">
        <v>223</v>
      </c>
      <c r="BT206" s="75" t="s">
        <v>223</v>
      </c>
      <c r="BU206" s="75" t="s">
        <v>223</v>
      </c>
      <c r="BV206" s="75" t="s">
        <v>223</v>
      </c>
      <c r="BW206" s="75" t="s">
        <v>223</v>
      </c>
      <c r="BX206" s="75" t="s">
        <v>223</v>
      </c>
      <c r="BY206" s="75" t="s">
        <v>223</v>
      </c>
      <c r="BZ206" s="75" t="s">
        <v>223</v>
      </c>
      <c r="CA206" s="75" t="s">
        <v>223</v>
      </c>
      <c r="CB206" s="75" t="s">
        <v>223</v>
      </c>
      <c r="CC206" s="75" t="s">
        <v>223</v>
      </c>
      <c r="CD206" s="75" t="s">
        <v>223</v>
      </c>
      <c r="CE206" s="75" t="s">
        <v>223</v>
      </c>
      <c r="CF206" s="75" t="s">
        <v>223</v>
      </c>
      <c r="CG206" s="75" t="s">
        <v>223</v>
      </c>
      <c r="CH206" s="75" t="s">
        <v>223</v>
      </c>
      <c r="CI206" s="75" t="s">
        <v>223</v>
      </c>
      <c r="CJ206" s="75" t="s">
        <v>223</v>
      </c>
      <c r="CK206" s="75" t="s">
        <v>223</v>
      </c>
      <c r="CL206" s="75" t="s">
        <v>223</v>
      </c>
      <c r="CM206" s="75" t="s">
        <v>223</v>
      </c>
      <c r="CN206" s="75" t="s">
        <v>223</v>
      </c>
      <c r="CO206" s="75" t="s">
        <v>223</v>
      </c>
      <c r="CP206" s="75" t="s">
        <v>223</v>
      </c>
      <c r="CQ206" s="75" t="s">
        <v>223</v>
      </c>
    </row>
    <row r="207" spans="1:95">
      <c r="A207" s="75" t="s">
        <v>223</v>
      </c>
      <c r="B207" s="75" t="s">
        <v>223</v>
      </c>
      <c r="C207" s="75" t="s">
        <v>223</v>
      </c>
      <c r="D207" s="75" t="s">
        <v>223</v>
      </c>
      <c r="E207" s="75" t="s">
        <v>223</v>
      </c>
      <c r="F207" s="75" t="s">
        <v>223</v>
      </c>
      <c r="G207" s="75" t="s">
        <v>223</v>
      </c>
      <c r="H207" s="75" t="s">
        <v>223</v>
      </c>
      <c r="I207" s="75" t="s">
        <v>223</v>
      </c>
      <c r="J207" s="75" t="s">
        <v>223</v>
      </c>
      <c r="K207" s="75" t="s">
        <v>223</v>
      </c>
      <c r="L207" s="75" t="s">
        <v>223</v>
      </c>
      <c r="M207" s="75" t="s">
        <v>223</v>
      </c>
      <c r="N207" s="75" t="s">
        <v>223</v>
      </c>
      <c r="O207" s="75" t="s">
        <v>223</v>
      </c>
      <c r="P207" s="75" t="s">
        <v>223</v>
      </c>
      <c r="Q207" s="75" t="s">
        <v>223</v>
      </c>
      <c r="R207" s="75" t="s">
        <v>223</v>
      </c>
      <c r="S207" s="75" t="s">
        <v>223</v>
      </c>
      <c r="T207" s="75" t="s">
        <v>223</v>
      </c>
      <c r="U207" s="75" t="s">
        <v>223</v>
      </c>
      <c r="V207" s="75" t="s">
        <v>223</v>
      </c>
      <c r="W207" s="75" t="s">
        <v>223</v>
      </c>
      <c r="X207" s="75" t="s">
        <v>223</v>
      </c>
      <c r="Y207" s="75" t="s">
        <v>223</v>
      </c>
      <c r="Z207" s="75" t="s">
        <v>223</v>
      </c>
      <c r="AA207" s="75" t="s">
        <v>223</v>
      </c>
      <c r="AB207" s="75" t="s">
        <v>223</v>
      </c>
      <c r="AC207" s="75" t="s">
        <v>223</v>
      </c>
      <c r="AD207" s="75" t="s">
        <v>223</v>
      </c>
      <c r="AE207" s="75" t="s">
        <v>223</v>
      </c>
      <c r="AF207" s="75" t="s">
        <v>223</v>
      </c>
      <c r="AG207" s="75" t="s">
        <v>223</v>
      </c>
      <c r="AH207" s="75" t="s">
        <v>223</v>
      </c>
      <c r="AI207" s="75" t="s">
        <v>223</v>
      </c>
      <c r="AJ207" s="75" t="s">
        <v>223</v>
      </c>
      <c r="AK207" s="75" t="s">
        <v>223</v>
      </c>
      <c r="AL207" s="75" t="s">
        <v>223</v>
      </c>
      <c r="AM207" s="75" t="s">
        <v>223</v>
      </c>
      <c r="AN207" s="75" t="s">
        <v>223</v>
      </c>
      <c r="AO207" s="75" t="s">
        <v>223</v>
      </c>
      <c r="AP207" s="75" t="s">
        <v>223</v>
      </c>
      <c r="AQ207" s="75" t="s">
        <v>223</v>
      </c>
      <c r="AR207" s="75" t="s">
        <v>223</v>
      </c>
      <c r="AS207" s="75" t="s">
        <v>223</v>
      </c>
      <c r="AT207" s="75" t="s">
        <v>223</v>
      </c>
      <c r="AU207" s="75" t="s">
        <v>223</v>
      </c>
      <c r="AV207" s="75" t="s">
        <v>223</v>
      </c>
      <c r="AW207" s="75" t="s">
        <v>223</v>
      </c>
      <c r="AX207" s="75" t="s">
        <v>223</v>
      </c>
      <c r="AY207" s="75" t="s">
        <v>223</v>
      </c>
      <c r="AZ207" s="75" t="s">
        <v>223</v>
      </c>
      <c r="BA207" s="75" t="s">
        <v>223</v>
      </c>
      <c r="BB207" s="75" t="s">
        <v>223</v>
      </c>
      <c r="BC207" s="75" t="s">
        <v>223</v>
      </c>
      <c r="BD207" s="75" t="s">
        <v>223</v>
      </c>
      <c r="BE207" s="75" t="s">
        <v>223</v>
      </c>
      <c r="BF207" s="75" t="s">
        <v>223</v>
      </c>
      <c r="BG207" s="75" t="s">
        <v>223</v>
      </c>
      <c r="BH207" s="75" t="s">
        <v>223</v>
      </c>
      <c r="BI207" s="75" t="s">
        <v>223</v>
      </c>
      <c r="BJ207" s="75" t="s">
        <v>223</v>
      </c>
      <c r="BK207" s="75" t="s">
        <v>223</v>
      </c>
      <c r="BL207" s="75" t="s">
        <v>223</v>
      </c>
      <c r="BM207" s="75" t="s">
        <v>223</v>
      </c>
      <c r="BN207" s="75" t="s">
        <v>223</v>
      </c>
      <c r="BO207" s="75" t="s">
        <v>223</v>
      </c>
      <c r="BP207" s="75" t="s">
        <v>223</v>
      </c>
      <c r="BQ207" s="75" t="s">
        <v>223</v>
      </c>
      <c r="BR207" s="75" t="s">
        <v>223</v>
      </c>
      <c r="BS207" s="75" t="s">
        <v>223</v>
      </c>
      <c r="BT207" s="75" t="s">
        <v>223</v>
      </c>
      <c r="BU207" s="75" t="s">
        <v>223</v>
      </c>
      <c r="BV207" s="75" t="s">
        <v>223</v>
      </c>
      <c r="BW207" s="75" t="s">
        <v>223</v>
      </c>
      <c r="BX207" s="75" t="s">
        <v>223</v>
      </c>
      <c r="BY207" s="75" t="s">
        <v>223</v>
      </c>
      <c r="BZ207" s="75" t="s">
        <v>223</v>
      </c>
      <c r="CA207" s="75" t="s">
        <v>223</v>
      </c>
      <c r="CB207" s="75" t="s">
        <v>223</v>
      </c>
      <c r="CC207" s="75" t="s">
        <v>223</v>
      </c>
      <c r="CD207" s="75" t="s">
        <v>223</v>
      </c>
      <c r="CE207" s="75" t="s">
        <v>223</v>
      </c>
      <c r="CF207" s="75" t="s">
        <v>223</v>
      </c>
      <c r="CG207" s="75" t="s">
        <v>223</v>
      </c>
      <c r="CH207" s="75" t="s">
        <v>223</v>
      </c>
      <c r="CI207" s="75" t="s">
        <v>223</v>
      </c>
      <c r="CJ207" s="75" t="s">
        <v>223</v>
      </c>
      <c r="CK207" s="75" t="s">
        <v>223</v>
      </c>
      <c r="CL207" s="75" t="s">
        <v>223</v>
      </c>
      <c r="CM207" s="75" t="s">
        <v>223</v>
      </c>
      <c r="CN207" s="75" t="s">
        <v>223</v>
      </c>
      <c r="CO207" s="75" t="s">
        <v>223</v>
      </c>
      <c r="CP207" s="75" t="s">
        <v>223</v>
      </c>
      <c r="CQ207" s="75" t="s">
        <v>223</v>
      </c>
    </row>
    <row r="208" spans="1:95">
      <c r="A208" s="75" t="s">
        <v>223</v>
      </c>
      <c r="B208" s="75" t="s">
        <v>223</v>
      </c>
      <c r="C208" s="75" t="s">
        <v>223</v>
      </c>
      <c r="D208" s="75" t="s">
        <v>223</v>
      </c>
      <c r="E208" s="75" t="s">
        <v>223</v>
      </c>
      <c r="F208" s="75" t="s">
        <v>223</v>
      </c>
      <c r="G208" s="75" t="s">
        <v>223</v>
      </c>
      <c r="H208" s="75" t="s">
        <v>223</v>
      </c>
      <c r="I208" s="75" t="s">
        <v>223</v>
      </c>
      <c r="J208" s="75" t="s">
        <v>223</v>
      </c>
      <c r="K208" s="75" t="s">
        <v>223</v>
      </c>
      <c r="L208" s="75" t="s">
        <v>223</v>
      </c>
      <c r="M208" s="75" t="s">
        <v>223</v>
      </c>
      <c r="N208" s="75" t="s">
        <v>223</v>
      </c>
      <c r="O208" s="75" t="s">
        <v>223</v>
      </c>
      <c r="P208" s="75" t="s">
        <v>223</v>
      </c>
      <c r="Q208" s="75" t="s">
        <v>223</v>
      </c>
      <c r="R208" s="75" t="s">
        <v>223</v>
      </c>
      <c r="S208" s="75" t="s">
        <v>223</v>
      </c>
      <c r="T208" s="75" t="s">
        <v>223</v>
      </c>
      <c r="U208" s="75" t="s">
        <v>223</v>
      </c>
      <c r="V208" s="75" t="s">
        <v>223</v>
      </c>
      <c r="W208" s="75" t="s">
        <v>223</v>
      </c>
      <c r="X208" s="75" t="s">
        <v>223</v>
      </c>
      <c r="Y208" s="75" t="s">
        <v>223</v>
      </c>
      <c r="Z208" s="75" t="s">
        <v>223</v>
      </c>
      <c r="AA208" s="75" t="s">
        <v>223</v>
      </c>
      <c r="AB208" s="75" t="s">
        <v>223</v>
      </c>
      <c r="AC208" s="75" t="s">
        <v>223</v>
      </c>
      <c r="AD208" s="75" t="s">
        <v>223</v>
      </c>
      <c r="AE208" s="75" t="s">
        <v>223</v>
      </c>
      <c r="AF208" s="75" t="s">
        <v>223</v>
      </c>
      <c r="AG208" s="75" t="s">
        <v>223</v>
      </c>
      <c r="AH208" s="75" t="s">
        <v>223</v>
      </c>
      <c r="AI208" s="75" t="s">
        <v>223</v>
      </c>
      <c r="AJ208" s="75" t="s">
        <v>223</v>
      </c>
      <c r="AK208" s="75" t="s">
        <v>223</v>
      </c>
      <c r="AL208" s="75" t="s">
        <v>223</v>
      </c>
      <c r="AM208" s="75" t="s">
        <v>223</v>
      </c>
      <c r="AN208" s="75" t="s">
        <v>223</v>
      </c>
      <c r="AO208" s="75" t="s">
        <v>223</v>
      </c>
      <c r="AP208" s="75" t="s">
        <v>223</v>
      </c>
      <c r="AQ208" s="75" t="s">
        <v>223</v>
      </c>
      <c r="AR208" s="75" t="s">
        <v>223</v>
      </c>
      <c r="AS208" s="75" t="s">
        <v>223</v>
      </c>
      <c r="AT208" s="75" t="s">
        <v>223</v>
      </c>
      <c r="AU208" s="75" t="s">
        <v>223</v>
      </c>
      <c r="AV208" s="75" t="s">
        <v>223</v>
      </c>
      <c r="AW208" s="75" t="s">
        <v>223</v>
      </c>
      <c r="AX208" s="75" t="s">
        <v>223</v>
      </c>
      <c r="AY208" s="75" t="s">
        <v>223</v>
      </c>
      <c r="AZ208" s="75" t="s">
        <v>223</v>
      </c>
      <c r="BA208" s="75" t="s">
        <v>223</v>
      </c>
      <c r="BB208" s="75" t="s">
        <v>223</v>
      </c>
      <c r="BC208" s="75" t="s">
        <v>223</v>
      </c>
      <c r="BD208" s="75" t="s">
        <v>223</v>
      </c>
      <c r="BE208" s="75" t="s">
        <v>223</v>
      </c>
      <c r="BF208" s="75" t="s">
        <v>223</v>
      </c>
      <c r="BG208" s="75" t="s">
        <v>223</v>
      </c>
      <c r="BH208" s="75" t="s">
        <v>223</v>
      </c>
      <c r="BI208" s="75" t="s">
        <v>223</v>
      </c>
      <c r="BJ208" s="75" t="s">
        <v>223</v>
      </c>
      <c r="BK208" s="75" t="s">
        <v>223</v>
      </c>
      <c r="BL208" s="75" t="s">
        <v>223</v>
      </c>
      <c r="BM208" s="75" t="s">
        <v>223</v>
      </c>
      <c r="BN208" s="75" t="s">
        <v>223</v>
      </c>
      <c r="BO208" s="75" t="s">
        <v>223</v>
      </c>
      <c r="BP208" s="75" t="s">
        <v>223</v>
      </c>
      <c r="BQ208" s="75" t="s">
        <v>223</v>
      </c>
      <c r="BR208" s="75" t="s">
        <v>223</v>
      </c>
      <c r="BS208" s="75" t="s">
        <v>223</v>
      </c>
      <c r="BT208" s="75" t="s">
        <v>223</v>
      </c>
      <c r="BU208" s="75" t="s">
        <v>223</v>
      </c>
      <c r="BV208" s="75" t="s">
        <v>223</v>
      </c>
      <c r="BW208" s="75" t="s">
        <v>223</v>
      </c>
      <c r="BX208" s="75" t="s">
        <v>223</v>
      </c>
      <c r="BY208" s="75" t="s">
        <v>223</v>
      </c>
      <c r="BZ208" s="75" t="s">
        <v>223</v>
      </c>
      <c r="CA208" s="75" t="s">
        <v>223</v>
      </c>
      <c r="CB208" s="75" t="s">
        <v>223</v>
      </c>
      <c r="CC208" s="75" t="s">
        <v>223</v>
      </c>
      <c r="CD208" s="75" t="s">
        <v>223</v>
      </c>
      <c r="CE208" s="75" t="s">
        <v>223</v>
      </c>
      <c r="CF208" s="75" t="s">
        <v>223</v>
      </c>
      <c r="CG208" s="75" t="s">
        <v>223</v>
      </c>
      <c r="CH208" s="75" t="s">
        <v>223</v>
      </c>
      <c r="CI208" s="75" t="s">
        <v>223</v>
      </c>
      <c r="CJ208" s="75" t="s">
        <v>223</v>
      </c>
      <c r="CK208" s="75" t="s">
        <v>223</v>
      </c>
      <c r="CL208" s="75" t="s">
        <v>223</v>
      </c>
      <c r="CM208" s="75" t="s">
        <v>223</v>
      </c>
      <c r="CN208" s="75" t="s">
        <v>223</v>
      </c>
      <c r="CO208" s="75" t="s">
        <v>223</v>
      </c>
      <c r="CP208" s="75" t="s">
        <v>223</v>
      </c>
      <c r="CQ208" s="75" t="s">
        <v>223</v>
      </c>
    </row>
    <row r="209" spans="1:95">
      <c r="A209" s="75" t="s">
        <v>223</v>
      </c>
      <c r="B209" s="75" t="s">
        <v>223</v>
      </c>
      <c r="C209" s="75" t="s">
        <v>223</v>
      </c>
      <c r="D209" s="75" t="s">
        <v>223</v>
      </c>
      <c r="E209" s="75" t="s">
        <v>223</v>
      </c>
      <c r="F209" s="75" t="s">
        <v>223</v>
      </c>
      <c r="G209" s="75" t="s">
        <v>223</v>
      </c>
      <c r="H209" s="75" t="s">
        <v>223</v>
      </c>
      <c r="I209" s="75" t="s">
        <v>223</v>
      </c>
      <c r="J209" s="75" t="s">
        <v>223</v>
      </c>
      <c r="K209" s="75" t="s">
        <v>223</v>
      </c>
      <c r="L209" s="75" t="s">
        <v>223</v>
      </c>
      <c r="M209" s="75" t="s">
        <v>223</v>
      </c>
      <c r="N209" s="75" t="s">
        <v>223</v>
      </c>
      <c r="O209" s="75" t="s">
        <v>223</v>
      </c>
      <c r="P209" s="75" t="s">
        <v>223</v>
      </c>
      <c r="Q209" s="75" t="s">
        <v>223</v>
      </c>
      <c r="R209" s="75" t="s">
        <v>223</v>
      </c>
      <c r="S209" s="75" t="s">
        <v>223</v>
      </c>
      <c r="T209" s="75" t="s">
        <v>223</v>
      </c>
      <c r="U209" s="75" t="s">
        <v>223</v>
      </c>
      <c r="V209" s="75" t="s">
        <v>223</v>
      </c>
      <c r="W209" s="75" t="s">
        <v>223</v>
      </c>
      <c r="X209" s="75" t="s">
        <v>223</v>
      </c>
      <c r="Y209" s="75" t="s">
        <v>223</v>
      </c>
      <c r="Z209" s="75" t="s">
        <v>223</v>
      </c>
      <c r="AA209" s="75" t="s">
        <v>223</v>
      </c>
      <c r="AB209" s="75" t="s">
        <v>223</v>
      </c>
      <c r="AC209" s="75" t="s">
        <v>223</v>
      </c>
      <c r="AD209" s="75" t="s">
        <v>223</v>
      </c>
      <c r="AE209" s="75" t="s">
        <v>223</v>
      </c>
      <c r="AF209" s="75" t="s">
        <v>223</v>
      </c>
      <c r="AG209" s="75" t="s">
        <v>223</v>
      </c>
      <c r="AH209" s="75" t="s">
        <v>223</v>
      </c>
      <c r="AI209" s="75" t="s">
        <v>223</v>
      </c>
      <c r="AJ209" s="75" t="s">
        <v>223</v>
      </c>
      <c r="AK209" s="75" t="s">
        <v>223</v>
      </c>
      <c r="AL209" s="75" t="s">
        <v>223</v>
      </c>
      <c r="AM209" s="75" t="s">
        <v>223</v>
      </c>
      <c r="AN209" s="75" t="s">
        <v>223</v>
      </c>
      <c r="AO209" s="75" t="s">
        <v>223</v>
      </c>
      <c r="AP209" s="75" t="s">
        <v>223</v>
      </c>
      <c r="AQ209" s="75" t="s">
        <v>223</v>
      </c>
      <c r="AR209" s="75" t="s">
        <v>223</v>
      </c>
      <c r="AS209" s="75" t="s">
        <v>223</v>
      </c>
      <c r="AT209" s="75" t="s">
        <v>223</v>
      </c>
      <c r="AU209" s="75" t="s">
        <v>223</v>
      </c>
      <c r="AV209" s="75" t="s">
        <v>223</v>
      </c>
      <c r="AW209" s="75" t="s">
        <v>223</v>
      </c>
      <c r="AX209" s="75" t="s">
        <v>223</v>
      </c>
      <c r="AY209" s="75" t="s">
        <v>223</v>
      </c>
      <c r="AZ209" s="75" t="s">
        <v>223</v>
      </c>
      <c r="BA209" s="75" t="s">
        <v>223</v>
      </c>
      <c r="BB209" s="75" t="s">
        <v>223</v>
      </c>
      <c r="BC209" s="75" t="s">
        <v>223</v>
      </c>
      <c r="BD209" s="75" t="s">
        <v>223</v>
      </c>
      <c r="BE209" s="75" t="s">
        <v>223</v>
      </c>
      <c r="BF209" s="75" t="s">
        <v>223</v>
      </c>
      <c r="BG209" s="75" t="s">
        <v>223</v>
      </c>
      <c r="BH209" s="75" t="s">
        <v>223</v>
      </c>
      <c r="BI209" s="75" t="s">
        <v>223</v>
      </c>
      <c r="BJ209" s="75" t="s">
        <v>223</v>
      </c>
      <c r="BK209" s="75" t="s">
        <v>223</v>
      </c>
      <c r="BL209" s="75" t="s">
        <v>223</v>
      </c>
      <c r="BM209" s="75" t="s">
        <v>223</v>
      </c>
      <c r="BN209" s="75" t="s">
        <v>223</v>
      </c>
      <c r="BO209" s="75" t="s">
        <v>223</v>
      </c>
      <c r="BP209" s="75" t="s">
        <v>223</v>
      </c>
      <c r="BQ209" s="75" t="s">
        <v>223</v>
      </c>
      <c r="BR209" s="75" t="s">
        <v>223</v>
      </c>
      <c r="BS209" s="75" t="s">
        <v>223</v>
      </c>
      <c r="BT209" s="75" t="s">
        <v>223</v>
      </c>
      <c r="BU209" s="75" t="s">
        <v>223</v>
      </c>
      <c r="BV209" s="75" t="s">
        <v>223</v>
      </c>
      <c r="BW209" s="75" t="s">
        <v>223</v>
      </c>
      <c r="BX209" s="75" t="s">
        <v>223</v>
      </c>
      <c r="BY209" s="75" t="s">
        <v>223</v>
      </c>
      <c r="BZ209" s="75" t="s">
        <v>223</v>
      </c>
      <c r="CA209" s="75" t="s">
        <v>223</v>
      </c>
      <c r="CB209" s="75" t="s">
        <v>223</v>
      </c>
      <c r="CC209" s="75" t="s">
        <v>223</v>
      </c>
      <c r="CD209" s="75" t="s">
        <v>223</v>
      </c>
      <c r="CE209" s="75" t="s">
        <v>223</v>
      </c>
      <c r="CF209" s="75" t="s">
        <v>223</v>
      </c>
      <c r="CG209" s="75" t="s">
        <v>223</v>
      </c>
      <c r="CH209" s="75" t="s">
        <v>223</v>
      </c>
      <c r="CI209" s="75" t="s">
        <v>223</v>
      </c>
      <c r="CJ209" s="75" t="s">
        <v>223</v>
      </c>
      <c r="CK209" s="75" t="s">
        <v>223</v>
      </c>
      <c r="CL209" s="75" t="s">
        <v>223</v>
      </c>
      <c r="CM209" s="75" t="s">
        <v>223</v>
      </c>
      <c r="CN209" s="75" t="s">
        <v>223</v>
      </c>
      <c r="CO209" s="75" t="s">
        <v>223</v>
      </c>
      <c r="CP209" s="75" t="s">
        <v>223</v>
      </c>
      <c r="CQ209" s="75" t="s">
        <v>223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295"/>
  <sheetViews>
    <sheetView topLeftCell="A8" workbookViewId="0"/>
  </sheetViews>
  <sheetFormatPr defaultRowHeight="14.4"/>
  <cols>
    <col min="2" max="2" width="10.44140625" bestFit="1" customWidth="1"/>
  </cols>
  <sheetData>
    <row r="1" spans="1:82">
      <c r="A1" t="s">
        <v>108</v>
      </c>
    </row>
    <row r="2" spans="1:82">
      <c r="A2" t="s">
        <v>224</v>
      </c>
      <c r="B2" s="66">
        <v>24.515999999999998</v>
      </c>
      <c r="C2" s="67">
        <v>24.515999999999998</v>
      </c>
      <c r="D2" s="67">
        <v>49.106000000000002</v>
      </c>
      <c r="E2" s="67">
        <v>73.108000000000004</v>
      </c>
      <c r="F2" s="67">
        <v>97.11</v>
      </c>
      <c r="G2" s="67">
        <v>121.113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114</v>
      </c>
      <c r="AJ4" s="62" t="s">
        <v>114</v>
      </c>
      <c r="AK4" s="62" t="s">
        <v>114</v>
      </c>
      <c r="AL4" s="62" t="s">
        <v>114</v>
      </c>
      <c r="AM4" s="62" t="s">
        <v>114</v>
      </c>
      <c r="AN4" s="62" t="s">
        <v>114</v>
      </c>
      <c r="AO4" s="62" t="s">
        <v>114</v>
      </c>
      <c r="AP4" s="62" t="s">
        <v>114</v>
      </c>
      <c r="AQ4" s="62" t="s">
        <v>114</v>
      </c>
      <c r="AR4" s="62" t="s">
        <v>114</v>
      </c>
      <c r="AS4" s="62" t="s">
        <v>114</v>
      </c>
      <c r="AT4" s="62" t="s">
        <v>114</v>
      </c>
      <c r="AU4" s="62" t="s">
        <v>114</v>
      </c>
      <c r="AV4" s="62" t="s">
        <v>114</v>
      </c>
      <c r="AW4" s="62" t="s">
        <v>114</v>
      </c>
      <c r="AX4" s="62" t="s">
        <v>114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113</v>
      </c>
      <c r="BH4" t="s">
        <v>113</v>
      </c>
      <c r="BI4" t="s">
        <v>113</v>
      </c>
      <c r="BJ4" t="s">
        <v>113</v>
      </c>
      <c r="BK4" t="s">
        <v>113</v>
      </c>
      <c r="BL4" t="s">
        <v>113</v>
      </c>
      <c r="BM4" t="s">
        <v>113</v>
      </c>
      <c r="BN4" t="s">
        <v>113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115</v>
      </c>
      <c r="BX4" t="s">
        <v>115</v>
      </c>
      <c r="BY4" t="s">
        <v>115</v>
      </c>
      <c r="BZ4" t="s">
        <v>115</v>
      </c>
      <c r="CA4" t="s">
        <v>115</v>
      </c>
      <c r="CB4" t="s">
        <v>115</v>
      </c>
      <c r="CC4" t="s">
        <v>115</v>
      </c>
      <c r="CD4" t="s">
        <v>115</v>
      </c>
    </row>
    <row r="5" spans="1:82">
      <c r="A5" t="s">
        <v>116</v>
      </c>
      <c r="G5" s="58" t="s">
        <v>117</v>
      </c>
      <c r="H5" s="58" t="s">
        <v>117</v>
      </c>
      <c r="I5" s="58" t="s">
        <v>117</v>
      </c>
      <c r="J5" s="58" t="s">
        <v>117</v>
      </c>
      <c r="K5" s="58" t="s">
        <v>118</v>
      </c>
      <c r="L5" s="58" t="s">
        <v>118</v>
      </c>
      <c r="M5" s="58" t="s">
        <v>118</v>
      </c>
      <c r="N5" s="58" t="s">
        <v>118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119</v>
      </c>
      <c r="T5" s="58" t="s">
        <v>120</v>
      </c>
      <c r="U5" s="58" t="s">
        <v>44</v>
      </c>
      <c r="V5" s="59" t="s">
        <v>45</v>
      </c>
      <c r="W5" s="58" t="s">
        <v>46</v>
      </c>
      <c r="X5" s="58" t="s">
        <v>121</v>
      </c>
      <c r="Y5" s="58" t="s">
        <v>122</v>
      </c>
      <c r="Z5" s="58" t="s">
        <v>123</v>
      </c>
      <c r="AA5" s="58" t="s">
        <v>119</v>
      </c>
      <c r="AB5" s="58" t="s">
        <v>120</v>
      </c>
      <c r="AC5" s="58" t="s">
        <v>44</v>
      </c>
      <c r="AD5" s="59" t="s">
        <v>45</v>
      </c>
      <c r="AE5" s="58" t="s">
        <v>46</v>
      </c>
      <c r="AF5" s="58" t="s">
        <v>121</v>
      </c>
      <c r="AG5" s="58" t="s">
        <v>122</v>
      </c>
      <c r="AH5" s="58" t="s">
        <v>123</v>
      </c>
      <c r="AI5" s="58" t="s">
        <v>119</v>
      </c>
      <c r="AJ5" s="58" t="s">
        <v>120</v>
      </c>
      <c r="AK5" s="58" t="s">
        <v>44</v>
      </c>
      <c r="AL5" s="59" t="s">
        <v>45</v>
      </c>
      <c r="AM5" s="58" t="s">
        <v>46</v>
      </c>
      <c r="AN5" s="58" t="s">
        <v>121</v>
      </c>
      <c r="AO5" s="58" t="s">
        <v>122</v>
      </c>
      <c r="AP5" s="58" t="s">
        <v>123</v>
      </c>
      <c r="AQ5" s="58" t="s">
        <v>119</v>
      </c>
      <c r="AR5" s="58" t="s">
        <v>120</v>
      </c>
      <c r="AS5" s="58" t="s">
        <v>44</v>
      </c>
      <c r="AT5" s="59" t="s">
        <v>45</v>
      </c>
      <c r="AU5" s="58" t="s">
        <v>46</v>
      </c>
      <c r="AV5" s="58" t="s">
        <v>121</v>
      </c>
      <c r="AW5" s="58" t="s">
        <v>122</v>
      </c>
      <c r="AX5" s="58" t="s">
        <v>123</v>
      </c>
      <c r="AY5" s="58" t="s">
        <v>119</v>
      </c>
      <c r="AZ5" s="58" t="s">
        <v>120</v>
      </c>
      <c r="BA5" s="58" t="s">
        <v>44</v>
      </c>
      <c r="BB5" s="59" t="s">
        <v>45</v>
      </c>
      <c r="BC5" s="58" t="s">
        <v>46</v>
      </c>
      <c r="BD5" s="58" t="s">
        <v>121</v>
      </c>
      <c r="BE5" s="58" t="s">
        <v>122</v>
      </c>
      <c r="BF5" s="58" t="s">
        <v>123</v>
      </c>
      <c r="BG5" s="58" t="s">
        <v>119</v>
      </c>
      <c r="BH5" s="58" t="s">
        <v>120</v>
      </c>
      <c r="BI5" s="58" t="s">
        <v>44</v>
      </c>
      <c r="BJ5" s="58" t="s">
        <v>45</v>
      </c>
      <c r="BK5" s="58" t="s">
        <v>46</v>
      </c>
      <c r="BL5" s="58" t="s">
        <v>121</v>
      </c>
      <c r="BM5" s="58" t="s">
        <v>122</v>
      </c>
      <c r="BN5" s="58" t="s">
        <v>123</v>
      </c>
      <c r="BO5" s="58" t="s">
        <v>124</v>
      </c>
      <c r="BP5" s="58" t="s">
        <v>125</v>
      </c>
      <c r="BQ5" s="58" t="s">
        <v>126</v>
      </c>
      <c r="BR5" s="59" t="s">
        <v>127</v>
      </c>
      <c r="BS5" s="58" t="s">
        <v>128</v>
      </c>
      <c r="BT5" s="58" t="s">
        <v>129</v>
      </c>
      <c r="BU5" s="58" t="s">
        <v>130</v>
      </c>
      <c r="BV5" s="58" t="s">
        <v>131</v>
      </c>
      <c r="BW5" t="s">
        <v>132</v>
      </c>
      <c r="BX5" t="s">
        <v>133</v>
      </c>
      <c r="BY5" t="s">
        <v>134</v>
      </c>
      <c r="BZ5" t="s">
        <v>135</v>
      </c>
      <c r="CA5" t="s">
        <v>136</v>
      </c>
      <c r="CB5" t="s">
        <v>137</v>
      </c>
      <c r="CC5" t="s">
        <v>138</v>
      </c>
      <c r="CD5" t="s">
        <v>139</v>
      </c>
    </row>
    <row r="6" spans="1:82">
      <c r="A6" t="s">
        <v>140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AY6" t="s">
        <v>112</v>
      </c>
      <c r="AZ6" t="s">
        <v>112</v>
      </c>
      <c r="BA6" t="s">
        <v>112</v>
      </c>
      <c r="BB6" t="s">
        <v>112</v>
      </c>
      <c r="BC6" t="s">
        <v>112</v>
      </c>
      <c r="BD6" t="s">
        <v>112</v>
      </c>
      <c r="BE6" t="s">
        <v>112</v>
      </c>
      <c r="BF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141</v>
      </c>
      <c r="S7" t="s">
        <v>118</v>
      </c>
      <c r="T7" t="s">
        <v>118</v>
      </c>
      <c r="U7" t="s">
        <v>118</v>
      </c>
      <c r="V7" t="s">
        <v>118</v>
      </c>
      <c r="W7" t="s">
        <v>118</v>
      </c>
      <c r="X7" t="s">
        <v>118</v>
      </c>
      <c r="Y7" t="s">
        <v>118</v>
      </c>
      <c r="Z7" t="s">
        <v>118</v>
      </c>
      <c r="AA7" t="s">
        <v>118</v>
      </c>
      <c r="AB7" t="s">
        <v>118</v>
      </c>
      <c r="AC7" t="s">
        <v>118</v>
      </c>
      <c r="AD7" t="s">
        <v>118</v>
      </c>
      <c r="AE7" t="s">
        <v>118</v>
      </c>
      <c r="AF7" t="s">
        <v>118</v>
      </c>
      <c r="AG7" t="s">
        <v>118</v>
      </c>
      <c r="AH7" t="s">
        <v>118</v>
      </c>
      <c r="AI7" t="s">
        <v>118</v>
      </c>
      <c r="AJ7" t="s">
        <v>118</v>
      </c>
      <c r="AK7" t="s">
        <v>118</v>
      </c>
      <c r="AL7" t="s">
        <v>118</v>
      </c>
      <c r="AM7" t="s">
        <v>118</v>
      </c>
      <c r="AN7" t="s">
        <v>118</v>
      </c>
      <c r="AO7" t="s">
        <v>118</v>
      </c>
      <c r="AP7" t="s">
        <v>118</v>
      </c>
      <c r="AQ7" t="s">
        <v>118</v>
      </c>
      <c r="AR7" t="s">
        <v>118</v>
      </c>
      <c r="AS7" t="s">
        <v>118</v>
      </c>
      <c r="AT7" t="s">
        <v>118</v>
      </c>
      <c r="AU7" t="s">
        <v>118</v>
      </c>
      <c r="AV7" t="s">
        <v>118</v>
      </c>
      <c r="AW7" t="s">
        <v>118</v>
      </c>
      <c r="AX7" t="s">
        <v>118</v>
      </c>
      <c r="AY7" t="s">
        <v>118</v>
      </c>
      <c r="AZ7" t="s">
        <v>118</v>
      </c>
      <c r="BA7" t="s">
        <v>118</v>
      </c>
      <c r="BB7" t="s">
        <v>118</v>
      </c>
      <c r="BC7" t="s">
        <v>118</v>
      </c>
      <c r="BD7" t="s">
        <v>118</v>
      </c>
      <c r="BE7" t="s">
        <v>118</v>
      </c>
      <c r="BF7" t="s">
        <v>118</v>
      </c>
      <c r="BG7" t="s">
        <v>118</v>
      </c>
      <c r="BH7" t="s">
        <v>118</v>
      </c>
      <c r="BI7" t="s">
        <v>118</v>
      </c>
      <c r="BJ7" t="s">
        <v>118</v>
      </c>
      <c r="BK7" t="s">
        <v>118</v>
      </c>
      <c r="BL7" t="s">
        <v>118</v>
      </c>
      <c r="BM7" t="s">
        <v>118</v>
      </c>
      <c r="BN7" t="s">
        <v>118</v>
      </c>
      <c r="BW7" t="s">
        <v>118</v>
      </c>
      <c r="BX7" t="s">
        <v>118</v>
      </c>
      <c r="BY7" t="s">
        <v>118</v>
      </c>
      <c r="BZ7" t="s">
        <v>118</v>
      </c>
      <c r="CA7" t="s">
        <v>118</v>
      </c>
      <c r="CB7" t="s">
        <v>118</v>
      </c>
      <c r="CC7" t="s">
        <v>118</v>
      </c>
      <c r="CD7" t="s">
        <v>118</v>
      </c>
    </row>
    <row r="8" spans="1:82">
      <c r="A8" t="s">
        <v>142</v>
      </c>
      <c r="B8" t="s">
        <v>143</v>
      </c>
      <c r="C8" t="s">
        <v>144</v>
      </c>
      <c r="D8" t="s">
        <v>145</v>
      </c>
      <c r="E8" t="s">
        <v>146</v>
      </c>
      <c r="F8" t="s">
        <v>147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158</v>
      </c>
      <c r="R8" t="s">
        <v>159</v>
      </c>
      <c r="S8" t="s">
        <v>160</v>
      </c>
      <c r="T8" t="s">
        <v>161</v>
      </c>
      <c r="U8" t="s">
        <v>162</v>
      </c>
      <c r="V8" t="s">
        <v>163</v>
      </c>
      <c r="W8" t="s">
        <v>164</v>
      </c>
      <c r="X8" t="s">
        <v>165</v>
      </c>
      <c r="Y8" t="s">
        <v>166</v>
      </c>
      <c r="Z8" t="s">
        <v>167</v>
      </c>
      <c r="AA8" t="s">
        <v>168</v>
      </c>
      <c r="AB8" t="s">
        <v>169</v>
      </c>
      <c r="AC8" t="s">
        <v>170</v>
      </c>
      <c r="AD8" t="s">
        <v>171</v>
      </c>
      <c r="AE8" t="s">
        <v>172</v>
      </c>
      <c r="AF8" t="s">
        <v>173</v>
      </c>
      <c r="AG8" t="s">
        <v>174</v>
      </c>
      <c r="AH8" t="s">
        <v>175</v>
      </c>
      <c r="AI8" t="s">
        <v>176</v>
      </c>
      <c r="AJ8" t="s">
        <v>177</v>
      </c>
      <c r="AK8" t="s">
        <v>178</v>
      </c>
      <c r="AL8" t="s">
        <v>179</v>
      </c>
      <c r="AM8" t="s">
        <v>180</v>
      </c>
      <c r="AN8" t="s">
        <v>181</v>
      </c>
      <c r="AO8" t="s">
        <v>182</v>
      </c>
      <c r="AP8" t="s">
        <v>183</v>
      </c>
      <c r="AQ8" t="s">
        <v>22</v>
      </c>
      <c r="AR8" t="s">
        <v>184</v>
      </c>
      <c r="AS8" t="s">
        <v>185</v>
      </c>
      <c r="AT8" t="s">
        <v>186</v>
      </c>
      <c r="AU8" t="s">
        <v>187</v>
      </c>
      <c r="AV8" t="s">
        <v>188</v>
      </c>
      <c r="AW8" t="s">
        <v>189</v>
      </c>
      <c r="AX8" t="s">
        <v>190</v>
      </c>
      <c r="AY8" t="s">
        <v>191</v>
      </c>
      <c r="AZ8" t="s">
        <v>192</v>
      </c>
      <c r="BA8" t="s">
        <v>193</v>
      </c>
      <c r="BB8" t="s">
        <v>194</v>
      </c>
      <c r="BC8" t="s">
        <v>195</v>
      </c>
      <c r="BD8" t="s">
        <v>196</v>
      </c>
      <c r="BE8" t="s">
        <v>197</v>
      </c>
      <c r="BF8" t="s">
        <v>198</v>
      </c>
      <c r="BG8" t="s">
        <v>199</v>
      </c>
      <c r="BH8" t="s">
        <v>200</v>
      </c>
      <c r="BI8" t="s">
        <v>201</v>
      </c>
      <c r="BJ8" t="s">
        <v>202</v>
      </c>
      <c r="BK8" t="s">
        <v>203</v>
      </c>
      <c r="BL8" t="s">
        <v>204</v>
      </c>
      <c r="BM8" t="s">
        <v>205</v>
      </c>
      <c r="BN8" t="s">
        <v>206</v>
      </c>
      <c r="BO8" t="s">
        <v>207</v>
      </c>
      <c r="BP8" t="s">
        <v>208</v>
      </c>
      <c r="BQ8" t="s">
        <v>209</v>
      </c>
      <c r="BR8" t="s">
        <v>210</v>
      </c>
      <c r="BS8" t="s">
        <v>211</v>
      </c>
      <c r="BT8" t="s">
        <v>212</v>
      </c>
      <c r="BU8" t="s">
        <v>213</v>
      </c>
      <c r="BV8" t="s">
        <v>214</v>
      </c>
      <c r="BW8" t="s">
        <v>215</v>
      </c>
      <c r="BX8" t="s">
        <v>216</v>
      </c>
      <c r="BY8" t="s">
        <v>217</v>
      </c>
      <c r="BZ8" t="s">
        <v>218</v>
      </c>
      <c r="CA8" t="s">
        <v>219</v>
      </c>
      <c r="CB8" t="s">
        <v>220</v>
      </c>
      <c r="CC8" t="s">
        <v>221</v>
      </c>
      <c r="CD8" t="s">
        <v>222</v>
      </c>
    </row>
    <row r="9" spans="1:82">
      <c r="A9">
        <v>2.7780000000000001E-3</v>
      </c>
      <c r="B9" s="2">
        <v>1.1574074074074073E-4</v>
      </c>
      <c r="C9">
        <v>1.3450000000000001E-3</v>
      </c>
      <c r="D9">
        <v>2.0000000000000002E-5</v>
      </c>
      <c r="E9">
        <v>1.0169999999999999E-3</v>
      </c>
      <c r="F9">
        <v>1.639E-3</v>
      </c>
      <c r="G9">
        <v>1.219E-3</v>
      </c>
      <c r="H9">
        <v>-3.9999999999999998E-6</v>
      </c>
      <c r="I9">
        <v>3.9300000000000001E-4</v>
      </c>
      <c r="J9">
        <v>-1.3630000000000001E-3</v>
      </c>
      <c r="K9">
        <v>2.4369999999999999E-3</v>
      </c>
      <c r="L9">
        <v>-4.6299999999999998E-4</v>
      </c>
      <c r="M9">
        <v>-1.1019999999999999E-3</v>
      </c>
      <c r="N9">
        <v>-1.7100000000000001E-4</v>
      </c>
      <c r="O9">
        <v>2.147E-3</v>
      </c>
      <c r="P9">
        <v>-7.1130000000000004E-3</v>
      </c>
      <c r="Q9">
        <v>2.0170000000000001E-3</v>
      </c>
      <c r="R9">
        <v>1.9589999999999998E-3</v>
      </c>
      <c r="S9">
        <v>1.7279999999999999E-3</v>
      </c>
      <c r="T9">
        <v>-4.95E-4</v>
      </c>
      <c r="U9">
        <v>5.8E-5</v>
      </c>
      <c r="V9">
        <v>1.488E-3</v>
      </c>
      <c r="W9">
        <v>2.3149999999999998E-3</v>
      </c>
      <c r="X9">
        <v>2.532E-3</v>
      </c>
      <c r="Y9">
        <v>9.2400000000000002E-4</v>
      </c>
      <c r="Z9">
        <v>-2.6180000000000001E-3</v>
      </c>
      <c r="AA9">
        <v>3.0119999999999999E-3</v>
      </c>
      <c r="AB9">
        <v>8.5099999999999998E-4</v>
      </c>
      <c r="AC9">
        <v>3.59E-4</v>
      </c>
      <c r="AD9">
        <v>-2.8189999999999999E-3</v>
      </c>
      <c r="AE9">
        <v>-2.4229999999999998E-3</v>
      </c>
      <c r="AF9">
        <v>4.4200000000000001E-4</v>
      </c>
      <c r="AG9">
        <v>4.9170000000000004E-3</v>
      </c>
      <c r="AH9">
        <v>1.227E-3</v>
      </c>
      <c r="AI9">
        <v>3.96E-3</v>
      </c>
      <c r="AJ9">
        <v>-3.8900000000000002E-4</v>
      </c>
      <c r="AK9">
        <v>2.6570000000000001E-3</v>
      </c>
      <c r="AL9">
        <v>6.2799999999999998E-4</v>
      </c>
      <c r="AM9">
        <v>4.7419999999999997E-3</v>
      </c>
      <c r="AN9">
        <v>1.8190000000000001E-3</v>
      </c>
      <c r="AO9">
        <v>-1.536E-3</v>
      </c>
      <c r="AP9">
        <v>4.5630000000000002E-3</v>
      </c>
      <c r="AQ9">
        <v>1.5280000000000001E-3</v>
      </c>
      <c r="AR9">
        <v>1.186E-3</v>
      </c>
      <c r="AS9">
        <v>4.2999999999999999E-4</v>
      </c>
      <c r="AT9">
        <v>2.6200000000000003E-4</v>
      </c>
      <c r="AU9">
        <v>3.7669999999999999E-3</v>
      </c>
      <c r="AV9">
        <v>2.019E-3</v>
      </c>
      <c r="AW9">
        <v>-5.22E-4</v>
      </c>
      <c r="AX9">
        <v>1.3209999999999999E-3</v>
      </c>
      <c r="AY9">
        <v>4.8260000000000004E-3</v>
      </c>
      <c r="AZ9">
        <v>-2.4910000000000002E-3</v>
      </c>
      <c r="BA9">
        <v>2.32E-4</v>
      </c>
      <c r="BB9">
        <v>1.5380000000000001E-3</v>
      </c>
      <c r="BC9">
        <v>3.1580000000000002E-3</v>
      </c>
      <c r="BD9">
        <v>4.1489999999999999E-3</v>
      </c>
      <c r="BE9">
        <v>2.1090000000000002E-3</v>
      </c>
      <c r="BF9">
        <v>7.9299999999999998E-4</v>
      </c>
      <c r="BG9">
        <v>3.5899999999999999E-3</v>
      </c>
      <c r="BH9">
        <v>-6.8000000000000005E-4</v>
      </c>
      <c r="BI9">
        <v>6.3000000000000003E-4</v>
      </c>
      <c r="BJ9">
        <v>2.2699999999999999E-4</v>
      </c>
      <c r="BK9">
        <v>9.9299999999999996E-4</v>
      </c>
      <c r="BL9">
        <v>7.5529999999999998E-3</v>
      </c>
      <c r="BM9">
        <v>-2.983E-3</v>
      </c>
      <c r="BN9">
        <v>-1.093E-3</v>
      </c>
      <c r="BO9">
        <v>-5.0400000000000002E-3</v>
      </c>
      <c r="BP9">
        <v>4.9299999999999995E-4</v>
      </c>
      <c r="BQ9">
        <v>-3.9199999999999999E-3</v>
      </c>
      <c r="BR9">
        <v>-7.4799999999999997E-4</v>
      </c>
      <c r="BS9">
        <v>3.9199999999999999E-4</v>
      </c>
      <c r="BT9">
        <v>-1.1050000000000001E-3</v>
      </c>
      <c r="BU9">
        <v>-3.1900000000000001E-3</v>
      </c>
      <c r="BV9">
        <v>-8.9499999999999996E-4</v>
      </c>
      <c r="BW9">
        <v>-2.2900000000000001E-4</v>
      </c>
      <c r="BX9">
        <v>5.53E-4</v>
      </c>
      <c r="BY9">
        <v>3.3019999999999998E-3</v>
      </c>
      <c r="BZ9">
        <v>-8.61E-4</v>
      </c>
      <c r="CA9">
        <v>-3.7789999999999998E-3</v>
      </c>
      <c r="CB9">
        <v>-8.7900000000000001E-4</v>
      </c>
      <c r="CC9">
        <v>-1.769E-3</v>
      </c>
      <c r="CD9">
        <v>2.3419999999999999E-3</v>
      </c>
    </row>
    <row r="10" spans="1:82">
      <c r="A10">
        <v>1.513889</v>
      </c>
      <c r="B10" s="2">
        <v>6.3078703703703706E-2</v>
      </c>
      <c r="C10">
        <v>0.213341</v>
      </c>
      <c r="D10">
        <v>0.19076000000000001</v>
      </c>
      <c r="E10">
        <v>0.19826199999999999</v>
      </c>
      <c r="F10">
        <v>0.179789</v>
      </c>
      <c r="G10">
        <v>0.16827</v>
      </c>
      <c r="H10">
        <v>0.17219599999999999</v>
      </c>
      <c r="I10">
        <v>0.15737599999999999</v>
      </c>
      <c r="J10">
        <v>0.15403</v>
      </c>
      <c r="K10">
        <v>0.175037</v>
      </c>
      <c r="L10">
        <v>0.175732</v>
      </c>
      <c r="M10">
        <v>0.19156799999999999</v>
      </c>
      <c r="N10">
        <v>0.165906</v>
      </c>
      <c r="O10">
        <v>0.19403999999999999</v>
      </c>
      <c r="P10">
        <v>0.18182000000000001</v>
      </c>
      <c r="Q10">
        <v>0.18992100000000001</v>
      </c>
      <c r="R10">
        <v>0.17982899999999999</v>
      </c>
      <c r="S10">
        <v>0.196384</v>
      </c>
      <c r="T10">
        <v>0.185998</v>
      </c>
      <c r="U10">
        <v>0.189582</v>
      </c>
      <c r="V10">
        <v>0.185887</v>
      </c>
      <c r="W10">
        <v>0.17821600000000001</v>
      </c>
      <c r="X10">
        <v>0.18625800000000001</v>
      </c>
      <c r="Y10">
        <v>0.190023</v>
      </c>
      <c r="Z10">
        <v>0.189999</v>
      </c>
      <c r="AA10">
        <v>0.18997700000000001</v>
      </c>
      <c r="AB10">
        <v>0.190109</v>
      </c>
      <c r="AC10">
        <v>0.18848999999999999</v>
      </c>
      <c r="AD10">
        <v>0.18678700000000001</v>
      </c>
      <c r="AE10">
        <v>0.184252</v>
      </c>
      <c r="AF10">
        <v>0.20293700000000001</v>
      </c>
      <c r="AG10">
        <v>0.19478400000000001</v>
      </c>
      <c r="AH10">
        <v>0.19481699999999999</v>
      </c>
      <c r="AI10">
        <v>0.18009900000000001</v>
      </c>
      <c r="AJ10">
        <v>0.17516799999999999</v>
      </c>
      <c r="AK10">
        <v>0.185525</v>
      </c>
      <c r="AL10">
        <v>0.18005599999999999</v>
      </c>
      <c r="AM10">
        <v>0.18168500000000001</v>
      </c>
      <c r="AN10">
        <v>0.18812300000000001</v>
      </c>
      <c r="AO10">
        <v>0.18816099999999999</v>
      </c>
      <c r="AP10">
        <v>0.20283399999999999</v>
      </c>
      <c r="AQ10">
        <v>0.185498</v>
      </c>
      <c r="AR10">
        <v>0.17177600000000001</v>
      </c>
      <c r="AS10">
        <v>0.17710000000000001</v>
      </c>
      <c r="AT10">
        <v>0.185886</v>
      </c>
      <c r="AU10">
        <v>0.184752</v>
      </c>
      <c r="AV10">
        <v>0.188134</v>
      </c>
      <c r="AW10">
        <v>0.183702</v>
      </c>
      <c r="AX10">
        <v>0.179345</v>
      </c>
      <c r="AY10">
        <v>0.192521</v>
      </c>
      <c r="AZ10">
        <v>0.176702</v>
      </c>
      <c r="BA10">
        <v>0.177035</v>
      </c>
      <c r="BB10">
        <v>0.172038</v>
      </c>
      <c r="BC10">
        <v>0.18307899999999999</v>
      </c>
      <c r="BD10">
        <v>0.18083299999999999</v>
      </c>
      <c r="BE10">
        <v>0.182839</v>
      </c>
      <c r="BF10">
        <v>0.19390099999999999</v>
      </c>
      <c r="BG10">
        <v>0.18609300000000001</v>
      </c>
      <c r="BH10">
        <v>0.19834599999999999</v>
      </c>
      <c r="BI10">
        <v>0.183114</v>
      </c>
      <c r="BJ10">
        <v>0.19539400000000001</v>
      </c>
      <c r="BK10">
        <v>0.19211900000000001</v>
      </c>
      <c r="BL10">
        <v>0.194967</v>
      </c>
      <c r="BM10">
        <v>0.18477499999999999</v>
      </c>
      <c r="BN10">
        <v>0.19484599999999999</v>
      </c>
      <c r="BO10">
        <v>0.17275099999999999</v>
      </c>
      <c r="BP10">
        <v>0.17188300000000001</v>
      </c>
      <c r="BQ10">
        <v>0.16214100000000001</v>
      </c>
      <c r="BR10">
        <v>0.16406499999999999</v>
      </c>
      <c r="BS10">
        <v>0.133544</v>
      </c>
      <c r="BT10">
        <v>0.14333799999999999</v>
      </c>
      <c r="BU10">
        <v>0.170735</v>
      </c>
      <c r="BV10">
        <v>0.12982199999999999</v>
      </c>
      <c r="BW10">
        <v>0.16813</v>
      </c>
      <c r="BX10">
        <v>0.167514</v>
      </c>
      <c r="BY10">
        <v>0.192602</v>
      </c>
      <c r="BZ10">
        <v>0.174203</v>
      </c>
      <c r="CA10">
        <v>0.165495</v>
      </c>
      <c r="CB10">
        <v>0.166549</v>
      </c>
      <c r="CC10">
        <v>0.17033200000000001</v>
      </c>
      <c r="CD10">
        <v>0.173959</v>
      </c>
    </row>
    <row r="11" spans="1:82">
      <c r="A11">
        <v>2.5138889999999998</v>
      </c>
      <c r="B11" s="2">
        <v>0.10474537037037036</v>
      </c>
      <c r="C11">
        <v>0.29119899999999999</v>
      </c>
      <c r="D11">
        <v>0.26737899999999998</v>
      </c>
      <c r="E11">
        <v>0.244811</v>
      </c>
      <c r="F11">
        <v>0.232097</v>
      </c>
      <c r="G11">
        <v>0.20563899999999999</v>
      </c>
      <c r="H11">
        <v>0.216476</v>
      </c>
      <c r="I11">
        <v>0.21611</v>
      </c>
      <c r="J11">
        <v>0.194193</v>
      </c>
      <c r="K11">
        <v>0.22525500000000001</v>
      </c>
      <c r="L11">
        <v>0.24449499999999999</v>
      </c>
      <c r="M11">
        <v>0.26784799999999997</v>
      </c>
      <c r="N11">
        <v>0.24679400000000001</v>
      </c>
      <c r="O11">
        <v>0.29830499999999999</v>
      </c>
      <c r="P11">
        <v>0.280308</v>
      </c>
      <c r="Q11">
        <v>0.291134</v>
      </c>
      <c r="R11">
        <v>0.27146300000000001</v>
      </c>
      <c r="S11">
        <v>0.235288</v>
      </c>
      <c r="T11">
        <v>0.22862099999999999</v>
      </c>
      <c r="U11">
        <v>0.22524</v>
      </c>
      <c r="V11">
        <v>0.22451499999999999</v>
      </c>
      <c r="W11">
        <v>0.21515300000000001</v>
      </c>
      <c r="X11">
        <v>0.22948199999999999</v>
      </c>
      <c r="Y11">
        <v>0.22547400000000001</v>
      </c>
      <c r="Z11">
        <v>0.22917899999999999</v>
      </c>
      <c r="AA11">
        <v>0.25673699999999999</v>
      </c>
      <c r="AB11">
        <v>0.25325399999999998</v>
      </c>
      <c r="AC11">
        <v>0.25342700000000001</v>
      </c>
      <c r="AD11">
        <v>0.265293</v>
      </c>
      <c r="AE11">
        <v>0.26572600000000002</v>
      </c>
      <c r="AF11">
        <v>0.26816699999999999</v>
      </c>
      <c r="AG11">
        <v>0.25858799999999998</v>
      </c>
      <c r="AH11">
        <v>0.27269500000000002</v>
      </c>
      <c r="AI11">
        <v>0.28415299999999999</v>
      </c>
      <c r="AJ11">
        <v>0.259552</v>
      </c>
      <c r="AK11">
        <v>0.267789</v>
      </c>
      <c r="AL11">
        <v>0.26607599999999998</v>
      </c>
      <c r="AM11">
        <v>0.28703299999999998</v>
      </c>
      <c r="AN11">
        <v>0.28294399999999997</v>
      </c>
      <c r="AO11">
        <v>0.27822599999999997</v>
      </c>
      <c r="AP11">
        <v>0.29986299999999999</v>
      </c>
      <c r="AQ11">
        <v>0.27427099999999999</v>
      </c>
      <c r="AR11">
        <v>0.261266</v>
      </c>
      <c r="AS11">
        <v>0.25771500000000003</v>
      </c>
      <c r="AT11">
        <v>0.28553499999999998</v>
      </c>
      <c r="AU11">
        <v>0.27526200000000001</v>
      </c>
      <c r="AV11">
        <v>0.28914200000000001</v>
      </c>
      <c r="AW11">
        <v>0.28093899999999999</v>
      </c>
      <c r="AX11">
        <v>0.276335</v>
      </c>
      <c r="AY11">
        <v>0.26433400000000001</v>
      </c>
      <c r="AZ11">
        <v>0.24529500000000001</v>
      </c>
      <c r="BA11">
        <v>0.235711</v>
      </c>
      <c r="BB11">
        <v>0.24266699999999999</v>
      </c>
      <c r="BC11">
        <v>0.257274</v>
      </c>
      <c r="BD11">
        <v>0.24695600000000001</v>
      </c>
      <c r="BE11">
        <v>0.25010599999999999</v>
      </c>
      <c r="BF11">
        <v>0.271729</v>
      </c>
      <c r="BG11">
        <v>0.222332</v>
      </c>
      <c r="BH11">
        <v>0.24018</v>
      </c>
      <c r="BI11">
        <v>0.22189300000000001</v>
      </c>
      <c r="BJ11">
        <v>0.236265</v>
      </c>
      <c r="BK11">
        <v>0.245563</v>
      </c>
      <c r="BL11">
        <v>0.23996400000000001</v>
      </c>
      <c r="BM11">
        <v>0.22872799999999999</v>
      </c>
      <c r="BN11">
        <v>0.24249499999999999</v>
      </c>
      <c r="BO11">
        <v>0.20333100000000001</v>
      </c>
      <c r="BP11">
        <v>0.20116899999999999</v>
      </c>
      <c r="BQ11">
        <v>0.18499499999999999</v>
      </c>
      <c r="BR11">
        <v>0.20191500000000001</v>
      </c>
      <c r="BS11">
        <v>0.17540800000000001</v>
      </c>
      <c r="BT11">
        <v>0.18712000000000001</v>
      </c>
      <c r="BU11">
        <v>0.204511</v>
      </c>
      <c r="BV11">
        <v>0.173486</v>
      </c>
      <c r="BW11">
        <v>0.20719499999999999</v>
      </c>
      <c r="BX11">
        <v>0.19633800000000001</v>
      </c>
      <c r="BY11">
        <v>0.212782</v>
      </c>
      <c r="BZ11">
        <v>0.21391199999999999</v>
      </c>
      <c r="CA11">
        <v>0.18693599999999999</v>
      </c>
      <c r="CB11">
        <v>0.19803999999999999</v>
      </c>
      <c r="CC11">
        <v>0.20517099999999999</v>
      </c>
      <c r="CD11">
        <v>0.19986100000000001</v>
      </c>
    </row>
    <row r="12" spans="1:82">
      <c r="A12">
        <v>3.514167</v>
      </c>
      <c r="B12" s="2">
        <v>0.1464236111111111</v>
      </c>
      <c r="C12">
        <v>0.30661100000000002</v>
      </c>
      <c r="D12">
        <v>0.28114499999999998</v>
      </c>
      <c r="E12">
        <v>0.26197500000000001</v>
      </c>
      <c r="F12">
        <v>0.24472099999999999</v>
      </c>
      <c r="G12">
        <v>0.22686200000000001</v>
      </c>
      <c r="H12">
        <v>0.240008</v>
      </c>
      <c r="I12">
        <v>0.24185699999999999</v>
      </c>
      <c r="J12">
        <v>0.22606299999999999</v>
      </c>
      <c r="K12">
        <v>0.238232</v>
      </c>
      <c r="L12">
        <v>0.26398500000000003</v>
      </c>
      <c r="M12">
        <v>0.28276600000000002</v>
      </c>
      <c r="N12">
        <v>0.26476300000000003</v>
      </c>
      <c r="O12">
        <v>0.31579699999999999</v>
      </c>
      <c r="P12">
        <v>0.29371399999999998</v>
      </c>
      <c r="Q12">
        <v>0.30100199999999999</v>
      </c>
      <c r="R12">
        <v>0.28501300000000002</v>
      </c>
      <c r="S12">
        <v>0.24829100000000001</v>
      </c>
      <c r="T12">
        <v>0.23463500000000001</v>
      </c>
      <c r="U12">
        <v>0.23607900000000001</v>
      </c>
      <c r="V12">
        <v>0.23782300000000001</v>
      </c>
      <c r="W12">
        <v>0.22809499999999999</v>
      </c>
      <c r="X12">
        <v>0.238896</v>
      </c>
      <c r="Y12">
        <v>0.23885600000000001</v>
      </c>
      <c r="Z12">
        <v>0.240424</v>
      </c>
      <c r="AA12">
        <v>0.257857</v>
      </c>
      <c r="AB12">
        <v>0.26508900000000002</v>
      </c>
      <c r="AC12">
        <v>0.26534400000000002</v>
      </c>
      <c r="AD12">
        <v>0.27574799999999999</v>
      </c>
      <c r="AE12">
        <v>0.27343600000000001</v>
      </c>
      <c r="AF12">
        <v>0.277702</v>
      </c>
      <c r="AG12">
        <v>0.26796599999999998</v>
      </c>
      <c r="AH12">
        <v>0.28955999999999998</v>
      </c>
      <c r="AI12">
        <v>0.299622</v>
      </c>
      <c r="AJ12">
        <v>0.273007</v>
      </c>
      <c r="AK12">
        <v>0.28080500000000003</v>
      </c>
      <c r="AL12">
        <v>0.27876099999999998</v>
      </c>
      <c r="AM12">
        <v>0.29623300000000002</v>
      </c>
      <c r="AN12">
        <v>0.29086699999999999</v>
      </c>
      <c r="AO12">
        <v>0.29119699999999998</v>
      </c>
      <c r="AP12">
        <v>0.30972499999999997</v>
      </c>
      <c r="AQ12">
        <v>0.29000900000000002</v>
      </c>
      <c r="AR12">
        <v>0.270791</v>
      </c>
      <c r="AS12">
        <v>0.26488699999999998</v>
      </c>
      <c r="AT12">
        <v>0.288771</v>
      </c>
      <c r="AU12">
        <v>0.28161399999999998</v>
      </c>
      <c r="AV12">
        <v>0.29941699999999999</v>
      </c>
      <c r="AW12">
        <v>0.29558200000000001</v>
      </c>
      <c r="AX12">
        <v>0.28993999999999998</v>
      </c>
      <c r="AY12">
        <v>0.272901</v>
      </c>
      <c r="AZ12">
        <v>0.25366699999999998</v>
      </c>
      <c r="BA12">
        <v>0.24965499999999999</v>
      </c>
      <c r="BB12">
        <v>0.25378800000000001</v>
      </c>
      <c r="BC12">
        <v>0.27524399999999999</v>
      </c>
      <c r="BD12">
        <v>0.261324</v>
      </c>
      <c r="BE12">
        <v>0.26429799999999998</v>
      </c>
      <c r="BF12">
        <v>0.28770899999999999</v>
      </c>
      <c r="BG12">
        <v>0.22650799999999999</v>
      </c>
      <c r="BH12">
        <v>0.25661899999999999</v>
      </c>
      <c r="BI12">
        <v>0.23199700000000001</v>
      </c>
      <c r="BJ12">
        <v>0.253085</v>
      </c>
      <c r="BK12">
        <v>0.25795899999999999</v>
      </c>
      <c r="BL12">
        <v>0.257025</v>
      </c>
      <c r="BM12">
        <v>0.24529300000000001</v>
      </c>
      <c r="BN12">
        <v>0.25205899999999998</v>
      </c>
      <c r="BO12">
        <v>0.22109799999999999</v>
      </c>
      <c r="BP12">
        <v>0.22164400000000001</v>
      </c>
      <c r="BQ12">
        <v>0.19608</v>
      </c>
      <c r="BR12">
        <v>0.21726699999999999</v>
      </c>
      <c r="BS12">
        <v>0.20180899999999999</v>
      </c>
      <c r="BT12">
        <v>0.200652</v>
      </c>
      <c r="BU12">
        <v>0.23242599999999999</v>
      </c>
      <c r="BV12">
        <v>0.20434099999999999</v>
      </c>
      <c r="BW12">
        <v>0.231933</v>
      </c>
      <c r="BX12">
        <v>0.218002</v>
      </c>
      <c r="BY12">
        <v>0.23027700000000001</v>
      </c>
      <c r="BZ12">
        <v>0.23749600000000001</v>
      </c>
      <c r="CA12">
        <v>0.21310200000000001</v>
      </c>
      <c r="CB12">
        <v>0.21801499999999999</v>
      </c>
      <c r="CC12">
        <v>0.22520100000000001</v>
      </c>
      <c r="CD12">
        <v>0.21906700000000001</v>
      </c>
    </row>
    <row r="13" spans="1:82">
      <c r="A13">
        <v>4.5141669999999996</v>
      </c>
      <c r="B13" s="2">
        <v>0.18809027777777776</v>
      </c>
      <c r="C13">
        <v>0.32718700000000001</v>
      </c>
      <c r="D13">
        <v>0.29714499999999999</v>
      </c>
      <c r="E13">
        <v>0.275561</v>
      </c>
      <c r="F13">
        <v>0.261546</v>
      </c>
      <c r="G13">
        <v>0.24838099999999999</v>
      </c>
      <c r="H13">
        <v>0.26338</v>
      </c>
      <c r="I13">
        <v>0.26209900000000003</v>
      </c>
      <c r="J13">
        <v>0.25098900000000002</v>
      </c>
      <c r="K13">
        <v>0.252083</v>
      </c>
      <c r="L13">
        <v>0.28163500000000002</v>
      </c>
      <c r="M13">
        <v>0.30538799999999999</v>
      </c>
      <c r="N13">
        <v>0.28378599999999998</v>
      </c>
      <c r="O13">
        <v>0.32187700000000002</v>
      </c>
      <c r="P13">
        <v>0.31426300000000001</v>
      </c>
      <c r="Q13">
        <v>0.31633600000000001</v>
      </c>
      <c r="R13">
        <v>0.29443399999999997</v>
      </c>
      <c r="S13">
        <v>0.26169900000000001</v>
      </c>
      <c r="T13">
        <v>0.24704200000000001</v>
      </c>
      <c r="U13">
        <v>0.24936</v>
      </c>
      <c r="V13">
        <v>0.25032799999999999</v>
      </c>
      <c r="W13">
        <v>0.24229400000000001</v>
      </c>
      <c r="X13">
        <v>0.25686500000000001</v>
      </c>
      <c r="Y13">
        <v>0.25572600000000001</v>
      </c>
      <c r="Z13">
        <v>0.25847999999999999</v>
      </c>
      <c r="AA13">
        <v>0.27194200000000002</v>
      </c>
      <c r="AB13">
        <v>0.27967599999999998</v>
      </c>
      <c r="AC13">
        <v>0.27758699999999997</v>
      </c>
      <c r="AD13">
        <v>0.28783599999999998</v>
      </c>
      <c r="AE13">
        <v>0.288997</v>
      </c>
      <c r="AF13">
        <v>0.29108499999999998</v>
      </c>
      <c r="AG13">
        <v>0.27907199999999999</v>
      </c>
      <c r="AH13">
        <v>0.301481</v>
      </c>
      <c r="AI13">
        <v>0.31763999999999998</v>
      </c>
      <c r="AJ13">
        <v>0.28631400000000001</v>
      </c>
      <c r="AK13">
        <v>0.29143400000000003</v>
      </c>
      <c r="AL13">
        <v>0.28687200000000002</v>
      </c>
      <c r="AM13">
        <v>0.30751600000000001</v>
      </c>
      <c r="AN13">
        <v>0.30248700000000001</v>
      </c>
      <c r="AO13">
        <v>0.29700100000000001</v>
      </c>
      <c r="AP13">
        <v>0.32155800000000001</v>
      </c>
      <c r="AQ13">
        <v>0.300844</v>
      </c>
      <c r="AR13">
        <v>0.27923500000000001</v>
      </c>
      <c r="AS13">
        <v>0.27721400000000002</v>
      </c>
      <c r="AT13">
        <v>0.29796400000000001</v>
      </c>
      <c r="AU13">
        <v>0.28952099999999997</v>
      </c>
      <c r="AV13">
        <v>0.31006499999999998</v>
      </c>
      <c r="AW13">
        <v>0.30293500000000001</v>
      </c>
      <c r="AX13">
        <v>0.304012</v>
      </c>
      <c r="AY13">
        <v>0.28878199999999998</v>
      </c>
      <c r="AZ13">
        <v>0.268181</v>
      </c>
      <c r="BA13">
        <v>0.25783699999999998</v>
      </c>
      <c r="BB13">
        <v>0.26486500000000002</v>
      </c>
      <c r="BC13">
        <v>0.291074</v>
      </c>
      <c r="BD13">
        <v>0.27763399999999999</v>
      </c>
      <c r="BE13">
        <v>0.27976499999999999</v>
      </c>
      <c r="BF13">
        <v>0.297296</v>
      </c>
      <c r="BG13">
        <v>0.23968200000000001</v>
      </c>
      <c r="BH13">
        <v>0.26635999999999999</v>
      </c>
      <c r="BI13">
        <v>0.24393000000000001</v>
      </c>
      <c r="BJ13">
        <v>0.26671299999999998</v>
      </c>
      <c r="BK13">
        <v>0.27810499999999999</v>
      </c>
      <c r="BL13">
        <v>0.27583400000000002</v>
      </c>
      <c r="BM13">
        <v>0.25404199999999999</v>
      </c>
      <c r="BN13">
        <v>0.26959</v>
      </c>
      <c r="BO13">
        <v>0.23640700000000001</v>
      </c>
      <c r="BP13">
        <v>0.243895</v>
      </c>
      <c r="BQ13">
        <v>0.21185699999999999</v>
      </c>
      <c r="BR13">
        <v>0.236598</v>
      </c>
      <c r="BS13">
        <v>0.22725799999999999</v>
      </c>
      <c r="BT13">
        <v>0.21540100000000001</v>
      </c>
      <c r="BU13">
        <v>0.25976399999999999</v>
      </c>
      <c r="BV13">
        <v>0.22929099999999999</v>
      </c>
      <c r="BW13">
        <v>0.24914</v>
      </c>
      <c r="BX13">
        <v>0.23740900000000001</v>
      </c>
      <c r="BY13">
        <v>0.244119</v>
      </c>
      <c r="BZ13">
        <v>0.25907000000000002</v>
      </c>
      <c r="CA13">
        <v>0.23155700000000001</v>
      </c>
      <c r="CB13">
        <v>0.23649800000000001</v>
      </c>
      <c r="CC13">
        <v>0.241068</v>
      </c>
      <c r="CD13">
        <v>0.24057700000000001</v>
      </c>
    </row>
    <row r="14" spans="1:82">
      <c r="A14">
        <v>5.5141669999999996</v>
      </c>
      <c r="B14" s="2">
        <v>0.22975694444444442</v>
      </c>
      <c r="C14">
        <v>0.333395</v>
      </c>
      <c r="D14">
        <v>0.30498900000000001</v>
      </c>
      <c r="E14">
        <v>0.28552300000000003</v>
      </c>
      <c r="F14">
        <v>0.27301399999999998</v>
      </c>
      <c r="G14">
        <v>0.26742199999999999</v>
      </c>
      <c r="H14">
        <v>0.27898600000000001</v>
      </c>
      <c r="I14">
        <v>0.28328900000000001</v>
      </c>
      <c r="J14">
        <v>0.26986199999999999</v>
      </c>
      <c r="K14">
        <v>0.263129</v>
      </c>
      <c r="L14">
        <v>0.29541200000000001</v>
      </c>
      <c r="M14">
        <v>0.31751499999999999</v>
      </c>
      <c r="N14">
        <v>0.29333399999999998</v>
      </c>
      <c r="O14">
        <v>0.33597100000000002</v>
      </c>
      <c r="P14">
        <v>0.32163999999999998</v>
      </c>
      <c r="Q14">
        <v>0.32238600000000001</v>
      </c>
      <c r="R14">
        <v>0.30862400000000001</v>
      </c>
      <c r="S14">
        <v>0.27691500000000002</v>
      </c>
      <c r="T14">
        <v>0.255629</v>
      </c>
      <c r="U14">
        <v>0.26076700000000003</v>
      </c>
      <c r="V14">
        <v>0.25972099999999998</v>
      </c>
      <c r="W14">
        <v>0.25956899999999999</v>
      </c>
      <c r="X14">
        <v>0.27301300000000001</v>
      </c>
      <c r="Y14">
        <v>0.26866600000000002</v>
      </c>
      <c r="Z14">
        <v>0.26863599999999999</v>
      </c>
      <c r="AA14">
        <v>0.27710099999999999</v>
      </c>
      <c r="AB14">
        <v>0.28671600000000003</v>
      </c>
      <c r="AC14">
        <v>0.29347299999999998</v>
      </c>
      <c r="AD14">
        <v>0.29465000000000002</v>
      </c>
      <c r="AE14">
        <v>0.29878100000000002</v>
      </c>
      <c r="AF14">
        <v>0.29945300000000002</v>
      </c>
      <c r="AG14">
        <v>0.29108699999999998</v>
      </c>
      <c r="AH14">
        <v>0.31074099999999999</v>
      </c>
      <c r="AI14">
        <v>0.33243099999999998</v>
      </c>
      <c r="AJ14">
        <v>0.29848599999999997</v>
      </c>
      <c r="AK14">
        <v>0.30081599999999997</v>
      </c>
      <c r="AL14">
        <v>0.30031200000000002</v>
      </c>
      <c r="AM14">
        <v>0.32026399999999999</v>
      </c>
      <c r="AN14">
        <v>0.30523099999999997</v>
      </c>
      <c r="AO14">
        <v>0.30993700000000002</v>
      </c>
      <c r="AP14">
        <v>0.32783000000000001</v>
      </c>
      <c r="AQ14">
        <v>0.31513600000000003</v>
      </c>
      <c r="AR14">
        <v>0.28481200000000001</v>
      </c>
      <c r="AS14">
        <v>0.28385100000000002</v>
      </c>
      <c r="AT14">
        <v>0.30915999999999999</v>
      </c>
      <c r="AU14">
        <v>0.30286400000000002</v>
      </c>
      <c r="AV14">
        <v>0.32081700000000002</v>
      </c>
      <c r="AW14">
        <v>0.31565300000000002</v>
      </c>
      <c r="AX14">
        <v>0.31288700000000003</v>
      </c>
      <c r="AY14">
        <v>0.29827799999999999</v>
      </c>
      <c r="AZ14">
        <v>0.27963300000000002</v>
      </c>
      <c r="BA14">
        <v>0.26742500000000002</v>
      </c>
      <c r="BB14">
        <v>0.275584</v>
      </c>
      <c r="BC14">
        <v>0.29835800000000001</v>
      </c>
      <c r="BD14">
        <v>0.28958699999999998</v>
      </c>
      <c r="BE14">
        <v>0.28934900000000002</v>
      </c>
      <c r="BF14">
        <v>0.306255</v>
      </c>
      <c r="BG14">
        <v>0.25081599999999998</v>
      </c>
      <c r="BH14">
        <v>0.27643800000000002</v>
      </c>
      <c r="BI14">
        <v>0.25396200000000002</v>
      </c>
      <c r="BJ14">
        <v>0.27772999999999998</v>
      </c>
      <c r="BK14">
        <v>0.28906900000000002</v>
      </c>
      <c r="BL14">
        <v>0.28847200000000001</v>
      </c>
      <c r="BM14">
        <v>0.26626499999999997</v>
      </c>
      <c r="BN14">
        <v>0.27720400000000001</v>
      </c>
      <c r="BO14">
        <v>0.247775</v>
      </c>
      <c r="BP14">
        <v>0.26108300000000001</v>
      </c>
      <c r="BQ14">
        <v>0.22696</v>
      </c>
      <c r="BR14">
        <v>0.25274000000000002</v>
      </c>
      <c r="BS14">
        <v>0.24554400000000001</v>
      </c>
      <c r="BT14">
        <v>0.23625099999999999</v>
      </c>
      <c r="BU14">
        <v>0.28145300000000001</v>
      </c>
      <c r="BV14">
        <v>0.25061800000000001</v>
      </c>
      <c r="BW14">
        <v>0.266351</v>
      </c>
      <c r="BX14">
        <v>0.255685</v>
      </c>
      <c r="BY14">
        <v>0.26099800000000001</v>
      </c>
      <c r="BZ14">
        <v>0.27681099999999997</v>
      </c>
      <c r="CA14">
        <v>0.249474</v>
      </c>
      <c r="CB14">
        <v>0.25487399999999999</v>
      </c>
      <c r="CC14">
        <v>0.25615900000000003</v>
      </c>
      <c r="CD14">
        <v>0.25663799999999998</v>
      </c>
    </row>
    <row r="15" spans="1:82">
      <c r="A15">
        <v>6.5144440000000001</v>
      </c>
      <c r="B15" s="2">
        <v>0.27143518518518522</v>
      </c>
      <c r="C15">
        <v>0.34878700000000001</v>
      </c>
      <c r="D15">
        <v>0.31188300000000002</v>
      </c>
      <c r="E15">
        <v>0.30324600000000002</v>
      </c>
      <c r="F15">
        <v>0.28867500000000001</v>
      </c>
      <c r="G15">
        <v>0.28638200000000003</v>
      </c>
      <c r="H15">
        <v>0.29700199999999999</v>
      </c>
      <c r="I15">
        <v>0.30219699999999999</v>
      </c>
      <c r="J15">
        <v>0.297205</v>
      </c>
      <c r="K15">
        <v>0.28198600000000001</v>
      </c>
      <c r="L15">
        <v>0.30674600000000002</v>
      </c>
      <c r="M15">
        <v>0.32994000000000001</v>
      </c>
      <c r="N15">
        <v>0.30970399999999998</v>
      </c>
      <c r="O15">
        <v>0.34858699999999998</v>
      </c>
      <c r="P15">
        <v>0.331839</v>
      </c>
      <c r="Q15">
        <v>0.33492100000000002</v>
      </c>
      <c r="R15">
        <v>0.318328</v>
      </c>
      <c r="S15">
        <v>0.28712599999999999</v>
      </c>
      <c r="T15">
        <v>0.27274500000000002</v>
      </c>
      <c r="U15">
        <v>0.27408199999999999</v>
      </c>
      <c r="V15">
        <v>0.27501599999999998</v>
      </c>
      <c r="W15">
        <v>0.273648</v>
      </c>
      <c r="X15">
        <v>0.28843099999999999</v>
      </c>
      <c r="Y15">
        <v>0.28396199999999999</v>
      </c>
      <c r="Z15">
        <v>0.281669</v>
      </c>
      <c r="AA15">
        <v>0.291514</v>
      </c>
      <c r="AB15">
        <v>0.29860799999999998</v>
      </c>
      <c r="AC15">
        <v>0.30355500000000002</v>
      </c>
      <c r="AD15">
        <v>0.30580499999999999</v>
      </c>
      <c r="AE15">
        <v>0.31666100000000003</v>
      </c>
      <c r="AF15">
        <v>0.31580000000000003</v>
      </c>
      <c r="AG15">
        <v>0.30002200000000001</v>
      </c>
      <c r="AH15">
        <v>0.32838499999999998</v>
      </c>
      <c r="AI15">
        <v>0.35269</v>
      </c>
      <c r="AJ15">
        <v>0.31371900000000003</v>
      </c>
      <c r="AK15">
        <v>0.31304199999999999</v>
      </c>
      <c r="AL15">
        <v>0.31349199999999999</v>
      </c>
      <c r="AM15">
        <v>0.33447900000000003</v>
      </c>
      <c r="AN15">
        <v>0.32059100000000001</v>
      </c>
      <c r="AO15">
        <v>0.32031599999999999</v>
      </c>
      <c r="AP15">
        <v>0.34592200000000001</v>
      </c>
      <c r="AQ15">
        <v>0.32888099999999998</v>
      </c>
      <c r="AR15">
        <v>0.30054700000000001</v>
      </c>
      <c r="AS15">
        <v>0.29662500000000003</v>
      </c>
      <c r="AT15">
        <v>0.31888699999999998</v>
      </c>
      <c r="AU15">
        <v>0.30998999999999999</v>
      </c>
      <c r="AV15">
        <v>0.32978600000000002</v>
      </c>
      <c r="AW15">
        <v>0.32467699999999999</v>
      </c>
      <c r="AX15">
        <v>0.32550299999999999</v>
      </c>
      <c r="AY15">
        <v>0.30934099999999998</v>
      </c>
      <c r="AZ15">
        <v>0.28977000000000003</v>
      </c>
      <c r="BA15">
        <v>0.27998099999999998</v>
      </c>
      <c r="BB15">
        <v>0.28880099999999997</v>
      </c>
      <c r="BC15">
        <v>0.312056</v>
      </c>
      <c r="BD15">
        <v>0.30121700000000001</v>
      </c>
      <c r="BE15">
        <v>0.30520999999999998</v>
      </c>
      <c r="BF15">
        <v>0.31926900000000002</v>
      </c>
      <c r="BG15">
        <v>0.26665499999999998</v>
      </c>
      <c r="BH15">
        <v>0.29255999999999999</v>
      </c>
      <c r="BI15">
        <v>0.26724399999999998</v>
      </c>
      <c r="BJ15">
        <v>0.292381</v>
      </c>
      <c r="BK15">
        <v>0.30424699999999999</v>
      </c>
      <c r="BL15">
        <v>0.30279600000000001</v>
      </c>
      <c r="BM15">
        <v>0.27994000000000002</v>
      </c>
      <c r="BN15">
        <v>0.28884599999999999</v>
      </c>
      <c r="BO15">
        <v>0.26462799999999997</v>
      </c>
      <c r="BP15">
        <v>0.27873500000000001</v>
      </c>
      <c r="BQ15">
        <v>0.24113599999999999</v>
      </c>
      <c r="BR15">
        <v>0.26724300000000001</v>
      </c>
      <c r="BS15">
        <v>0.26398300000000002</v>
      </c>
      <c r="BT15">
        <v>0.25573299999999999</v>
      </c>
      <c r="BU15">
        <v>0.30327399999999999</v>
      </c>
      <c r="BV15">
        <v>0.27495399999999998</v>
      </c>
      <c r="BW15">
        <v>0.283219</v>
      </c>
      <c r="BX15">
        <v>0.273953</v>
      </c>
      <c r="BY15">
        <v>0.27896199999999999</v>
      </c>
      <c r="BZ15">
        <v>0.29760900000000001</v>
      </c>
      <c r="CA15">
        <v>0.26815299999999997</v>
      </c>
      <c r="CB15">
        <v>0.27070100000000002</v>
      </c>
      <c r="CC15">
        <v>0.26981699999999997</v>
      </c>
      <c r="CD15">
        <v>0.27486100000000002</v>
      </c>
    </row>
    <row r="16" spans="1:82">
      <c r="A16">
        <v>7.5147219999999999</v>
      </c>
      <c r="B16" s="2">
        <v>0.31311342592592589</v>
      </c>
      <c r="C16">
        <v>0.36390400000000001</v>
      </c>
      <c r="D16">
        <v>0.33314700000000003</v>
      </c>
      <c r="E16">
        <v>0.32288</v>
      </c>
      <c r="F16">
        <v>0.30676599999999998</v>
      </c>
      <c r="G16">
        <v>0.30554700000000001</v>
      </c>
      <c r="H16">
        <v>0.31974799999999998</v>
      </c>
      <c r="I16">
        <v>0.32467499999999999</v>
      </c>
      <c r="J16">
        <v>0.31787599999999999</v>
      </c>
      <c r="K16">
        <v>0.29675699999999999</v>
      </c>
      <c r="L16">
        <v>0.32843600000000001</v>
      </c>
      <c r="M16">
        <v>0.34867700000000001</v>
      </c>
      <c r="N16">
        <v>0.32892300000000002</v>
      </c>
      <c r="O16">
        <v>0.36754999999999999</v>
      </c>
      <c r="P16">
        <v>0.34710999999999997</v>
      </c>
      <c r="Q16">
        <v>0.34917100000000001</v>
      </c>
      <c r="R16">
        <v>0.33641300000000002</v>
      </c>
      <c r="S16">
        <v>0.31049399999999999</v>
      </c>
      <c r="T16">
        <v>0.29116199999999998</v>
      </c>
      <c r="U16">
        <v>0.29167399999999999</v>
      </c>
      <c r="V16">
        <v>0.29547099999999998</v>
      </c>
      <c r="W16">
        <v>0.29327799999999998</v>
      </c>
      <c r="X16">
        <v>0.31239600000000001</v>
      </c>
      <c r="Y16">
        <v>0.303089</v>
      </c>
      <c r="Z16">
        <v>0.303317</v>
      </c>
      <c r="AA16">
        <v>0.30403400000000003</v>
      </c>
      <c r="AB16">
        <v>0.31664999999999999</v>
      </c>
      <c r="AC16">
        <v>0.32383899999999999</v>
      </c>
      <c r="AD16">
        <v>0.32436399999999999</v>
      </c>
      <c r="AE16">
        <v>0.33468399999999998</v>
      </c>
      <c r="AF16">
        <v>0.33272800000000002</v>
      </c>
      <c r="AG16">
        <v>0.31863900000000001</v>
      </c>
      <c r="AH16">
        <v>0.34521200000000002</v>
      </c>
      <c r="AI16">
        <v>0.36366900000000002</v>
      </c>
      <c r="AJ16">
        <v>0.328343</v>
      </c>
      <c r="AK16">
        <v>0.33120899999999998</v>
      </c>
      <c r="AL16">
        <v>0.32463500000000001</v>
      </c>
      <c r="AM16">
        <v>0.34990199999999999</v>
      </c>
      <c r="AN16">
        <v>0.33604000000000001</v>
      </c>
      <c r="AO16">
        <v>0.33784999999999998</v>
      </c>
      <c r="AP16">
        <v>0.362813</v>
      </c>
      <c r="AQ16">
        <v>0.34850799999999998</v>
      </c>
      <c r="AR16">
        <v>0.311473</v>
      </c>
      <c r="AS16">
        <v>0.31275799999999998</v>
      </c>
      <c r="AT16">
        <v>0.332756</v>
      </c>
      <c r="AU16">
        <v>0.32596799999999998</v>
      </c>
      <c r="AV16">
        <v>0.34969800000000001</v>
      </c>
      <c r="AW16">
        <v>0.340424</v>
      </c>
      <c r="AX16">
        <v>0.33754099999999998</v>
      </c>
      <c r="AY16">
        <v>0.32552199999999998</v>
      </c>
      <c r="AZ16">
        <v>0.31229600000000002</v>
      </c>
      <c r="BA16">
        <v>0.29452400000000001</v>
      </c>
      <c r="BB16">
        <v>0.30486400000000002</v>
      </c>
      <c r="BC16">
        <v>0.32668700000000001</v>
      </c>
      <c r="BD16">
        <v>0.31592500000000001</v>
      </c>
      <c r="BE16">
        <v>0.31914399999999998</v>
      </c>
      <c r="BF16">
        <v>0.335283</v>
      </c>
      <c r="BG16">
        <v>0.281024</v>
      </c>
      <c r="BH16">
        <v>0.31536900000000001</v>
      </c>
      <c r="BI16">
        <v>0.28278999999999999</v>
      </c>
      <c r="BJ16">
        <v>0.31098199999999998</v>
      </c>
      <c r="BK16">
        <v>0.32641900000000001</v>
      </c>
      <c r="BL16">
        <v>0.31980599999999998</v>
      </c>
      <c r="BM16">
        <v>0.29855599999999999</v>
      </c>
      <c r="BN16">
        <v>0.30857499999999999</v>
      </c>
      <c r="BO16">
        <v>0.28574100000000002</v>
      </c>
      <c r="BP16">
        <v>0.29654199999999997</v>
      </c>
      <c r="BQ16">
        <v>0.259635</v>
      </c>
      <c r="BR16">
        <v>0.29185499999999998</v>
      </c>
      <c r="BS16">
        <v>0.29163800000000001</v>
      </c>
      <c r="BT16">
        <v>0.28223599999999999</v>
      </c>
      <c r="BU16">
        <v>0.32644099999999998</v>
      </c>
      <c r="BV16">
        <v>0.296489</v>
      </c>
      <c r="BW16">
        <v>0.30553599999999997</v>
      </c>
      <c r="BX16">
        <v>0.29426999999999998</v>
      </c>
      <c r="BY16">
        <v>0.29938199999999998</v>
      </c>
      <c r="BZ16">
        <v>0.31998100000000002</v>
      </c>
      <c r="CA16">
        <v>0.28937400000000002</v>
      </c>
      <c r="CB16">
        <v>0.29348200000000002</v>
      </c>
      <c r="CC16">
        <v>0.29365599999999997</v>
      </c>
      <c r="CD16">
        <v>0.29726399999999997</v>
      </c>
    </row>
    <row r="17" spans="1:82">
      <c r="A17">
        <v>8.5147220000000008</v>
      </c>
      <c r="B17" s="2">
        <v>0.35478009259259258</v>
      </c>
      <c r="C17">
        <v>0.38403399999999999</v>
      </c>
      <c r="D17">
        <v>0.35036499999999998</v>
      </c>
      <c r="E17">
        <v>0.34477400000000002</v>
      </c>
      <c r="F17">
        <v>0.33194499999999999</v>
      </c>
      <c r="G17">
        <v>0.33057900000000001</v>
      </c>
      <c r="H17">
        <v>0.34513899999999997</v>
      </c>
      <c r="I17">
        <v>0.34885100000000002</v>
      </c>
      <c r="J17">
        <v>0.34795199999999998</v>
      </c>
      <c r="K17">
        <v>0.32126100000000002</v>
      </c>
      <c r="L17">
        <v>0.357207</v>
      </c>
      <c r="M17">
        <v>0.36947000000000002</v>
      </c>
      <c r="N17">
        <v>0.35194399999999998</v>
      </c>
      <c r="O17">
        <v>0.387741</v>
      </c>
      <c r="P17">
        <v>0.36906499999999998</v>
      </c>
      <c r="Q17">
        <v>0.37473299999999998</v>
      </c>
      <c r="R17">
        <v>0.359545</v>
      </c>
      <c r="S17">
        <v>0.33181100000000002</v>
      </c>
      <c r="T17">
        <v>0.31623800000000002</v>
      </c>
      <c r="U17">
        <v>0.32184299999999999</v>
      </c>
      <c r="V17">
        <v>0.31645200000000001</v>
      </c>
      <c r="W17">
        <v>0.31874799999999998</v>
      </c>
      <c r="X17">
        <v>0.33802300000000002</v>
      </c>
      <c r="Y17">
        <v>0.32879900000000001</v>
      </c>
      <c r="Z17">
        <v>0.32514799999999999</v>
      </c>
      <c r="AA17">
        <v>0.32428600000000002</v>
      </c>
      <c r="AB17">
        <v>0.33877299999999999</v>
      </c>
      <c r="AC17">
        <v>0.34559899999999999</v>
      </c>
      <c r="AD17">
        <v>0.34458100000000003</v>
      </c>
      <c r="AE17">
        <v>0.35638700000000001</v>
      </c>
      <c r="AF17">
        <v>0.35510399999999998</v>
      </c>
      <c r="AG17">
        <v>0.3382</v>
      </c>
      <c r="AH17">
        <v>0.36810199999999998</v>
      </c>
      <c r="AI17">
        <v>0.38881900000000003</v>
      </c>
      <c r="AJ17">
        <v>0.35452699999999998</v>
      </c>
      <c r="AK17">
        <v>0.353383</v>
      </c>
      <c r="AL17">
        <v>0.34816799999999998</v>
      </c>
      <c r="AM17">
        <v>0.36750699999999997</v>
      </c>
      <c r="AN17">
        <v>0.35810599999999998</v>
      </c>
      <c r="AO17">
        <v>0.35912699999999997</v>
      </c>
      <c r="AP17">
        <v>0.38610800000000001</v>
      </c>
      <c r="AQ17">
        <v>0.36791200000000002</v>
      </c>
      <c r="AR17">
        <v>0.334538</v>
      </c>
      <c r="AS17">
        <v>0.33147500000000002</v>
      </c>
      <c r="AT17">
        <v>0.35687799999999997</v>
      </c>
      <c r="AU17">
        <v>0.35208699999999998</v>
      </c>
      <c r="AV17">
        <v>0.36965999999999999</v>
      </c>
      <c r="AW17">
        <v>0.36394199999999999</v>
      </c>
      <c r="AX17">
        <v>0.359653</v>
      </c>
      <c r="AY17">
        <v>0.344779</v>
      </c>
      <c r="AZ17">
        <v>0.33624900000000002</v>
      </c>
      <c r="BA17">
        <v>0.316637</v>
      </c>
      <c r="BB17">
        <v>0.32642599999999999</v>
      </c>
      <c r="BC17">
        <v>0.35089199999999998</v>
      </c>
      <c r="BD17">
        <v>0.34053099999999997</v>
      </c>
      <c r="BE17">
        <v>0.34433599999999998</v>
      </c>
      <c r="BF17">
        <v>0.35619000000000001</v>
      </c>
      <c r="BG17">
        <v>0.30817800000000001</v>
      </c>
      <c r="BH17">
        <v>0.33352500000000002</v>
      </c>
      <c r="BI17">
        <v>0.306948</v>
      </c>
      <c r="BJ17">
        <v>0.33823199999999998</v>
      </c>
      <c r="BK17">
        <v>0.34706900000000002</v>
      </c>
      <c r="BL17">
        <v>0.34614099999999998</v>
      </c>
      <c r="BM17">
        <v>0.32186599999999999</v>
      </c>
      <c r="BN17">
        <v>0.33048699999999998</v>
      </c>
      <c r="BO17">
        <v>0.30750699999999997</v>
      </c>
      <c r="BP17">
        <v>0.32463199999999998</v>
      </c>
      <c r="BQ17">
        <v>0.28514200000000001</v>
      </c>
      <c r="BR17">
        <v>0.31757600000000002</v>
      </c>
      <c r="BS17">
        <v>0.31908599999999998</v>
      </c>
      <c r="BT17">
        <v>0.30952499999999999</v>
      </c>
      <c r="BU17">
        <v>0.35464600000000002</v>
      </c>
      <c r="BV17">
        <v>0.32472400000000001</v>
      </c>
      <c r="BW17">
        <v>0.32979999999999998</v>
      </c>
      <c r="BX17">
        <v>0.32362800000000003</v>
      </c>
      <c r="BY17">
        <v>0.32573000000000002</v>
      </c>
      <c r="BZ17">
        <v>0.34754000000000002</v>
      </c>
      <c r="CA17">
        <v>0.31673299999999999</v>
      </c>
      <c r="CB17">
        <v>0.322907</v>
      </c>
      <c r="CC17">
        <v>0.31650600000000001</v>
      </c>
      <c r="CD17">
        <v>0.322438</v>
      </c>
    </row>
    <row r="18" spans="1:82">
      <c r="A18">
        <v>9.5147220000000008</v>
      </c>
      <c r="B18" s="2">
        <v>0.39644675925925926</v>
      </c>
      <c r="C18">
        <v>0.41070000000000001</v>
      </c>
      <c r="D18">
        <v>0.38255299999999998</v>
      </c>
      <c r="E18">
        <v>0.37809300000000001</v>
      </c>
      <c r="F18">
        <v>0.35629899999999998</v>
      </c>
      <c r="G18">
        <v>0.36200900000000003</v>
      </c>
      <c r="H18">
        <v>0.37900600000000001</v>
      </c>
      <c r="I18">
        <v>0.38004300000000002</v>
      </c>
      <c r="J18">
        <v>0.38115700000000002</v>
      </c>
      <c r="K18">
        <v>0.35748999999999997</v>
      </c>
      <c r="L18">
        <v>0.38681399999999999</v>
      </c>
      <c r="M18">
        <v>0.39940100000000001</v>
      </c>
      <c r="N18">
        <v>0.37848999999999999</v>
      </c>
      <c r="O18">
        <v>0.41318199999999999</v>
      </c>
      <c r="P18">
        <v>0.39470899999999998</v>
      </c>
      <c r="Q18">
        <v>0.39996900000000002</v>
      </c>
      <c r="R18">
        <v>0.39167200000000002</v>
      </c>
      <c r="S18">
        <v>0.36395100000000002</v>
      </c>
      <c r="T18">
        <v>0.34598400000000001</v>
      </c>
      <c r="U18">
        <v>0.35101599999999999</v>
      </c>
      <c r="V18">
        <v>0.34694799999999998</v>
      </c>
      <c r="W18">
        <v>0.34498000000000001</v>
      </c>
      <c r="X18">
        <v>0.36472399999999999</v>
      </c>
      <c r="Y18">
        <v>0.36041299999999998</v>
      </c>
      <c r="Z18">
        <v>0.35663899999999998</v>
      </c>
      <c r="AA18">
        <v>0.35735600000000001</v>
      </c>
      <c r="AB18">
        <v>0.367475</v>
      </c>
      <c r="AC18">
        <v>0.37556600000000001</v>
      </c>
      <c r="AD18">
        <v>0.37524000000000002</v>
      </c>
      <c r="AE18">
        <v>0.38242100000000001</v>
      </c>
      <c r="AF18">
        <v>0.37903999999999999</v>
      </c>
      <c r="AG18">
        <v>0.36384100000000003</v>
      </c>
      <c r="AH18">
        <v>0.39611499999999999</v>
      </c>
      <c r="AI18">
        <v>0.41699999999999998</v>
      </c>
      <c r="AJ18">
        <v>0.38260100000000002</v>
      </c>
      <c r="AK18">
        <v>0.38276199999999999</v>
      </c>
      <c r="AL18">
        <v>0.377888</v>
      </c>
      <c r="AM18">
        <v>0.39569399999999999</v>
      </c>
      <c r="AN18">
        <v>0.39021899999999998</v>
      </c>
      <c r="AO18">
        <v>0.38579400000000003</v>
      </c>
      <c r="AP18">
        <v>0.41100199999999998</v>
      </c>
      <c r="AQ18">
        <v>0.39931899999999998</v>
      </c>
      <c r="AR18">
        <v>0.36513400000000001</v>
      </c>
      <c r="AS18">
        <v>0.36099100000000001</v>
      </c>
      <c r="AT18">
        <v>0.386824</v>
      </c>
      <c r="AU18">
        <v>0.37590099999999999</v>
      </c>
      <c r="AV18">
        <v>0.39746199999999998</v>
      </c>
      <c r="AW18">
        <v>0.38791399999999998</v>
      </c>
      <c r="AX18">
        <v>0.39191500000000001</v>
      </c>
      <c r="AY18">
        <v>0.37523000000000001</v>
      </c>
      <c r="AZ18">
        <v>0.36452299999999999</v>
      </c>
      <c r="BA18">
        <v>0.344476</v>
      </c>
      <c r="BB18">
        <v>0.353244</v>
      </c>
      <c r="BC18">
        <v>0.37944699999999998</v>
      </c>
      <c r="BD18">
        <v>0.37274800000000002</v>
      </c>
      <c r="BE18">
        <v>0.37399300000000002</v>
      </c>
      <c r="BF18">
        <v>0.38344800000000001</v>
      </c>
      <c r="BG18">
        <v>0.33873500000000001</v>
      </c>
      <c r="BH18">
        <v>0.365338</v>
      </c>
      <c r="BI18">
        <v>0.33755000000000002</v>
      </c>
      <c r="BJ18">
        <v>0.36343999999999999</v>
      </c>
      <c r="BK18">
        <v>0.37599900000000003</v>
      </c>
      <c r="BL18">
        <v>0.371367</v>
      </c>
      <c r="BM18">
        <v>0.35254200000000002</v>
      </c>
      <c r="BN18">
        <v>0.358983</v>
      </c>
      <c r="BO18">
        <v>0.33857599999999999</v>
      </c>
      <c r="BP18">
        <v>0.35603099999999999</v>
      </c>
      <c r="BQ18">
        <v>0.32080500000000001</v>
      </c>
      <c r="BR18">
        <v>0.34854400000000002</v>
      </c>
      <c r="BS18">
        <v>0.35206199999999999</v>
      </c>
      <c r="BT18">
        <v>0.33827000000000002</v>
      </c>
      <c r="BU18">
        <v>0.38785900000000001</v>
      </c>
      <c r="BV18">
        <v>0.362126</v>
      </c>
      <c r="BW18">
        <v>0.36023500000000003</v>
      </c>
      <c r="BX18">
        <v>0.35325400000000001</v>
      </c>
      <c r="BY18">
        <v>0.35789100000000001</v>
      </c>
      <c r="BZ18">
        <v>0.37924200000000002</v>
      </c>
      <c r="CA18">
        <v>0.34894399999999998</v>
      </c>
      <c r="CB18">
        <v>0.35482999999999998</v>
      </c>
      <c r="CC18">
        <v>0.345387</v>
      </c>
      <c r="CD18">
        <v>0.35572500000000001</v>
      </c>
    </row>
    <row r="19" spans="1:82">
      <c r="A19">
        <v>10.515000000000001</v>
      </c>
      <c r="B19" s="2">
        <v>0.43812500000000004</v>
      </c>
      <c r="C19">
        <v>0.44361400000000001</v>
      </c>
      <c r="D19">
        <v>0.41100500000000001</v>
      </c>
      <c r="E19">
        <v>0.40906900000000002</v>
      </c>
      <c r="F19">
        <v>0.38765899999999998</v>
      </c>
      <c r="G19">
        <v>0.39603100000000002</v>
      </c>
      <c r="H19">
        <v>0.41409800000000002</v>
      </c>
      <c r="I19">
        <v>0.41498400000000002</v>
      </c>
      <c r="J19">
        <v>0.41515000000000002</v>
      </c>
      <c r="K19">
        <v>0.391013</v>
      </c>
      <c r="L19">
        <v>0.41820600000000002</v>
      </c>
      <c r="M19">
        <v>0.435805</v>
      </c>
      <c r="N19">
        <v>0.41372799999999998</v>
      </c>
      <c r="O19">
        <v>0.44360699999999997</v>
      </c>
      <c r="P19">
        <v>0.42462800000000001</v>
      </c>
      <c r="Q19">
        <v>0.43199900000000002</v>
      </c>
      <c r="R19">
        <v>0.41838399999999998</v>
      </c>
      <c r="S19">
        <v>0.39895199999999997</v>
      </c>
      <c r="T19">
        <v>0.37931999999999999</v>
      </c>
      <c r="U19">
        <v>0.381745</v>
      </c>
      <c r="V19">
        <v>0.378411</v>
      </c>
      <c r="W19">
        <v>0.38442199999999999</v>
      </c>
      <c r="X19">
        <v>0.397374</v>
      </c>
      <c r="Y19">
        <v>0.389903</v>
      </c>
      <c r="Z19">
        <v>0.38888400000000001</v>
      </c>
      <c r="AA19">
        <v>0.38880500000000001</v>
      </c>
      <c r="AB19">
        <v>0.40265499999999999</v>
      </c>
      <c r="AC19">
        <v>0.40840500000000002</v>
      </c>
      <c r="AD19">
        <v>0.41090399999999999</v>
      </c>
      <c r="AE19">
        <v>0.41694999999999999</v>
      </c>
      <c r="AF19">
        <v>0.41489700000000002</v>
      </c>
      <c r="AG19">
        <v>0.39542899999999997</v>
      </c>
      <c r="AH19">
        <v>0.42375600000000002</v>
      </c>
      <c r="AI19">
        <v>0.44332300000000002</v>
      </c>
      <c r="AJ19">
        <v>0.41901500000000003</v>
      </c>
      <c r="AK19">
        <v>0.41475800000000002</v>
      </c>
      <c r="AL19">
        <v>0.41039799999999999</v>
      </c>
      <c r="AM19">
        <v>0.430701</v>
      </c>
      <c r="AN19">
        <v>0.41954599999999997</v>
      </c>
      <c r="AO19">
        <v>0.41830600000000001</v>
      </c>
      <c r="AP19">
        <v>0.44301400000000002</v>
      </c>
      <c r="AQ19">
        <v>0.42752299999999999</v>
      </c>
      <c r="AR19">
        <v>0.39407799999999998</v>
      </c>
      <c r="AS19">
        <v>0.39427000000000001</v>
      </c>
      <c r="AT19">
        <v>0.42022799999999999</v>
      </c>
      <c r="AU19">
        <v>0.41151900000000002</v>
      </c>
      <c r="AV19">
        <v>0.430201</v>
      </c>
      <c r="AW19">
        <v>0.41724699999999998</v>
      </c>
      <c r="AX19">
        <v>0.42081400000000002</v>
      </c>
      <c r="AY19">
        <v>0.408279</v>
      </c>
      <c r="AZ19">
        <v>0.39738899999999999</v>
      </c>
      <c r="BA19">
        <v>0.37558799999999998</v>
      </c>
      <c r="BB19">
        <v>0.38133400000000001</v>
      </c>
      <c r="BC19">
        <v>0.413408</v>
      </c>
      <c r="BD19">
        <v>0.40356300000000001</v>
      </c>
      <c r="BE19">
        <v>0.40565699999999999</v>
      </c>
      <c r="BF19">
        <v>0.41514299999999998</v>
      </c>
      <c r="BG19">
        <v>0.36908200000000002</v>
      </c>
      <c r="BH19">
        <v>0.39841900000000002</v>
      </c>
      <c r="BI19">
        <v>0.37274299999999999</v>
      </c>
      <c r="BJ19">
        <v>0.39949000000000001</v>
      </c>
      <c r="BK19">
        <v>0.40542400000000001</v>
      </c>
      <c r="BL19">
        <v>0.40407799999999999</v>
      </c>
      <c r="BM19">
        <v>0.38505200000000001</v>
      </c>
      <c r="BN19">
        <v>0.39277099999999998</v>
      </c>
      <c r="BO19">
        <v>0.37318400000000002</v>
      </c>
      <c r="BP19">
        <v>0.39227600000000001</v>
      </c>
      <c r="BQ19">
        <v>0.35552899999999998</v>
      </c>
      <c r="BR19">
        <v>0.38167099999999998</v>
      </c>
      <c r="BS19">
        <v>0.38816099999999998</v>
      </c>
      <c r="BT19">
        <v>0.375606</v>
      </c>
      <c r="BU19">
        <v>0.422736</v>
      </c>
      <c r="BV19">
        <v>0.393654</v>
      </c>
      <c r="BW19">
        <v>0.39375199999999999</v>
      </c>
      <c r="BX19">
        <v>0.38797500000000001</v>
      </c>
      <c r="BY19">
        <v>0.391569</v>
      </c>
      <c r="BZ19">
        <v>0.40955900000000001</v>
      </c>
      <c r="CA19">
        <v>0.37970399999999999</v>
      </c>
      <c r="CB19">
        <v>0.39079900000000001</v>
      </c>
      <c r="CC19">
        <v>0.37982900000000003</v>
      </c>
      <c r="CD19">
        <v>0.39312999999999998</v>
      </c>
    </row>
    <row r="20" spans="1:82">
      <c r="A20">
        <v>11.515000000000001</v>
      </c>
      <c r="B20" s="2">
        <v>0.47979166666666667</v>
      </c>
      <c r="C20">
        <v>0.47822100000000001</v>
      </c>
      <c r="D20">
        <v>0.44232700000000003</v>
      </c>
      <c r="E20">
        <v>0.44419500000000001</v>
      </c>
      <c r="F20">
        <v>0.42329699999999998</v>
      </c>
      <c r="G20">
        <v>0.43379000000000001</v>
      </c>
      <c r="H20">
        <v>0.44709199999999999</v>
      </c>
      <c r="I20">
        <v>0.451816</v>
      </c>
      <c r="J20">
        <v>0.450714</v>
      </c>
      <c r="K20">
        <v>0.43008999999999997</v>
      </c>
      <c r="L20">
        <v>0.45357900000000001</v>
      </c>
      <c r="M20">
        <v>0.47179700000000002</v>
      </c>
      <c r="N20">
        <v>0.445243</v>
      </c>
      <c r="O20">
        <v>0.47839700000000002</v>
      </c>
      <c r="P20">
        <v>0.458206</v>
      </c>
      <c r="Q20">
        <v>0.46583999999999998</v>
      </c>
      <c r="R20">
        <v>0.45447900000000002</v>
      </c>
      <c r="S20">
        <v>0.43404399999999999</v>
      </c>
      <c r="T20">
        <v>0.41877300000000001</v>
      </c>
      <c r="U20">
        <v>0.417437</v>
      </c>
      <c r="V20">
        <v>0.417242</v>
      </c>
      <c r="W20">
        <v>0.42083900000000002</v>
      </c>
      <c r="X20">
        <v>0.43245400000000001</v>
      </c>
      <c r="Y20">
        <v>0.42530299999999999</v>
      </c>
      <c r="Z20">
        <v>0.43159199999999998</v>
      </c>
      <c r="AA20">
        <v>0.42329800000000001</v>
      </c>
      <c r="AB20">
        <v>0.44039600000000001</v>
      </c>
      <c r="AC20">
        <v>0.44065300000000002</v>
      </c>
      <c r="AD20">
        <v>0.44277699999999998</v>
      </c>
      <c r="AE20">
        <v>0.448264</v>
      </c>
      <c r="AF20">
        <v>0.45068200000000003</v>
      </c>
      <c r="AG20">
        <v>0.43381999999999998</v>
      </c>
      <c r="AH20">
        <v>0.455175</v>
      </c>
      <c r="AI20">
        <v>0.472445</v>
      </c>
      <c r="AJ20">
        <v>0.44912000000000002</v>
      </c>
      <c r="AK20">
        <v>0.44616499999999998</v>
      </c>
      <c r="AL20">
        <v>0.44573000000000002</v>
      </c>
      <c r="AM20">
        <v>0.466138</v>
      </c>
      <c r="AN20">
        <v>0.454038</v>
      </c>
      <c r="AO20">
        <v>0.45431500000000002</v>
      </c>
      <c r="AP20">
        <v>0.47564000000000001</v>
      </c>
      <c r="AQ20">
        <v>0.45694499999999999</v>
      </c>
      <c r="AR20">
        <v>0.43390200000000001</v>
      </c>
      <c r="AS20">
        <v>0.43345800000000001</v>
      </c>
      <c r="AT20">
        <v>0.44881500000000002</v>
      </c>
      <c r="AU20">
        <v>0.44338300000000003</v>
      </c>
      <c r="AV20">
        <v>0.462779</v>
      </c>
      <c r="AW20">
        <v>0.45047300000000001</v>
      </c>
      <c r="AX20">
        <v>0.459926</v>
      </c>
      <c r="AY20">
        <v>0.43795899999999999</v>
      </c>
      <c r="AZ20">
        <v>0.42915799999999998</v>
      </c>
      <c r="BA20">
        <v>0.41169499999999998</v>
      </c>
      <c r="BB20">
        <v>0.41867900000000002</v>
      </c>
      <c r="BC20">
        <v>0.44742199999999999</v>
      </c>
      <c r="BD20">
        <v>0.43898500000000001</v>
      </c>
      <c r="BE20">
        <v>0.43862499999999999</v>
      </c>
      <c r="BF20">
        <v>0.45087700000000003</v>
      </c>
      <c r="BG20">
        <v>0.405445</v>
      </c>
      <c r="BH20">
        <v>0.43410100000000001</v>
      </c>
      <c r="BI20">
        <v>0.40807500000000002</v>
      </c>
      <c r="BJ20">
        <v>0.43696800000000002</v>
      </c>
      <c r="BK20">
        <v>0.44262400000000002</v>
      </c>
      <c r="BL20">
        <v>0.43983100000000003</v>
      </c>
      <c r="BM20">
        <v>0.42044700000000002</v>
      </c>
      <c r="BN20">
        <v>0.43260999999999999</v>
      </c>
      <c r="BO20">
        <v>0.40783199999999997</v>
      </c>
      <c r="BP20">
        <v>0.42716700000000002</v>
      </c>
      <c r="BQ20">
        <v>0.39280399999999999</v>
      </c>
      <c r="BR20">
        <v>0.41671399999999997</v>
      </c>
      <c r="BS20">
        <v>0.42912</v>
      </c>
      <c r="BT20">
        <v>0.41488900000000001</v>
      </c>
      <c r="BU20">
        <v>0.45629199999999998</v>
      </c>
      <c r="BV20">
        <v>0.43399300000000002</v>
      </c>
      <c r="BW20">
        <v>0.42813000000000001</v>
      </c>
      <c r="BX20">
        <v>0.42277399999999998</v>
      </c>
      <c r="BY20">
        <v>0.43295600000000001</v>
      </c>
      <c r="BZ20">
        <v>0.44769199999999998</v>
      </c>
      <c r="CA20">
        <v>0.42038399999999998</v>
      </c>
      <c r="CB20">
        <v>0.426512</v>
      </c>
      <c r="CC20">
        <v>0.41514099999999998</v>
      </c>
      <c r="CD20">
        <v>0.43141299999999999</v>
      </c>
    </row>
    <row r="21" spans="1:82">
      <c r="A21">
        <v>12.515000000000001</v>
      </c>
      <c r="B21" s="2">
        <v>0.52145833333333336</v>
      </c>
      <c r="C21">
        <v>0.51469699999999996</v>
      </c>
      <c r="D21">
        <v>0.47866799999999998</v>
      </c>
      <c r="E21">
        <v>0.48663099999999998</v>
      </c>
      <c r="F21">
        <v>0.46198299999999998</v>
      </c>
      <c r="G21">
        <v>0.467196</v>
      </c>
      <c r="H21">
        <v>0.48704700000000001</v>
      </c>
      <c r="I21">
        <v>0.48878700000000003</v>
      </c>
      <c r="J21">
        <v>0.48615799999999998</v>
      </c>
      <c r="K21">
        <v>0.46674399999999999</v>
      </c>
      <c r="L21">
        <v>0.49129800000000001</v>
      </c>
      <c r="M21">
        <v>0.50751199999999996</v>
      </c>
      <c r="N21">
        <v>0.48492200000000002</v>
      </c>
      <c r="O21">
        <v>0.511598</v>
      </c>
      <c r="P21">
        <v>0.49113299999999999</v>
      </c>
      <c r="Q21">
        <v>0.50194399999999995</v>
      </c>
      <c r="R21">
        <v>0.488201</v>
      </c>
      <c r="S21">
        <v>0.47034999999999999</v>
      </c>
      <c r="T21">
        <v>0.45934399999999997</v>
      </c>
      <c r="U21">
        <v>0.45539200000000002</v>
      </c>
      <c r="V21">
        <v>0.45089600000000002</v>
      </c>
      <c r="W21">
        <v>0.45566400000000001</v>
      </c>
      <c r="X21">
        <v>0.46845300000000001</v>
      </c>
      <c r="Y21">
        <v>0.459482</v>
      </c>
      <c r="Z21">
        <v>0.46723500000000001</v>
      </c>
      <c r="AA21">
        <v>0.46181899999999998</v>
      </c>
      <c r="AB21">
        <v>0.47962399999999999</v>
      </c>
      <c r="AC21">
        <v>0.48270000000000002</v>
      </c>
      <c r="AD21">
        <v>0.48272199999999998</v>
      </c>
      <c r="AE21">
        <v>0.48175800000000002</v>
      </c>
      <c r="AF21">
        <v>0.484263</v>
      </c>
      <c r="AG21">
        <v>0.46882800000000002</v>
      </c>
      <c r="AH21">
        <v>0.49494899999999997</v>
      </c>
      <c r="AI21">
        <v>0.50932699999999997</v>
      </c>
      <c r="AJ21">
        <v>0.486485</v>
      </c>
      <c r="AK21">
        <v>0.48098400000000002</v>
      </c>
      <c r="AL21">
        <v>0.48804799999999998</v>
      </c>
      <c r="AM21">
        <v>0.50416399999999995</v>
      </c>
      <c r="AN21">
        <v>0.49250300000000002</v>
      </c>
      <c r="AO21">
        <v>0.49289500000000003</v>
      </c>
      <c r="AP21">
        <v>0.51206200000000002</v>
      </c>
      <c r="AQ21">
        <v>0.49828099999999997</v>
      </c>
      <c r="AR21">
        <v>0.46818500000000002</v>
      </c>
      <c r="AS21">
        <v>0.46887899999999999</v>
      </c>
      <c r="AT21">
        <v>0.48553200000000002</v>
      </c>
      <c r="AU21">
        <v>0.480292</v>
      </c>
      <c r="AV21">
        <v>0.49516700000000002</v>
      </c>
      <c r="AW21">
        <v>0.48700199999999999</v>
      </c>
      <c r="AX21">
        <v>0.49587300000000001</v>
      </c>
      <c r="AY21">
        <v>0.48172900000000002</v>
      </c>
      <c r="AZ21">
        <v>0.463951</v>
      </c>
      <c r="BA21">
        <v>0.44902700000000001</v>
      </c>
      <c r="BB21">
        <v>0.45502500000000001</v>
      </c>
      <c r="BC21">
        <v>0.48667700000000003</v>
      </c>
      <c r="BD21">
        <v>0.47677399999999998</v>
      </c>
      <c r="BE21">
        <v>0.476161</v>
      </c>
      <c r="BF21">
        <v>0.48597499999999999</v>
      </c>
      <c r="BG21">
        <v>0.44880799999999998</v>
      </c>
      <c r="BH21">
        <v>0.473217</v>
      </c>
      <c r="BI21">
        <v>0.44697700000000001</v>
      </c>
      <c r="BJ21">
        <v>0.47354499999999999</v>
      </c>
      <c r="BK21">
        <v>0.47915400000000002</v>
      </c>
      <c r="BL21">
        <v>0.47354600000000002</v>
      </c>
      <c r="BM21">
        <v>0.45893600000000001</v>
      </c>
      <c r="BN21">
        <v>0.46688499999999999</v>
      </c>
      <c r="BO21">
        <v>0.44689600000000002</v>
      </c>
      <c r="BP21">
        <v>0.46518500000000002</v>
      </c>
      <c r="BQ21">
        <v>0.43324400000000002</v>
      </c>
      <c r="BR21">
        <v>0.45420199999999999</v>
      </c>
      <c r="BS21">
        <v>0.47102300000000003</v>
      </c>
      <c r="BT21">
        <v>0.44968799999999998</v>
      </c>
      <c r="BU21">
        <v>0.49460999999999999</v>
      </c>
      <c r="BV21">
        <v>0.47389900000000001</v>
      </c>
      <c r="BW21">
        <v>0.46622200000000003</v>
      </c>
      <c r="BX21">
        <v>0.46262799999999998</v>
      </c>
      <c r="BY21">
        <v>0.47326099999999999</v>
      </c>
      <c r="BZ21">
        <v>0.48417300000000002</v>
      </c>
      <c r="CA21">
        <v>0.45510600000000001</v>
      </c>
      <c r="CB21">
        <v>0.46682000000000001</v>
      </c>
      <c r="CC21">
        <v>0.45639099999999999</v>
      </c>
      <c r="CD21">
        <v>0.47491899999999998</v>
      </c>
    </row>
    <row r="22" spans="1:82">
      <c r="A22">
        <v>13.515000000000001</v>
      </c>
      <c r="B22" s="2">
        <v>0.56312499999999999</v>
      </c>
      <c r="C22">
        <v>0.54674900000000004</v>
      </c>
      <c r="D22">
        <v>0.51749000000000001</v>
      </c>
      <c r="E22">
        <v>0.52569699999999997</v>
      </c>
      <c r="F22">
        <v>0.498977</v>
      </c>
      <c r="G22">
        <v>0.50630399999999998</v>
      </c>
      <c r="H22">
        <v>0.52344800000000002</v>
      </c>
      <c r="I22">
        <v>0.52451199999999998</v>
      </c>
      <c r="J22">
        <v>0.52323399999999998</v>
      </c>
      <c r="K22">
        <v>0.50477399999999994</v>
      </c>
      <c r="L22">
        <v>0.52682099999999998</v>
      </c>
      <c r="M22">
        <v>0.54080300000000003</v>
      </c>
      <c r="N22">
        <v>0.52165799999999996</v>
      </c>
      <c r="O22">
        <v>0.54948600000000003</v>
      </c>
      <c r="P22">
        <v>0.52401900000000001</v>
      </c>
      <c r="Q22">
        <v>0.535555</v>
      </c>
      <c r="R22">
        <v>0.52435900000000002</v>
      </c>
      <c r="S22">
        <v>0.50513699999999995</v>
      </c>
      <c r="T22">
        <v>0.49528</v>
      </c>
      <c r="U22">
        <v>0.492145</v>
      </c>
      <c r="V22">
        <v>0.49119400000000002</v>
      </c>
      <c r="W22">
        <v>0.49637700000000001</v>
      </c>
      <c r="X22">
        <v>0.50843400000000005</v>
      </c>
      <c r="Y22">
        <v>0.49491299999999999</v>
      </c>
      <c r="Z22">
        <v>0.50716700000000003</v>
      </c>
      <c r="AA22">
        <v>0.49772499999999997</v>
      </c>
      <c r="AB22">
        <v>0.52172600000000002</v>
      </c>
      <c r="AC22">
        <v>0.51644199999999996</v>
      </c>
      <c r="AD22">
        <v>0.52203500000000003</v>
      </c>
      <c r="AE22">
        <v>0.51792300000000002</v>
      </c>
      <c r="AF22">
        <v>0.52092499999999997</v>
      </c>
      <c r="AG22">
        <v>0.50719599999999998</v>
      </c>
      <c r="AH22">
        <v>0.52778899999999995</v>
      </c>
      <c r="AI22">
        <v>0.54756700000000003</v>
      </c>
      <c r="AJ22">
        <v>0.52109099999999997</v>
      </c>
      <c r="AK22">
        <v>0.51802700000000002</v>
      </c>
      <c r="AL22">
        <v>0.52304600000000001</v>
      </c>
      <c r="AM22">
        <v>0.53664500000000004</v>
      </c>
      <c r="AN22">
        <v>0.52736499999999997</v>
      </c>
      <c r="AO22">
        <v>0.53175399999999995</v>
      </c>
      <c r="AP22">
        <v>0.54729300000000003</v>
      </c>
      <c r="AQ22">
        <v>0.53334400000000004</v>
      </c>
      <c r="AR22">
        <v>0.50880199999999998</v>
      </c>
      <c r="AS22">
        <v>0.50726099999999996</v>
      </c>
      <c r="AT22">
        <v>0.52090999999999998</v>
      </c>
      <c r="AU22">
        <v>0.52192700000000003</v>
      </c>
      <c r="AV22">
        <v>0.52957399999999999</v>
      </c>
      <c r="AW22">
        <v>0.51919499999999996</v>
      </c>
      <c r="AX22">
        <v>0.53399700000000005</v>
      </c>
      <c r="AY22">
        <v>0.51365000000000005</v>
      </c>
      <c r="AZ22">
        <v>0.503579</v>
      </c>
      <c r="BA22">
        <v>0.48945100000000002</v>
      </c>
      <c r="BB22">
        <v>0.495724</v>
      </c>
      <c r="BC22">
        <v>0.527582</v>
      </c>
      <c r="BD22">
        <v>0.51300100000000004</v>
      </c>
      <c r="BE22">
        <v>0.51257200000000003</v>
      </c>
      <c r="BF22">
        <v>0.52432699999999999</v>
      </c>
      <c r="BG22">
        <v>0.48225699999999999</v>
      </c>
      <c r="BH22">
        <v>0.51006600000000002</v>
      </c>
      <c r="BI22">
        <v>0.4864</v>
      </c>
      <c r="BJ22">
        <v>0.512625</v>
      </c>
      <c r="BK22">
        <v>0.51393699999999998</v>
      </c>
      <c r="BL22">
        <v>0.511015</v>
      </c>
      <c r="BM22">
        <v>0.49351899999999999</v>
      </c>
      <c r="BN22">
        <v>0.50531400000000004</v>
      </c>
      <c r="BO22">
        <v>0.487369</v>
      </c>
      <c r="BP22">
        <v>0.502413</v>
      </c>
      <c r="BQ22">
        <v>0.47494799999999998</v>
      </c>
      <c r="BR22">
        <v>0.49071500000000001</v>
      </c>
      <c r="BS22">
        <v>0.50992700000000002</v>
      </c>
      <c r="BT22">
        <v>0.48834300000000003</v>
      </c>
      <c r="BU22">
        <v>0.53208100000000003</v>
      </c>
      <c r="BV22">
        <v>0.51037999999999994</v>
      </c>
      <c r="BW22">
        <v>0.50739000000000001</v>
      </c>
      <c r="BX22">
        <v>0.50278100000000003</v>
      </c>
      <c r="BY22">
        <v>0.51110500000000003</v>
      </c>
      <c r="BZ22">
        <v>0.51658700000000002</v>
      </c>
      <c r="CA22">
        <v>0.497139</v>
      </c>
      <c r="CB22">
        <v>0.50657399999999997</v>
      </c>
      <c r="CC22">
        <v>0.50067799999999996</v>
      </c>
      <c r="CD22">
        <v>0.51474399999999998</v>
      </c>
    </row>
    <row r="23" spans="1:82">
      <c r="A23">
        <v>14.515278</v>
      </c>
      <c r="B23" s="2">
        <v>0.60480324074074077</v>
      </c>
      <c r="C23">
        <v>0.58116400000000001</v>
      </c>
      <c r="D23">
        <v>0.55325899999999995</v>
      </c>
      <c r="E23">
        <v>0.55932400000000004</v>
      </c>
      <c r="F23">
        <v>0.537165</v>
      </c>
      <c r="G23">
        <v>0.546157</v>
      </c>
      <c r="H23">
        <v>0.56247000000000003</v>
      </c>
      <c r="I23">
        <v>0.56425899999999996</v>
      </c>
      <c r="J23">
        <v>0.56318900000000005</v>
      </c>
      <c r="K23">
        <v>0.54378400000000005</v>
      </c>
      <c r="L23">
        <v>0.56537899999999996</v>
      </c>
      <c r="M23">
        <v>0.56969700000000001</v>
      </c>
      <c r="N23">
        <v>0.55447999999999997</v>
      </c>
      <c r="O23">
        <v>0.58557700000000001</v>
      </c>
      <c r="P23">
        <v>0.55678899999999998</v>
      </c>
      <c r="Q23">
        <v>0.57289999999999996</v>
      </c>
      <c r="R23">
        <v>0.56261300000000003</v>
      </c>
      <c r="S23">
        <v>0.54561599999999999</v>
      </c>
      <c r="T23">
        <v>0.53631399999999996</v>
      </c>
      <c r="U23">
        <v>0.53088999999999997</v>
      </c>
      <c r="V23">
        <v>0.53049900000000005</v>
      </c>
      <c r="W23">
        <v>0.529389</v>
      </c>
      <c r="X23">
        <v>0.544296</v>
      </c>
      <c r="Y23">
        <v>0.53352299999999997</v>
      </c>
      <c r="Z23">
        <v>0.54381000000000002</v>
      </c>
      <c r="AA23">
        <v>0.53632899999999994</v>
      </c>
      <c r="AB23">
        <v>0.554701</v>
      </c>
      <c r="AC23">
        <v>0.55639799999999995</v>
      </c>
      <c r="AD23">
        <v>0.55408599999999997</v>
      </c>
      <c r="AE23">
        <v>0.55273399999999995</v>
      </c>
      <c r="AF23">
        <v>0.55960299999999996</v>
      </c>
      <c r="AG23">
        <v>0.54469299999999998</v>
      </c>
      <c r="AH23">
        <v>0.56343699999999997</v>
      </c>
      <c r="AI23">
        <v>0.579179</v>
      </c>
      <c r="AJ23">
        <v>0.55577100000000002</v>
      </c>
      <c r="AK23">
        <v>0.55123699999999998</v>
      </c>
      <c r="AL23">
        <v>0.55663099999999999</v>
      </c>
      <c r="AM23">
        <v>0.574882</v>
      </c>
      <c r="AN23">
        <v>0.56381199999999998</v>
      </c>
      <c r="AO23">
        <v>0.563805</v>
      </c>
      <c r="AP23">
        <v>0.58627399999999996</v>
      </c>
      <c r="AQ23">
        <v>0.57069000000000003</v>
      </c>
      <c r="AR23">
        <v>0.54328100000000001</v>
      </c>
      <c r="AS23">
        <v>0.54380499999999998</v>
      </c>
      <c r="AT23">
        <v>0.56229700000000005</v>
      </c>
      <c r="AU23">
        <v>0.55396999999999996</v>
      </c>
      <c r="AV23">
        <v>0.55856499999999998</v>
      </c>
      <c r="AW23">
        <v>0.55960900000000002</v>
      </c>
      <c r="AX23">
        <v>0.56969599999999998</v>
      </c>
      <c r="AY23">
        <v>0.55514300000000005</v>
      </c>
      <c r="AZ23">
        <v>0.54090300000000002</v>
      </c>
      <c r="BA23">
        <v>0.532358</v>
      </c>
      <c r="BB23">
        <v>0.52973199999999998</v>
      </c>
      <c r="BC23">
        <v>0.56460900000000003</v>
      </c>
      <c r="BD23">
        <v>0.545875</v>
      </c>
      <c r="BE23">
        <v>0.54959599999999997</v>
      </c>
      <c r="BF23">
        <v>0.55743399999999999</v>
      </c>
      <c r="BG23">
        <v>0.52205000000000001</v>
      </c>
      <c r="BH23">
        <v>0.54490099999999997</v>
      </c>
      <c r="BI23">
        <v>0.52330200000000004</v>
      </c>
      <c r="BJ23">
        <v>0.55027199999999998</v>
      </c>
      <c r="BK23">
        <v>0.55136099999999999</v>
      </c>
      <c r="BL23">
        <v>0.54792099999999999</v>
      </c>
      <c r="BM23">
        <v>0.52990400000000004</v>
      </c>
      <c r="BN23">
        <v>0.54097499999999998</v>
      </c>
      <c r="BO23">
        <v>0.52703800000000001</v>
      </c>
      <c r="BP23">
        <v>0.54045299999999996</v>
      </c>
      <c r="BQ23">
        <v>0.51717400000000002</v>
      </c>
      <c r="BR23">
        <v>0.52539199999999997</v>
      </c>
      <c r="BS23">
        <v>0.55022599999999999</v>
      </c>
      <c r="BT23">
        <v>0.52952100000000002</v>
      </c>
      <c r="BU23">
        <v>0.56785600000000003</v>
      </c>
      <c r="BV23">
        <v>0.54790300000000003</v>
      </c>
      <c r="BW23">
        <v>0.54579500000000003</v>
      </c>
      <c r="BX23">
        <v>0.53892600000000002</v>
      </c>
      <c r="BY23">
        <v>0.55044599999999999</v>
      </c>
      <c r="BZ23">
        <v>0.55537099999999995</v>
      </c>
      <c r="CA23">
        <v>0.53639099999999995</v>
      </c>
      <c r="CB23">
        <v>0.54408599999999996</v>
      </c>
      <c r="CC23">
        <v>0.53788999999999998</v>
      </c>
      <c r="CD23">
        <v>0.55463899999999999</v>
      </c>
    </row>
    <row r="24" spans="1:82">
      <c r="A24">
        <v>15.515278</v>
      </c>
      <c r="B24" s="2">
        <v>0.6464699074074074</v>
      </c>
      <c r="C24">
        <v>0.618309</v>
      </c>
      <c r="D24">
        <v>0.58867599999999998</v>
      </c>
      <c r="E24">
        <v>0.59996099999999997</v>
      </c>
      <c r="F24">
        <v>0.57872900000000005</v>
      </c>
      <c r="G24">
        <v>0.58484199999999997</v>
      </c>
      <c r="H24">
        <v>0.59633000000000003</v>
      </c>
      <c r="I24">
        <v>0.60229699999999997</v>
      </c>
      <c r="J24">
        <v>0.60213000000000005</v>
      </c>
      <c r="K24">
        <v>0.58230300000000002</v>
      </c>
      <c r="L24">
        <v>0.60012900000000002</v>
      </c>
      <c r="M24">
        <v>0.609433</v>
      </c>
      <c r="N24">
        <v>0.59116299999999999</v>
      </c>
      <c r="O24">
        <v>0.62114499999999995</v>
      </c>
      <c r="P24">
        <v>0.595808</v>
      </c>
      <c r="Q24">
        <v>0.60977999999999999</v>
      </c>
      <c r="R24">
        <v>0.59804800000000002</v>
      </c>
      <c r="S24">
        <v>0.581565</v>
      </c>
      <c r="T24">
        <v>0.57315300000000002</v>
      </c>
      <c r="U24">
        <v>0.56932799999999995</v>
      </c>
      <c r="V24">
        <v>0.57031399999999999</v>
      </c>
      <c r="W24">
        <v>0.56492799999999999</v>
      </c>
      <c r="X24">
        <v>0.58226500000000003</v>
      </c>
      <c r="Y24">
        <v>0.57171400000000006</v>
      </c>
      <c r="Z24">
        <v>0.58069400000000004</v>
      </c>
      <c r="AA24">
        <v>0.57122099999999998</v>
      </c>
      <c r="AB24">
        <v>0.59612399999999999</v>
      </c>
      <c r="AC24">
        <v>0.59404199999999996</v>
      </c>
      <c r="AD24">
        <v>0.59456900000000001</v>
      </c>
      <c r="AE24">
        <v>0.58630800000000005</v>
      </c>
      <c r="AF24">
        <v>0.59119200000000005</v>
      </c>
      <c r="AG24">
        <v>0.58306400000000003</v>
      </c>
      <c r="AH24">
        <v>0.59638500000000005</v>
      </c>
      <c r="AI24">
        <v>0.61514100000000005</v>
      </c>
      <c r="AJ24">
        <v>0.59269000000000005</v>
      </c>
      <c r="AK24">
        <v>0.58988700000000005</v>
      </c>
      <c r="AL24">
        <v>0.59832399999999997</v>
      </c>
      <c r="AM24">
        <v>0.61161299999999996</v>
      </c>
      <c r="AN24">
        <v>0.59761200000000003</v>
      </c>
      <c r="AO24">
        <v>0.59856299999999996</v>
      </c>
      <c r="AP24">
        <v>0.61908200000000002</v>
      </c>
      <c r="AQ24">
        <v>0.60183500000000001</v>
      </c>
      <c r="AR24">
        <v>0.58544799999999997</v>
      </c>
      <c r="AS24">
        <v>0.57984100000000005</v>
      </c>
      <c r="AT24">
        <v>0.59870599999999996</v>
      </c>
      <c r="AU24">
        <v>0.58482699999999999</v>
      </c>
      <c r="AV24">
        <v>0.59902699999999998</v>
      </c>
      <c r="AW24">
        <v>0.59371399999999996</v>
      </c>
      <c r="AX24">
        <v>0.60585299999999997</v>
      </c>
      <c r="AY24">
        <v>0.59212799999999999</v>
      </c>
      <c r="AZ24">
        <v>0.57512700000000005</v>
      </c>
      <c r="BA24">
        <v>0.56659999999999999</v>
      </c>
      <c r="BB24">
        <v>0.57382699999999998</v>
      </c>
      <c r="BC24">
        <v>0.59693799999999997</v>
      </c>
      <c r="BD24">
        <v>0.581044</v>
      </c>
      <c r="BE24">
        <v>0.59117900000000001</v>
      </c>
      <c r="BF24">
        <v>0.59787800000000002</v>
      </c>
      <c r="BG24">
        <v>0.562334</v>
      </c>
      <c r="BH24">
        <v>0.58285900000000002</v>
      </c>
      <c r="BI24">
        <v>0.56390399999999996</v>
      </c>
      <c r="BJ24">
        <v>0.58279199999999998</v>
      </c>
      <c r="BK24">
        <v>0.588947</v>
      </c>
      <c r="BL24">
        <v>0.58891199999999999</v>
      </c>
      <c r="BM24">
        <v>0.56810099999999997</v>
      </c>
      <c r="BN24">
        <v>0.57782</v>
      </c>
      <c r="BO24">
        <v>0.568438</v>
      </c>
      <c r="BP24">
        <v>0.57813800000000004</v>
      </c>
      <c r="BQ24">
        <v>0.55955999999999995</v>
      </c>
      <c r="BR24">
        <v>0.56531900000000002</v>
      </c>
      <c r="BS24">
        <v>0.58705700000000005</v>
      </c>
      <c r="BT24">
        <v>0.56995700000000005</v>
      </c>
      <c r="BU24">
        <v>0.60222399999999998</v>
      </c>
      <c r="BV24">
        <v>0.59050599999999998</v>
      </c>
      <c r="BW24">
        <v>0.583457</v>
      </c>
      <c r="BX24">
        <v>0.58017600000000003</v>
      </c>
      <c r="BY24">
        <v>0.58721500000000004</v>
      </c>
      <c r="BZ24">
        <v>0.59208499999999997</v>
      </c>
      <c r="CA24">
        <v>0.57796700000000001</v>
      </c>
      <c r="CB24">
        <v>0.58697699999999997</v>
      </c>
      <c r="CC24">
        <v>0.57585500000000001</v>
      </c>
      <c r="CD24">
        <v>0.59026900000000004</v>
      </c>
    </row>
    <row r="25" spans="1:82">
      <c r="A25">
        <v>16.515277999999999</v>
      </c>
      <c r="B25" s="2">
        <v>0.68813657407407414</v>
      </c>
      <c r="C25">
        <v>0.64978599999999997</v>
      </c>
      <c r="D25">
        <v>0.62728300000000004</v>
      </c>
      <c r="E25">
        <v>0.63741800000000004</v>
      </c>
      <c r="F25">
        <v>0.61968699999999999</v>
      </c>
      <c r="G25">
        <v>0.62364399999999998</v>
      </c>
      <c r="H25">
        <v>0.63184499999999999</v>
      </c>
      <c r="I25">
        <v>0.63624800000000004</v>
      </c>
      <c r="J25">
        <v>0.64122299999999999</v>
      </c>
      <c r="K25">
        <v>0.61671600000000004</v>
      </c>
      <c r="L25">
        <v>0.63689499999999999</v>
      </c>
      <c r="M25">
        <v>0.64244100000000004</v>
      </c>
      <c r="N25">
        <v>0.62937799999999999</v>
      </c>
      <c r="O25">
        <v>0.65684600000000004</v>
      </c>
      <c r="P25">
        <v>0.62629299999999999</v>
      </c>
      <c r="Q25">
        <v>0.643428</v>
      </c>
      <c r="R25">
        <v>0.63334299999999999</v>
      </c>
      <c r="S25">
        <v>0.61861900000000003</v>
      </c>
      <c r="T25">
        <v>0.61469499999999999</v>
      </c>
      <c r="U25">
        <v>0.60883100000000001</v>
      </c>
      <c r="V25">
        <v>0.60457099999999997</v>
      </c>
      <c r="W25">
        <v>0.60062800000000005</v>
      </c>
      <c r="X25">
        <v>0.62074799999999997</v>
      </c>
      <c r="Y25">
        <v>0.60447600000000001</v>
      </c>
      <c r="Z25">
        <v>0.61920699999999995</v>
      </c>
      <c r="AA25">
        <v>0.61032600000000004</v>
      </c>
      <c r="AB25">
        <v>0.63482000000000005</v>
      </c>
      <c r="AC25">
        <v>0.63185000000000002</v>
      </c>
      <c r="AD25">
        <v>0.633216</v>
      </c>
      <c r="AE25">
        <v>0.62131099999999995</v>
      </c>
      <c r="AF25">
        <v>0.631633</v>
      </c>
      <c r="AG25">
        <v>0.62265899999999996</v>
      </c>
      <c r="AH25">
        <v>0.63215200000000005</v>
      </c>
      <c r="AI25">
        <v>0.65527100000000005</v>
      </c>
      <c r="AJ25">
        <v>0.62648499999999996</v>
      </c>
      <c r="AK25">
        <v>0.62620500000000001</v>
      </c>
      <c r="AL25">
        <v>0.629803</v>
      </c>
      <c r="AM25">
        <v>0.64335299999999995</v>
      </c>
      <c r="AN25">
        <v>0.63204700000000003</v>
      </c>
      <c r="AO25">
        <v>0.63866800000000001</v>
      </c>
      <c r="AP25">
        <v>0.655748</v>
      </c>
      <c r="AQ25">
        <v>0.63429100000000005</v>
      </c>
      <c r="AR25">
        <v>0.628085</v>
      </c>
      <c r="AS25">
        <v>0.61802800000000002</v>
      </c>
      <c r="AT25">
        <v>0.63349999999999995</v>
      </c>
      <c r="AU25">
        <v>0.61921300000000001</v>
      </c>
      <c r="AV25">
        <v>0.63363199999999997</v>
      </c>
      <c r="AW25">
        <v>0.63765000000000005</v>
      </c>
      <c r="AX25">
        <v>0.64081100000000002</v>
      </c>
      <c r="AY25">
        <v>0.62323300000000004</v>
      </c>
      <c r="AZ25">
        <v>0.61367300000000002</v>
      </c>
      <c r="BA25">
        <v>0.606742</v>
      </c>
      <c r="BB25">
        <v>0.61257300000000003</v>
      </c>
      <c r="BC25">
        <v>0.63022</v>
      </c>
      <c r="BD25">
        <v>0.61482300000000001</v>
      </c>
      <c r="BE25">
        <v>0.624749</v>
      </c>
      <c r="BF25">
        <v>0.63017900000000004</v>
      </c>
      <c r="BG25">
        <v>0.60136500000000004</v>
      </c>
      <c r="BH25">
        <v>0.61594000000000004</v>
      </c>
      <c r="BI25">
        <v>0.60724699999999998</v>
      </c>
      <c r="BJ25">
        <v>0.62368999999999997</v>
      </c>
      <c r="BK25">
        <v>0.62669399999999997</v>
      </c>
      <c r="BL25">
        <v>0.62055099999999996</v>
      </c>
      <c r="BM25">
        <v>0.60526599999999997</v>
      </c>
      <c r="BN25">
        <v>0.61065899999999995</v>
      </c>
      <c r="BO25">
        <v>0.60559300000000005</v>
      </c>
      <c r="BP25">
        <v>0.61721700000000002</v>
      </c>
      <c r="BQ25">
        <v>0.59515399999999996</v>
      </c>
      <c r="BR25">
        <v>0.60390500000000003</v>
      </c>
      <c r="BS25">
        <v>0.62606799999999996</v>
      </c>
      <c r="BT25">
        <v>0.61042799999999997</v>
      </c>
      <c r="BU25">
        <v>0.63409499999999996</v>
      </c>
      <c r="BV25">
        <v>0.629637</v>
      </c>
      <c r="BW25">
        <v>0.61634</v>
      </c>
      <c r="BX25">
        <v>0.62153000000000003</v>
      </c>
      <c r="BY25">
        <v>0.624691</v>
      </c>
      <c r="BZ25">
        <v>0.62462700000000004</v>
      </c>
      <c r="CA25">
        <v>0.61770099999999994</v>
      </c>
      <c r="CB25">
        <v>0.62437299999999996</v>
      </c>
      <c r="CC25">
        <v>0.61706700000000003</v>
      </c>
      <c r="CD25">
        <v>0.63092499999999996</v>
      </c>
    </row>
    <row r="26" spans="1:82">
      <c r="A26">
        <v>17.515277999999999</v>
      </c>
      <c r="B26" s="2">
        <v>0.72980324074074077</v>
      </c>
      <c r="C26">
        <v>0.68329099999999998</v>
      </c>
      <c r="D26">
        <v>0.66073300000000001</v>
      </c>
      <c r="E26">
        <v>0.67379500000000003</v>
      </c>
      <c r="F26">
        <v>0.65091200000000005</v>
      </c>
      <c r="G26">
        <v>0.66165300000000005</v>
      </c>
      <c r="H26">
        <v>0.67218599999999995</v>
      </c>
      <c r="I26">
        <v>0.67310700000000001</v>
      </c>
      <c r="J26">
        <v>0.68004200000000004</v>
      </c>
      <c r="K26">
        <v>0.65299600000000002</v>
      </c>
      <c r="L26">
        <v>0.67594100000000001</v>
      </c>
      <c r="M26">
        <v>0.67390300000000003</v>
      </c>
      <c r="N26">
        <v>0.66221799999999997</v>
      </c>
      <c r="O26">
        <v>0.69125999999999999</v>
      </c>
      <c r="P26">
        <v>0.66281299999999999</v>
      </c>
      <c r="Q26">
        <v>0.67923599999999995</v>
      </c>
      <c r="R26">
        <v>0.67023500000000003</v>
      </c>
      <c r="S26">
        <v>0.66034400000000004</v>
      </c>
      <c r="T26">
        <v>0.65896999999999994</v>
      </c>
      <c r="U26">
        <v>0.64830100000000002</v>
      </c>
      <c r="V26">
        <v>0.64879799999999999</v>
      </c>
      <c r="W26">
        <v>0.64122599999999996</v>
      </c>
      <c r="X26">
        <v>0.65742999999999996</v>
      </c>
      <c r="Y26">
        <v>0.64082799999999995</v>
      </c>
      <c r="Z26">
        <v>0.66121099999999999</v>
      </c>
      <c r="AA26">
        <v>0.64807000000000003</v>
      </c>
      <c r="AB26">
        <v>0.66963899999999998</v>
      </c>
      <c r="AC26">
        <v>0.66937800000000003</v>
      </c>
      <c r="AD26">
        <v>0.67162900000000003</v>
      </c>
      <c r="AE26">
        <v>0.65913299999999997</v>
      </c>
      <c r="AF26">
        <v>0.66652599999999995</v>
      </c>
      <c r="AG26">
        <v>0.65809099999999998</v>
      </c>
      <c r="AH26">
        <v>0.66791699999999998</v>
      </c>
      <c r="AI26">
        <v>0.69038900000000003</v>
      </c>
      <c r="AJ26">
        <v>0.67206299999999997</v>
      </c>
      <c r="AK26">
        <v>0.67293000000000003</v>
      </c>
      <c r="AL26">
        <v>0.67163799999999996</v>
      </c>
      <c r="AM26">
        <v>0.68220800000000004</v>
      </c>
      <c r="AN26">
        <v>0.66573300000000002</v>
      </c>
      <c r="AO26">
        <v>0.67288599999999998</v>
      </c>
      <c r="AP26">
        <v>0.68779999999999997</v>
      </c>
      <c r="AQ26">
        <v>0.67368700000000004</v>
      </c>
      <c r="AR26">
        <v>0.65909399999999996</v>
      </c>
      <c r="AS26">
        <v>0.65644000000000002</v>
      </c>
      <c r="AT26">
        <v>0.67047599999999996</v>
      </c>
      <c r="AU26">
        <v>0.65963899999999998</v>
      </c>
      <c r="AV26">
        <v>0.67421500000000001</v>
      </c>
      <c r="AW26">
        <v>0.66820299999999999</v>
      </c>
      <c r="AX26">
        <v>0.67524399999999996</v>
      </c>
      <c r="AY26">
        <v>0.66468700000000003</v>
      </c>
      <c r="AZ26">
        <v>0.65840100000000001</v>
      </c>
      <c r="BA26">
        <v>0.64939999999999998</v>
      </c>
      <c r="BB26">
        <v>0.65176800000000001</v>
      </c>
      <c r="BC26">
        <v>0.67344099999999996</v>
      </c>
      <c r="BD26">
        <v>0.65335799999999999</v>
      </c>
      <c r="BE26">
        <v>0.66498299999999999</v>
      </c>
      <c r="BF26">
        <v>0.66583199999999998</v>
      </c>
      <c r="BG26">
        <v>0.64133200000000001</v>
      </c>
      <c r="BH26">
        <v>0.65516399999999997</v>
      </c>
      <c r="BI26">
        <v>0.64541800000000005</v>
      </c>
      <c r="BJ26">
        <v>0.660914</v>
      </c>
      <c r="BK26">
        <v>0.66534000000000004</v>
      </c>
      <c r="BL26">
        <v>0.65465899999999999</v>
      </c>
      <c r="BM26">
        <v>0.64258099999999996</v>
      </c>
      <c r="BN26">
        <v>0.646698</v>
      </c>
      <c r="BO26">
        <v>0.64777600000000002</v>
      </c>
      <c r="BP26">
        <v>0.65753700000000004</v>
      </c>
      <c r="BQ26">
        <v>0.63999399999999995</v>
      </c>
      <c r="BR26">
        <v>0.64483400000000002</v>
      </c>
      <c r="BS26">
        <v>0.66378700000000002</v>
      </c>
      <c r="BT26">
        <v>0.65052399999999999</v>
      </c>
      <c r="BU26">
        <v>0.67598000000000003</v>
      </c>
      <c r="BV26">
        <v>0.66581299999999999</v>
      </c>
      <c r="BW26">
        <v>0.65515299999999999</v>
      </c>
      <c r="BX26">
        <v>0.65978999999999999</v>
      </c>
      <c r="BY26">
        <v>0.669489</v>
      </c>
      <c r="BZ26">
        <v>0.66294900000000001</v>
      </c>
      <c r="CA26">
        <v>0.65636499999999998</v>
      </c>
      <c r="CB26">
        <v>0.662632</v>
      </c>
      <c r="CC26">
        <v>0.65773999999999999</v>
      </c>
      <c r="CD26">
        <v>0.66437299999999999</v>
      </c>
    </row>
    <row r="27" spans="1:82">
      <c r="A27">
        <v>18.515556</v>
      </c>
      <c r="B27" s="2">
        <v>0.77148148148148143</v>
      </c>
      <c r="C27">
        <v>0.71860500000000005</v>
      </c>
      <c r="D27">
        <v>0.70701400000000003</v>
      </c>
      <c r="E27">
        <v>0.71331900000000004</v>
      </c>
      <c r="F27">
        <v>0.69692100000000001</v>
      </c>
      <c r="G27">
        <v>0.69967500000000005</v>
      </c>
      <c r="H27">
        <v>0.70820399999999994</v>
      </c>
      <c r="I27">
        <v>0.70867100000000005</v>
      </c>
      <c r="J27">
        <v>0.71561699999999995</v>
      </c>
      <c r="K27">
        <v>0.69620300000000002</v>
      </c>
      <c r="L27">
        <v>0.70711900000000005</v>
      </c>
      <c r="M27">
        <v>0.71247899999999997</v>
      </c>
      <c r="N27">
        <v>0.69704999999999995</v>
      </c>
      <c r="O27">
        <v>0.72193600000000002</v>
      </c>
      <c r="P27">
        <v>0.70668799999999998</v>
      </c>
      <c r="Q27">
        <v>0.71272899999999995</v>
      </c>
      <c r="R27">
        <v>0.71133999999999997</v>
      </c>
      <c r="S27">
        <v>0.69633400000000001</v>
      </c>
      <c r="T27">
        <v>0.69980799999999999</v>
      </c>
      <c r="U27">
        <v>0.69311500000000004</v>
      </c>
      <c r="V27">
        <v>0.69432000000000005</v>
      </c>
      <c r="W27">
        <v>0.68321900000000002</v>
      </c>
      <c r="X27">
        <v>0.69961899999999999</v>
      </c>
      <c r="Y27">
        <v>0.68251200000000001</v>
      </c>
      <c r="Z27">
        <v>0.69669300000000001</v>
      </c>
      <c r="AA27">
        <v>0.69011999999999996</v>
      </c>
      <c r="AB27">
        <v>0.70653999999999995</v>
      </c>
      <c r="AC27">
        <v>0.70696599999999998</v>
      </c>
      <c r="AD27">
        <v>0.70636200000000005</v>
      </c>
      <c r="AE27">
        <v>0.69683899999999999</v>
      </c>
      <c r="AF27">
        <v>0.70481499999999997</v>
      </c>
      <c r="AG27">
        <v>0.70380500000000001</v>
      </c>
      <c r="AH27">
        <v>0.70981099999999997</v>
      </c>
      <c r="AI27">
        <v>0.72292599999999996</v>
      </c>
      <c r="AJ27">
        <v>0.70546699999999996</v>
      </c>
      <c r="AK27">
        <v>0.71533000000000002</v>
      </c>
      <c r="AL27">
        <v>0.70894500000000005</v>
      </c>
      <c r="AM27">
        <v>0.71359499999999998</v>
      </c>
      <c r="AN27">
        <v>0.70153500000000002</v>
      </c>
      <c r="AO27">
        <v>0.71953199999999995</v>
      </c>
      <c r="AP27">
        <v>0.723912</v>
      </c>
      <c r="AQ27">
        <v>0.71177900000000005</v>
      </c>
      <c r="AR27">
        <v>0.69738</v>
      </c>
      <c r="AS27">
        <v>0.697542</v>
      </c>
      <c r="AT27">
        <v>0.70806199999999997</v>
      </c>
      <c r="AU27">
        <v>0.69870699999999997</v>
      </c>
      <c r="AV27">
        <v>0.71205799999999997</v>
      </c>
      <c r="AW27">
        <v>0.70284400000000002</v>
      </c>
      <c r="AX27">
        <v>0.71440400000000004</v>
      </c>
      <c r="AY27">
        <v>0.70458900000000002</v>
      </c>
      <c r="AZ27">
        <v>0.69347300000000001</v>
      </c>
      <c r="BA27">
        <v>0.68959700000000002</v>
      </c>
      <c r="BB27">
        <v>0.69707699999999995</v>
      </c>
      <c r="BC27">
        <v>0.71043800000000001</v>
      </c>
      <c r="BD27">
        <v>0.69699900000000004</v>
      </c>
      <c r="BE27">
        <v>0.70786899999999997</v>
      </c>
      <c r="BF27">
        <v>0.70350500000000005</v>
      </c>
      <c r="BG27">
        <v>0.67548299999999994</v>
      </c>
      <c r="BH27">
        <v>0.69585399999999997</v>
      </c>
      <c r="BI27">
        <v>0.68253699999999995</v>
      </c>
      <c r="BJ27">
        <v>0.699098</v>
      </c>
      <c r="BK27">
        <v>0.70218599999999998</v>
      </c>
      <c r="BL27">
        <v>0.69592100000000001</v>
      </c>
      <c r="BM27">
        <v>0.68732300000000002</v>
      </c>
      <c r="BN27">
        <v>0.68979699999999999</v>
      </c>
      <c r="BO27">
        <v>0.68865799999999999</v>
      </c>
      <c r="BP27">
        <v>0.69911900000000005</v>
      </c>
      <c r="BQ27">
        <v>0.68173399999999995</v>
      </c>
      <c r="BR27">
        <v>0.68835400000000002</v>
      </c>
      <c r="BS27">
        <v>0.70420300000000002</v>
      </c>
      <c r="BT27">
        <v>0.69175600000000004</v>
      </c>
      <c r="BU27">
        <v>0.71454899999999999</v>
      </c>
      <c r="BV27">
        <v>0.70733699999999999</v>
      </c>
      <c r="BW27">
        <v>0.693492</v>
      </c>
      <c r="BX27">
        <v>0.69958500000000001</v>
      </c>
      <c r="BY27">
        <v>0.70315300000000003</v>
      </c>
      <c r="BZ27">
        <v>0.69907699999999995</v>
      </c>
      <c r="CA27">
        <v>0.69870500000000002</v>
      </c>
      <c r="CB27">
        <v>0.70725300000000002</v>
      </c>
      <c r="CC27">
        <v>0.69587200000000005</v>
      </c>
      <c r="CD27">
        <v>0.703762</v>
      </c>
    </row>
    <row r="28" spans="1:82">
      <c r="A28">
        <v>19.515556</v>
      </c>
      <c r="B28" s="2">
        <v>0.81314814814814806</v>
      </c>
      <c r="C28">
        <v>0.75500800000000001</v>
      </c>
      <c r="D28">
        <v>0.747668</v>
      </c>
      <c r="E28">
        <v>0.74847399999999997</v>
      </c>
      <c r="F28">
        <v>0.73960199999999998</v>
      </c>
      <c r="G28">
        <v>0.740143</v>
      </c>
      <c r="H28">
        <v>0.75385800000000003</v>
      </c>
      <c r="I28">
        <v>0.75215799999999999</v>
      </c>
      <c r="J28">
        <v>0.75570300000000001</v>
      </c>
      <c r="K28">
        <v>0.73634599999999995</v>
      </c>
      <c r="L28">
        <v>0.75016400000000005</v>
      </c>
      <c r="M28">
        <v>0.75287300000000001</v>
      </c>
      <c r="N28">
        <v>0.73870800000000003</v>
      </c>
      <c r="O28">
        <v>0.75689600000000001</v>
      </c>
      <c r="P28">
        <v>0.74428300000000003</v>
      </c>
      <c r="Q28">
        <v>0.75876999999999994</v>
      </c>
      <c r="R28">
        <v>0.74791099999999999</v>
      </c>
      <c r="S28">
        <v>0.74158100000000005</v>
      </c>
      <c r="T28">
        <v>0.73879499999999998</v>
      </c>
      <c r="U28">
        <v>0.73538000000000003</v>
      </c>
      <c r="V28">
        <v>0.73194999999999999</v>
      </c>
      <c r="W28">
        <v>0.729823</v>
      </c>
      <c r="X28">
        <v>0.73870599999999997</v>
      </c>
      <c r="Y28">
        <v>0.73238800000000004</v>
      </c>
      <c r="Z28">
        <v>0.73660599999999998</v>
      </c>
      <c r="AA28">
        <v>0.73363400000000001</v>
      </c>
      <c r="AB28">
        <v>0.75324100000000005</v>
      </c>
      <c r="AC28">
        <v>0.75249299999999997</v>
      </c>
      <c r="AD28">
        <v>0.74822699999999998</v>
      </c>
      <c r="AE28">
        <v>0.73905399999999999</v>
      </c>
      <c r="AF28">
        <v>0.74713300000000005</v>
      </c>
      <c r="AG28">
        <v>0.74609000000000003</v>
      </c>
      <c r="AH28">
        <v>0.74670000000000003</v>
      </c>
      <c r="AI28">
        <v>0.76380899999999996</v>
      </c>
      <c r="AJ28">
        <v>0.74392400000000003</v>
      </c>
      <c r="AK28">
        <v>0.75398200000000004</v>
      </c>
      <c r="AL28">
        <v>0.75204700000000002</v>
      </c>
      <c r="AM28">
        <v>0.752637</v>
      </c>
      <c r="AN28">
        <v>0.73990800000000001</v>
      </c>
      <c r="AO28">
        <v>0.75632100000000002</v>
      </c>
      <c r="AP28">
        <v>0.76306799999999997</v>
      </c>
      <c r="AQ28">
        <v>0.75080000000000002</v>
      </c>
      <c r="AR28">
        <v>0.74738499999999997</v>
      </c>
      <c r="AS28">
        <v>0.74636000000000002</v>
      </c>
      <c r="AT28">
        <v>0.75081200000000003</v>
      </c>
      <c r="AU28">
        <v>0.73744500000000002</v>
      </c>
      <c r="AV28">
        <v>0.75613600000000003</v>
      </c>
      <c r="AW28">
        <v>0.74261500000000003</v>
      </c>
      <c r="AX28">
        <v>0.75308799999999998</v>
      </c>
      <c r="AY28">
        <v>0.74076799999999998</v>
      </c>
      <c r="AZ28">
        <v>0.73710600000000004</v>
      </c>
      <c r="BA28">
        <v>0.72808600000000001</v>
      </c>
      <c r="BB28">
        <v>0.73992599999999997</v>
      </c>
      <c r="BC28">
        <v>0.75520299999999996</v>
      </c>
      <c r="BD28">
        <v>0.73426899999999995</v>
      </c>
      <c r="BE28">
        <v>0.74531599999999998</v>
      </c>
      <c r="BF28">
        <v>0.74539</v>
      </c>
      <c r="BG28">
        <v>0.72156500000000001</v>
      </c>
      <c r="BH28">
        <v>0.73138400000000003</v>
      </c>
      <c r="BI28">
        <v>0.72885</v>
      </c>
      <c r="BJ28">
        <v>0.74094599999999999</v>
      </c>
      <c r="BK28">
        <v>0.74566200000000005</v>
      </c>
      <c r="BL28">
        <v>0.73616400000000004</v>
      </c>
      <c r="BM28">
        <v>0.73381700000000005</v>
      </c>
      <c r="BN28">
        <v>0.73252600000000001</v>
      </c>
      <c r="BO28">
        <v>0.73055899999999996</v>
      </c>
      <c r="BP28">
        <v>0.74341299999999999</v>
      </c>
      <c r="BQ28">
        <v>0.72852300000000003</v>
      </c>
      <c r="BR28">
        <v>0.72818700000000003</v>
      </c>
      <c r="BS28">
        <v>0.73984899999999998</v>
      </c>
      <c r="BT28">
        <v>0.73917900000000003</v>
      </c>
      <c r="BU28">
        <v>0.76183900000000004</v>
      </c>
      <c r="BV28">
        <v>0.75140899999999999</v>
      </c>
      <c r="BW28">
        <v>0.73763400000000001</v>
      </c>
      <c r="BX28">
        <v>0.74704300000000001</v>
      </c>
      <c r="BY28">
        <v>0.75022299999999997</v>
      </c>
      <c r="BZ28">
        <v>0.74393100000000001</v>
      </c>
      <c r="CA28">
        <v>0.74342699999999995</v>
      </c>
      <c r="CB28">
        <v>0.750996</v>
      </c>
      <c r="CC28">
        <v>0.73641100000000004</v>
      </c>
      <c r="CD28">
        <v>0.743066</v>
      </c>
    </row>
    <row r="29" spans="1:82">
      <c r="A29">
        <v>20.515556</v>
      </c>
      <c r="B29" s="2">
        <v>0.85481481481481481</v>
      </c>
      <c r="C29">
        <v>0.80439000000000005</v>
      </c>
      <c r="D29">
        <v>0.79019700000000004</v>
      </c>
      <c r="E29">
        <v>0.79486100000000004</v>
      </c>
      <c r="F29">
        <v>0.78898199999999996</v>
      </c>
      <c r="G29">
        <v>0.78323600000000004</v>
      </c>
      <c r="H29">
        <v>0.79632400000000003</v>
      </c>
      <c r="I29">
        <v>0.79635699999999998</v>
      </c>
      <c r="J29">
        <v>0.79523999999999995</v>
      </c>
      <c r="K29">
        <v>0.78720199999999996</v>
      </c>
      <c r="L29">
        <v>0.79327899999999996</v>
      </c>
      <c r="M29">
        <v>0.79814200000000002</v>
      </c>
      <c r="N29">
        <v>0.78854299999999999</v>
      </c>
      <c r="O29">
        <v>0.80147000000000002</v>
      </c>
      <c r="P29">
        <v>0.792578</v>
      </c>
      <c r="Q29">
        <v>0.80820000000000003</v>
      </c>
      <c r="R29">
        <v>0.79479500000000003</v>
      </c>
      <c r="S29">
        <v>0.78503000000000001</v>
      </c>
      <c r="T29">
        <v>0.78837699999999999</v>
      </c>
      <c r="U29">
        <v>0.77808699999999997</v>
      </c>
      <c r="V29">
        <v>0.781636</v>
      </c>
      <c r="W29">
        <v>0.77548300000000003</v>
      </c>
      <c r="X29">
        <v>0.78020900000000004</v>
      </c>
      <c r="Y29">
        <v>0.77822599999999997</v>
      </c>
      <c r="Z29">
        <v>0.78418100000000002</v>
      </c>
      <c r="AA29">
        <v>0.77295100000000005</v>
      </c>
      <c r="AB29">
        <v>0.79553499999999999</v>
      </c>
      <c r="AC29">
        <v>0.79238600000000003</v>
      </c>
      <c r="AD29">
        <v>0.79527300000000001</v>
      </c>
      <c r="AE29">
        <v>0.78497600000000001</v>
      </c>
      <c r="AF29">
        <v>0.79192300000000004</v>
      </c>
      <c r="AG29">
        <v>0.784555</v>
      </c>
      <c r="AH29">
        <v>0.798037</v>
      </c>
      <c r="AI29">
        <v>0.80808999999999997</v>
      </c>
      <c r="AJ29">
        <v>0.78712099999999996</v>
      </c>
      <c r="AK29">
        <v>0.79534899999999997</v>
      </c>
      <c r="AL29">
        <v>0.79479500000000003</v>
      </c>
      <c r="AM29">
        <v>0.79324600000000001</v>
      </c>
      <c r="AN29">
        <v>0.78231799999999996</v>
      </c>
      <c r="AO29">
        <v>0.80003199999999997</v>
      </c>
      <c r="AP29">
        <v>0.80393400000000004</v>
      </c>
      <c r="AQ29">
        <v>0.79778899999999997</v>
      </c>
      <c r="AR29">
        <v>0.79020599999999996</v>
      </c>
      <c r="AS29">
        <v>0.79256899999999997</v>
      </c>
      <c r="AT29">
        <v>0.80164899999999994</v>
      </c>
      <c r="AU29">
        <v>0.78399200000000002</v>
      </c>
      <c r="AV29">
        <v>0.79776100000000005</v>
      </c>
      <c r="AW29">
        <v>0.787296</v>
      </c>
      <c r="AX29">
        <v>0.79546399999999995</v>
      </c>
      <c r="AY29">
        <v>0.78875399999999996</v>
      </c>
      <c r="AZ29">
        <v>0.78449199999999997</v>
      </c>
      <c r="BA29">
        <v>0.77501600000000004</v>
      </c>
      <c r="BB29">
        <v>0.79039099999999995</v>
      </c>
      <c r="BC29">
        <v>0.79734000000000005</v>
      </c>
      <c r="BD29">
        <v>0.78552699999999998</v>
      </c>
      <c r="BE29">
        <v>0.79446000000000006</v>
      </c>
      <c r="BF29">
        <v>0.78118699999999996</v>
      </c>
      <c r="BG29">
        <v>0.769872</v>
      </c>
      <c r="BH29">
        <v>0.77385599999999999</v>
      </c>
      <c r="BI29">
        <v>0.77688299999999999</v>
      </c>
      <c r="BJ29">
        <v>0.77992600000000001</v>
      </c>
      <c r="BK29">
        <v>0.79381100000000004</v>
      </c>
      <c r="BL29">
        <v>0.78259500000000004</v>
      </c>
      <c r="BM29">
        <v>0.78091200000000005</v>
      </c>
      <c r="BN29">
        <v>0.77810599999999996</v>
      </c>
      <c r="BO29">
        <v>0.78440900000000002</v>
      </c>
      <c r="BP29">
        <v>0.78888800000000003</v>
      </c>
      <c r="BQ29">
        <v>0.777536</v>
      </c>
      <c r="BR29">
        <v>0.77524999999999999</v>
      </c>
      <c r="BS29">
        <v>0.78585400000000005</v>
      </c>
      <c r="BT29">
        <v>0.78869699999999998</v>
      </c>
      <c r="BU29">
        <v>0.80035999999999996</v>
      </c>
      <c r="BV29">
        <v>0.80006299999999997</v>
      </c>
      <c r="BW29">
        <v>0.78367200000000004</v>
      </c>
      <c r="BX29">
        <v>0.79151499999999997</v>
      </c>
      <c r="BY29">
        <v>0.78926399999999997</v>
      </c>
      <c r="BZ29">
        <v>0.78866499999999995</v>
      </c>
      <c r="CA29">
        <v>0.78725800000000001</v>
      </c>
      <c r="CB29">
        <v>0.79632899999999995</v>
      </c>
      <c r="CC29">
        <v>0.78243200000000002</v>
      </c>
      <c r="CD29">
        <v>0.78936200000000001</v>
      </c>
    </row>
    <row r="30" spans="1:82">
      <c r="A30">
        <v>21.515833000000001</v>
      </c>
      <c r="B30" s="2">
        <v>0.89649305555555558</v>
      </c>
      <c r="C30">
        <v>0.84875599999999995</v>
      </c>
      <c r="D30">
        <v>0.84147700000000003</v>
      </c>
      <c r="E30">
        <v>0.842777</v>
      </c>
      <c r="F30">
        <v>0.83912600000000004</v>
      </c>
      <c r="G30">
        <v>0.83243100000000003</v>
      </c>
      <c r="H30">
        <v>0.84485500000000002</v>
      </c>
      <c r="I30">
        <v>0.84857300000000002</v>
      </c>
      <c r="J30">
        <v>0.85134600000000005</v>
      </c>
      <c r="K30">
        <v>0.83645099999999994</v>
      </c>
      <c r="L30">
        <v>0.84598200000000001</v>
      </c>
      <c r="M30">
        <v>0.84353199999999995</v>
      </c>
      <c r="N30">
        <v>0.838005</v>
      </c>
      <c r="O30">
        <v>0.85036199999999995</v>
      </c>
      <c r="P30">
        <v>0.83676200000000001</v>
      </c>
      <c r="Q30">
        <v>0.85294700000000001</v>
      </c>
      <c r="R30">
        <v>0.84276399999999996</v>
      </c>
      <c r="S30">
        <v>0.83503499999999997</v>
      </c>
      <c r="T30">
        <v>0.83621599999999996</v>
      </c>
      <c r="U30">
        <v>0.82773799999999997</v>
      </c>
      <c r="V30">
        <v>0.83190500000000001</v>
      </c>
      <c r="W30">
        <v>0.83141200000000004</v>
      </c>
      <c r="X30">
        <v>0.83011699999999999</v>
      </c>
      <c r="Y30">
        <v>0.83486499999999997</v>
      </c>
      <c r="Z30">
        <v>0.83079899999999995</v>
      </c>
      <c r="AA30">
        <v>0.82149700000000003</v>
      </c>
      <c r="AB30">
        <v>0.84457800000000005</v>
      </c>
      <c r="AC30">
        <v>0.83513899999999996</v>
      </c>
      <c r="AD30">
        <v>0.83814299999999997</v>
      </c>
      <c r="AE30">
        <v>0.84155800000000003</v>
      </c>
      <c r="AF30">
        <v>0.83874099999999996</v>
      </c>
      <c r="AG30">
        <v>0.83704699999999999</v>
      </c>
      <c r="AH30">
        <v>0.84423899999999996</v>
      </c>
      <c r="AI30">
        <v>0.85116199999999997</v>
      </c>
      <c r="AJ30">
        <v>0.83621800000000002</v>
      </c>
      <c r="AK30">
        <v>0.84203700000000004</v>
      </c>
      <c r="AL30">
        <v>0.84345300000000001</v>
      </c>
      <c r="AM30">
        <v>0.84368600000000005</v>
      </c>
      <c r="AN30">
        <v>0.82860599999999995</v>
      </c>
      <c r="AO30">
        <v>0.84126900000000004</v>
      </c>
      <c r="AP30">
        <v>0.84799800000000003</v>
      </c>
      <c r="AQ30">
        <v>0.84394599999999997</v>
      </c>
      <c r="AR30">
        <v>0.84093799999999996</v>
      </c>
      <c r="AS30">
        <v>0.84328800000000004</v>
      </c>
      <c r="AT30">
        <v>0.84498499999999999</v>
      </c>
      <c r="AU30">
        <v>0.82837099999999997</v>
      </c>
      <c r="AV30">
        <v>0.84364600000000001</v>
      </c>
      <c r="AW30">
        <v>0.83854600000000001</v>
      </c>
      <c r="AX30">
        <v>0.84217500000000001</v>
      </c>
      <c r="AY30">
        <v>0.83713099999999996</v>
      </c>
      <c r="AZ30">
        <v>0.83298700000000003</v>
      </c>
      <c r="BA30">
        <v>0.82736699999999996</v>
      </c>
      <c r="BB30">
        <v>0.83726800000000001</v>
      </c>
      <c r="BC30">
        <v>0.85104999999999997</v>
      </c>
      <c r="BD30">
        <v>0.83727700000000005</v>
      </c>
      <c r="BE30">
        <v>0.83725099999999997</v>
      </c>
      <c r="BF30">
        <v>0.83068900000000001</v>
      </c>
      <c r="BG30">
        <v>0.81877599999999995</v>
      </c>
      <c r="BH30">
        <v>0.82612600000000003</v>
      </c>
      <c r="BI30">
        <v>0.82658399999999999</v>
      </c>
      <c r="BJ30">
        <v>0.83714699999999997</v>
      </c>
      <c r="BK30">
        <v>0.84171399999999996</v>
      </c>
      <c r="BL30">
        <v>0.83554300000000004</v>
      </c>
      <c r="BM30">
        <v>0.83364000000000005</v>
      </c>
      <c r="BN30">
        <v>0.83143800000000001</v>
      </c>
      <c r="BO30">
        <v>0.83704100000000004</v>
      </c>
      <c r="BP30">
        <v>0.83555900000000005</v>
      </c>
      <c r="BQ30">
        <v>0.82295099999999999</v>
      </c>
      <c r="BR30">
        <v>0.83150199999999996</v>
      </c>
      <c r="BS30">
        <v>0.83459000000000005</v>
      </c>
      <c r="BT30">
        <v>0.83584000000000003</v>
      </c>
      <c r="BU30">
        <v>0.84860400000000002</v>
      </c>
      <c r="BV30">
        <v>0.84250000000000003</v>
      </c>
      <c r="BW30">
        <v>0.83271300000000004</v>
      </c>
      <c r="BX30">
        <v>0.83895600000000004</v>
      </c>
      <c r="BY30">
        <v>0.841414</v>
      </c>
      <c r="BZ30">
        <v>0.83975</v>
      </c>
      <c r="CA30">
        <v>0.84033899999999995</v>
      </c>
      <c r="CB30">
        <v>0.84559399999999996</v>
      </c>
      <c r="CC30">
        <v>0.83528199999999997</v>
      </c>
      <c r="CD30">
        <v>0.83494500000000005</v>
      </c>
    </row>
    <row r="31" spans="1:82">
      <c r="A31">
        <v>22.516110999999999</v>
      </c>
      <c r="B31" s="2">
        <v>0.93817129629629636</v>
      </c>
      <c r="C31">
        <v>0.90313500000000002</v>
      </c>
      <c r="D31">
        <v>0.89304799999999995</v>
      </c>
      <c r="E31">
        <v>0.89652600000000005</v>
      </c>
      <c r="F31">
        <v>0.89403900000000003</v>
      </c>
      <c r="G31">
        <v>0.89320999999999995</v>
      </c>
      <c r="H31">
        <v>0.90314499999999998</v>
      </c>
      <c r="I31">
        <v>0.89974299999999996</v>
      </c>
      <c r="J31">
        <v>0.90295199999999998</v>
      </c>
      <c r="K31">
        <v>0.88905400000000001</v>
      </c>
      <c r="L31">
        <v>0.90017100000000005</v>
      </c>
      <c r="M31">
        <v>0.89188699999999999</v>
      </c>
      <c r="N31">
        <v>0.89033300000000004</v>
      </c>
      <c r="O31">
        <v>0.89627800000000002</v>
      </c>
      <c r="P31">
        <v>0.88945099999999999</v>
      </c>
      <c r="Q31">
        <v>0.89978499999999995</v>
      </c>
      <c r="R31">
        <v>0.89309000000000005</v>
      </c>
      <c r="S31">
        <v>0.89392199999999999</v>
      </c>
      <c r="T31">
        <v>0.89204300000000003</v>
      </c>
      <c r="U31">
        <v>0.87776500000000002</v>
      </c>
      <c r="V31">
        <v>0.88192000000000004</v>
      </c>
      <c r="W31">
        <v>0.88873000000000002</v>
      </c>
      <c r="X31">
        <v>0.88522500000000004</v>
      </c>
      <c r="Y31">
        <v>0.88739699999999999</v>
      </c>
      <c r="Z31">
        <v>0.88356299999999999</v>
      </c>
      <c r="AA31">
        <v>0.878807</v>
      </c>
      <c r="AB31">
        <v>0.89967799999999998</v>
      </c>
      <c r="AC31">
        <v>0.891899</v>
      </c>
      <c r="AD31">
        <v>0.88884300000000005</v>
      </c>
      <c r="AE31">
        <v>0.890374</v>
      </c>
      <c r="AF31">
        <v>0.89254999999999995</v>
      </c>
      <c r="AG31">
        <v>0.891204</v>
      </c>
      <c r="AH31">
        <v>0.89611700000000005</v>
      </c>
      <c r="AI31">
        <v>0.90089200000000003</v>
      </c>
      <c r="AJ31">
        <v>0.89221700000000004</v>
      </c>
      <c r="AK31">
        <v>0.89616499999999999</v>
      </c>
      <c r="AL31">
        <v>0.89291500000000001</v>
      </c>
      <c r="AM31">
        <v>0.89318200000000003</v>
      </c>
      <c r="AN31">
        <v>0.89214499999999997</v>
      </c>
      <c r="AO31">
        <v>0.89017100000000005</v>
      </c>
      <c r="AP31">
        <v>0.89701799999999998</v>
      </c>
      <c r="AQ31">
        <v>0.89523699999999995</v>
      </c>
      <c r="AR31">
        <v>0.89406799999999997</v>
      </c>
      <c r="AS31">
        <v>0.89323799999999998</v>
      </c>
      <c r="AT31">
        <v>0.89248499999999997</v>
      </c>
      <c r="AU31">
        <v>0.88389399999999996</v>
      </c>
      <c r="AV31">
        <v>0.88807899999999995</v>
      </c>
      <c r="AW31">
        <v>0.88968599999999998</v>
      </c>
      <c r="AX31">
        <v>0.89020200000000005</v>
      </c>
      <c r="AY31">
        <v>0.88480800000000004</v>
      </c>
      <c r="AZ31">
        <v>0.88380199999999998</v>
      </c>
      <c r="BA31">
        <v>0.88151000000000002</v>
      </c>
      <c r="BB31">
        <v>0.88842399999999999</v>
      </c>
      <c r="BC31">
        <v>0.90468400000000004</v>
      </c>
      <c r="BD31">
        <v>0.89098599999999994</v>
      </c>
      <c r="BE31">
        <v>0.89137299999999997</v>
      </c>
      <c r="BF31">
        <v>0.88304800000000006</v>
      </c>
      <c r="BG31">
        <v>0.88300199999999995</v>
      </c>
      <c r="BH31">
        <v>0.88197899999999996</v>
      </c>
      <c r="BI31">
        <v>0.88783100000000004</v>
      </c>
      <c r="BJ31">
        <v>0.89161999999999997</v>
      </c>
      <c r="BK31">
        <v>0.89872200000000002</v>
      </c>
      <c r="BL31">
        <v>0.88966000000000001</v>
      </c>
      <c r="BM31">
        <v>0.88960799999999995</v>
      </c>
      <c r="BN31">
        <v>0.89150799999999997</v>
      </c>
      <c r="BO31">
        <v>0.88989700000000005</v>
      </c>
      <c r="BP31">
        <v>0.88959200000000005</v>
      </c>
      <c r="BQ31">
        <v>0.88232100000000002</v>
      </c>
      <c r="BR31">
        <v>0.88165499999999997</v>
      </c>
      <c r="BS31">
        <v>0.88726300000000002</v>
      </c>
      <c r="BT31">
        <v>0.88957600000000003</v>
      </c>
      <c r="BU31">
        <v>0.90280800000000005</v>
      </c>
      <c r="BV31">
        <v>0.89241000000000004</v>
      </c>
      <c r="BW31">
        <v>0.88594099999999998</v>
      </c>
      <c r="BX31">
        <v>0.89709799999999995</v>
      </c>
      <c r="BY31">
        <v>0.88927699999999998</v>
      </c>
      <c r="BZ31">
        <v>0.89180899999999996</v>
      </c>
      <c r="CA31">
        <v>0.89020100000000002</v>
      </c>
      <c r="CB31">
        <v>0.89413799999999999</v>
      </c>
      <c r="CC31">
        <v>0.88854299999999997</v>
      </c>
      <c r="CD31">
        <v>0.88484700000000005</v>
      </c>
    </row>
    <row r="32" spans="1:82">
      <c r="A32">
        <v>23.516110999999999</v>
      </c>
      <c r="B32" s="3">
        <v>0.97983796296296299</v>
      </c>
      <c r="C32">
        <v>0.95388600000000001</v>
      </c>
      <c r="D32">
        <v>0.94556899999999999</v>
      </c>
      <c r="E32">
        <v>0.94667299999999999</v>
      </c>
      <c r="F32">
        <v>0.94688799999999995</v>
      </c>
      <c r="G32">
        <v>0.94561600000000001</v>
      </c>
      <c r="H32">
        <v>0.955094</v>
      </c>
      <c r="I32">
        <v>0.94852599999999998</v>
      </c>
      <c r="J32">
        <v>0.94921299999999997</v>
      </c>
      <c r="K32">
        <v>0.94471899999999998</v>
      </c>
      <c r="L32">
        <v>0.95037499999999997</v>
      </c>
      <c r="M32">
        <v>0.94686199999999998</v>
      </c>
      <c r="N32">
        <v>0.93994999999999995</v>
      </c>
      <c r="O32">
        <v>0.94478499999999999</v>
      </c>
      <c r="P32">
        <v>0.94667999999999997</v>
      </c>
      <c r="Q32">
        <v>0.95226900000000003</v>
      </c>
      <c r="R32">
        <v>0.94470299999999996</v>
      </c>
      <c r="S32">
        <v>0.94384400000000002</v>
      </c>
      <c r="T32">
        <v>0.94440800000000003</v>
      </c>
      <c r="U32">
        <v>0.93711199999999995</v>
      </c>
      <c r="V32">
        <v>0.93485300000000005</v>
      </c>
      <c r="W32">
        <v>0.94518100000000005</v>
      </c>
      <c r="X32">
        <v>0.947716</v>
      </c>
      <c r="Y32">
        <v>0.94170799999999999</v>
      </c>
      <c r="Z32">
        <v>0.94265399999999999</v>
      </c>
      <c r="AA32">
        <v>0.94763200000000003</v>
      </c>
      <c r="AB32">
        <v>0.95129799999999998</v>
      </c>
      <c r="AC32">
        <v>0.94551700000000005</v>
      </c>
      <c r="AD32">
        <v>0.94380600000000003</v>
      </c>
      <c r="AE32">
        <v>0.94358799999999998</v>
      </c>
      <c r="AF32">
        <v>0.94657100000000005</v>
      </c>
      <c r="AG32">
        <v>0.94604600000000005</v>
      </c>
      <c r="AH32">
        <v>0.94688700000000003</v>
      </c>
      <c r="AI32">
        <v>0.953592</v>
      </c>
      <c r="AJ32">
        <v>0.94498700000000002</v>
      </c>
      <c r="AK32">
        <v>0.95052999999999999</v>
      </c>
      <c r="AL32">
        <v>0.94739200000000001</v>
      </c>
      <c r="AM32">
        <v>0.94512300000000005</v>
      </c>
      <c r="AN32">
        <v>0.94132199999999999</v>
      </c>
      <c r="AO32">
        <v>0.94054099999999996</v>
      </c>
      <c r="AP32">
        <v>0.94806900000000005</v>
      </c>
      <c r="AQ32">
        <v>0.94194</v>
      </c>
      <c r="AR32">
        <v>0.94940400000000003</v>
      </c>
      <c r="AS32">
        <v>0.94717600000000002</v>
      </c>
      <c r="AT32">
        <v>0.94375600000000004</v>
      </c>
      <c r="AU32">
        <v>0.94189699999999998</v>
      </c>
      <c r="AV32">
        <v>0.94772100000000004</v>
      </c>
      <c r="AW32">
        <v>0.94387200000000004</v>
      </c>
      <c r="AX32">
        <v>0.94810700000000003</v>
      </c>
      <c r="AY32">
        <v>0.94639899999999999</v>
      </c>
      <c r="AZ32">
        <v>0.94137300000000002</v>
      </c>
      <c r="BA32">
        <v>0.93369999999999997</v>
      </c>
      <c r="BB32">
        <v>0.94572299999999998</v>
      </c>
      <c r="BC32">
        <v>0.95128999999999997</v>
      </c>
      <c r="BD32">
        <v>0.94350800000000001</v>
      </c>
      <c r="BE32">
        <v>0.94570799999999999</v>
      </c>
      <c r="BF32">
        <v>0.932724</v>
      </c>
      <c r="BG32">
        <v>0.94534300000000004</v>
      </c>
      <c r="BH32">
        <v>0.93956499999999998</v>
      </c>
      <c r="BI32">
        <v>0.94182100000000002</v>
      </c>
      <c r="BJ32">
        <v>0.94714399999999999</v>
      </c>
      <c r="BK32">
        <v>0.94921299999999997</v>
      </c>
      <c r="BL32">
        <v>0.94736299999999996</v>
      </c>
      <c r="BM32">
        <v>0.94703899999999996</v>
      </c>
      <c r="BN32">
        <v>0.94358299999999995</v>
      </c>
      <c r="BO32">
        <v>0.947824</v>
      </c>
      <c r="BP32">
        <v>0.94045500000000004</v>
      </c>
      <c r="BQ32">
        <v>0.94383300000000003</v>
      </c>
      <c r="BR32">
        <v>0.93850599999999995</v>
      </c>
      <c r="BS32">
        <v>0.94481300000000001</v>
      </c>
      <c r="BT32">
        <v>0.94582999999999995</v>
      </c>
      <c r="BU32">
        <v>0.95062100000000005</v>
      </c>
      <c r="BV32">
        <v>0.941442</v>
      </c>
      <c r="BW32">
        <v>0.94554199999999999</v>
      </c>
      <c r="BX32">
        <v>0.94630700000000001</v>
      </c>
      <c r="BY32">
        <v>0.94856499999999999</v>
      </c>
      <c r="BZ32">
        <v>0.94859499999999997</v>
      </c>
      <c r="CA32">
        <v>0.95064800000000005</v>
      </c>
      <c r="CB32">
        <v>0.94715800000000006</v>
      </c>
      <c r="CC32">
        <v>0.95029399999999997</v>
      </c>
      <c r="CD32">
        <v>0.94070699999999996</v>
      </c>
    </row>
    <row r="33" spans="1:82">
      <c r="A33">
        <v>24.516110999999999</v>
      </c>
      <c r="B33" s="3">
        <v>1.0215046296296297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25.338611</v>
      </c>
      <c r="B34" s="3">
        <v>1.055775462962963</v>
      </c>
      <c r="C34">
        <v>1.0155369999999999</v>
      </c>
      <c r="D34">
        <v>1.015981</v>
      </c>
      <c r="E34">
        <v>1.033928</v>
      </c>
      <c r="F34">
        <v>1.0359050000000001</v>
      </c>
      <c r="G34">
        <v>1.0583670000000001</v>
      </c>
      <c r="H34">
        <v>1.0550569999999999</v>
      </c>
      <c r="I34">
        <v>1.056263</v>
      </c>
      <c r="J34">
        <v>1.060397</v>
      </c>
      <c r="K34">
        <v>1.0345439999999999</v>
      </c>
      <c r="L34">
        <v>1.030715</v>
      </c>
      <c r="M34">
        <v>1.026856</v>
      </c>
      <c r="N34">
        <v>1.021223</v>
      </c>
      <c r="O34">
        <v>1.1872799999999999</v>
      </c>
      <c r="P34">
        <v>1.191171</v>
      </c>
      <c r="Q34">
        <v>1.0173449999999999</v>
      </c>
      <c r="R34">
        <v>1.0213490000000001</v>
      </c>
      <c r="S34">
        <v>1.290198</v>
      </c>
      <c r="T34">
        <v>1.058071</v>
      </c>
      <c r="U34">
        <v>1.0098119999999999</v>
      </c>
      <c r="V34">
        <v>1.0150859999999999</v>
      </c>
      <c r="W34">
        <v>1.0270779999999999</v>
      </c>
      <c r="X34">
        <v>1.020384</v>
      </c>
      <c r="Y34">
        <v>1.0205420000000001</v>
      </c>
      <c r="Z34">
        <v>1.020033</v>
      </c>
      <c r="AA34">
        <v>1.0161260000000001</v>
      </c>
      <c r="AB34">
        <v>1.013606</v>
      </c>
      <c r="AC34">
        <v>1.010972</v>
      </c>
      <c r="AD34">
        <v>1.005925</v>
      </c>
      <c r="AE34">
        <v>1.0080979999999999</v>
      </c>
      <c r="AF34">
        <v>1.0135259999999999</v>
      </c>
      <c r="AG34">
        <v>1.004076</v>
      </c>
      <c r="AH34">
        <v>1.012829</v>
      </c>
      <c r="AI34">
        <v>1.0040169999999999</v>
      </c>
      <c r="AJ34">
        <v>1.0166679999999999</v>
      </c>
      <c r="AK34">
        <v>0.99975800000000004</v>
      </c>
      <c r="AL34">
        <v>1.0004900000000001</v>
      </c>
      <c r="AM34">
        <v>0.989838</v>
      </c>
      <c r="AN34">
        <v>0.996861</v>
      </c>
      <c r="AO34">
        <v>0.99757600000000002</v>
      </c>
      <c r="AP34">
        <v>1.000521</v>
      </c>
      <c r="AQ34">
        <v>1.0013989999999999</v>
      </c>
      <c r="AR34">
        <v>0.99990199999999996</v>
      </c>
      <c r="AS34">
        <v>1.003312</v>
      </c>
      <c r="AT34">
        <v>0.99994700000000003</v>
      </c>
      <c r="AU34">
        <v>0.99524000000000001</v>
      </c>
      <c r="AV34">
        <v>0.98495200000000005</v>
      </c>
      <c r="AW34">
        <v>0.98799099999999995</v>
      </c>
      <c r="AX34">
        <v>0.99264399999999997</v>
      </c>
      <c r="AY34">
        <v>1.0177499999999999</v>
      </c>
      <c r="AZ34">
        <v>1.00786</v>
      </c>
      <c r="BA34">
        <v>1.0058389999999999</v>
      </c>
      <c r="BB34">
        <v>1.011663</v>
      </c>
      <c r="BC34">
        <v>1.003814</v>
      </c>
      <c r="BD34">
        <v>1.0028280000000001</v>
      </c>
      <c r="BE34">
        <v>0.99543300000000001</v>
      </c>
      <c r="BF34">
        <v>1.005703</v>
      </c>
      <c r="BG34">
        <v>1.3275809999999999</v>
      </c>
      <c r="BH34">
        <v>1.050468</v>
      </c>
      <c r="BI34">
        <v>1.0018229999999999</v>
      </c>
      <c r="BJ34">
        <v>1.001374</v>
      </c>
      <c r="BK34">
        <v>1.009682</v>
      </c>
      <c r="BL34">
        <v>1.0160849999999999</v>
      </c>
      <c r="BM34">
        <v>1.018562</v>
      </c>
      <c r="BN34">
        <v>1.0214080000000001</v>
      </c>
      <c r="BO34">
        <v>1.0399080000000001</v>
      </c>
      <c r="BP34">
        <v>1.033577</v>
      </c>
      <c r="BQ34">
        <v>1.030689</v>
      </c>
      <c r="BR34">
        <v>1.03721</v>
      </c>
      <c r="BS34">
        <v>1.036945</v>
      </c>
      <c r="BT34">
        <v>1.02525</v>
      </c>
      <c r="BU34">
        <v>1.0417540000000001</v>
      </c>
      <c r="BV34">
        <v>1.051056</v>
      </c>
      <c r="BW34">
        <v>1.210515</v>
      </c>
      <c r="BX34">
        <v>1.1229880000000001</v>
      </c>
      <c r="BY34">
        <v>1.071861</v>
      </c>
      <c r="BZ34">
        <v>1.0524230000000001</v>
      </c>
      <c r="CA34">
        <v>1.0481720000000001</v>
      </c>
      <c r="CB34">
        <v>1.060875</v>
      </c>
      <c r="CC34">
        <v>1.0594619999999999</v>
      </c>
      <c r="CD34">
        <v>1.055334</v>
      </c>
    </row>
    <row r="35" spans="1:82">
      <c r="A35">
        <v>25.588611</v>
      </c>
      <c r="B35" s="3">
        <v>1.0661921296296295</v>
      </c>
      <c r="C35">
        <v>1.0685439999999999</v>
      </c>
      <c r="D35">
        <v>1.0774030000000001</v>
      </c>
      <c r="E35">
        <v>1.0917239999999999</v>
      </c>
      <c r="F35">
        <v>1.0894980000000001</v>
      </c>
      <c r="G35">
        <v>1.0602609999999999</v>
      </c>
      <c r="H35">
        <v>1.0645709999999999</v>
      </c>
      <c r="I35">
        <v>1.054657</v>
      </c>
      <c r="J35">
        <v>1.092638</v>
      </c>
      <c r="K35">
        <v>1.07561</v>
      </c>
      <c r="L35">
        <v>1.0694859999999999</v>
      </c>
      <c r="M35">
        <v>1.0891059999999999</v>
      </c>
      <c r="N35">
        <v>1.0684880000000001</v>
      </c>
      <c r="O35">
        <v>0.94914100000000001</v>
      </c>
      <c r="P35">
        <v>0.93891100000000005</v>
      </c>
      <c r="Q35">
        <v>1.0075480000000001</v>
      </c>
      <c r="R35">
        <v>1.013598</v>
      </c>
      <c r="S35">
        <v>0.83491199999999999</v>
      </c>
      <c r="T35">
        <v>0.92954400000000004</v>
      </c>
      <c r="U35">
        <v>1.076613</v>
      </c>
      <c r="V35">
        <v>1.064533</v>
      </c>
      <c r="W35">
        <v>1.094581</v>
      </c>
      <c r="X35">
        <v>1.0816779999999999</v>
      </c>
      <c r="Y35">
        <v>1.058643</v>
      </c>
      <c r="Z35">
        <v>1.0830360000000001</v>
      </c>
      <c r="AA35">
        <v>1.0852649999999999</v>
      </c>
      <c r="AB35">
        <v>1.0789040000000001</v>
      </c>
      <c r="AC35">
        <v>1.082832</v>
      </c>
      <c r="AD35">
        <v>1.0761050000000001</v>
      </c>
      <c r="AE35">
        <v>1.074916</v>
      </c>
      <c r="AF35">
        <v>1.0835459999999999</v>
      </c>
      <c r="AG35">
        <v>1.0852999999999999</v>
      </c>
      <c r="AH35">
        <v>1.092881</v>
      </c>
      <c r="AI35">
        <v>1.0631999999999999</v>
      </c>
      <c r="AJ35">
        <v>1.091005</v>
      </c>
      <c r="AK35">
        <v>1.0727629999999999</v>
      </c>
      <c r="AL35">
        <v>1.0808249999999999</v>
      </c>
      <c r="AM35">
        <v>1.067143</v>
      </c>
      <c r="AN35">
        <v>1.065672</v>
      </c>
      <c r="AO35">
        <v>1.061795</v>
      </c>
      <c r="AP35">
        <v>1.0838429999999999</v>
      </c>
      <c r="AQ35">
        <v>1.064297</v>
      </c>
      <c r="AR35">
        <v>1.093137</v>
      </c>
      <c r="AS35">
        <v>1.0887340000000001</v>
      </c>
      <c r="AT35">
        <v>1.089248</v>
      </c>
      <c r="AU35">
        <v>1.0918429999999999</v>
      </c>
      <c r="AV35">
        <v>1.073626</v>
      </c>
      <c r="AW35">
        <v>1.071834</v>
      </c>
      <c r="AX35">
        <v>1.081116</v>
      </c>
      <c r="AY35">
        <v>1.074435</v>
      </c>
      <c r="AZ35">
        <v>1.0849089999999999</v>
      </c>
      <c r="BA35">
        <v>1.084211</v>
      </c>
      <c r="BB35">
        <v>1.0772010000000001</v>
      </c>
      <c r="BC35">
        <v>1.092468</v>
      </c>
      <c r="BD35">
        <v>1.082052</v>
      </c>
      <c r="BE35">
        <v>1.0823959999999999</v>
      </c>
      <c r="BF35">
        <v>1.0828800000000001</v>
      </c>
      <c r="BG35">
        <v>0.84716499999999995</v>
      </c>
      <c r="BH35">
        <v>0.91037500000000005</v>
      </c>
      <c r="BI35">
        <v>1.065361</v>
      </c>
      <c r="BJ35">
        <v>1.062662</v>
      </c>
      <c r="BK35">
        <v>1.0777559999999999</v>
      </c>
      <c r="BL35">
        <v>1.083148</v>
      </c>
      <c r="BM35">
        <v>1.0788819999999999</v>
      </c>
      <c r="BN35">
        <v>1.07053</v>
      </c>
      <c r="BO35">
        <v>1.0372429999999999</v>
      </c>
      <c r="BP35">
        <v>1.073483</v>
      </c>
      <c r="BQ35">
        <v>1.068114</v>
      </c>
      <c r="BR35">
        <v>1.069653</v>
      </c>
      <c r="BS35">
        <v>1.057901</v>
      </c>
      <c r="BT35">
        <v>1.0524370000000001</v>
      </c>
      <c r="BU35">
        <v>1.091947</v>
      </c>
      <c r="BV35">
        <v>1.0806979999999999</v>
      </c>
      <c r="BW35">
        <v>0.87914099999999995</v>
      </c>
      <c r="BX35">
        <v>1.0438210000000001</v>
      </c>
      <c r="BY35">
        <v>1.077385</v>
      </c>
      <c r="BZ35">
        <v>1.0753520000000001</v>
      </c>
      <c r="CA35">
        <v>1.0783659999999999</v>
      </c>
      <c r="CB35">
        <v>1.0788500000000001</v>
      </c>
      <c r="CC35">
        <v>1.070513</v>
      </c>
      <c r="CD35">
        <v>1.0791459999999999</v>
      </c>
    </row>
    <row r="36" spans="1:82">
      <c r="A36">
        <v>25.838611</v>
      </c>
      <c r="B36" s="3">
        <v>1.0766087962962962</v>
      </c>
      <c r="C36">
        <v>1.0431779999999999</v>
      </c>
      <c r="D36">
        <v>1.0514410000000001</v>
      </c>
      <c r="E36">
        <v>1.071134</v>
      </c>
      <c r="F36">
        <v>1.0730550000000001</v>
      </c>
      <c r="G36">
        <v>1.090873</v>
      </c>
      <c r="H36">
        <v>1.0945510000000001</v>
      </c>
      <c r="I36">
        <v>1.112047</v>
      </c>
      <c r="J36">
        <v>1.1336329999999999</v>
      </c>
      <c r="K36">
        <v>1.056465</v>
      </c>
      <c r="L36">
        <v>1.052829</v>
      </c>
      <c r="M36">
        <v>1.0598350000000001</v>
      </c>
      <c r="N36">
        <v>1.0432889999999999</v>
      </c>
      <c r="O36">
        <v>0.91967900000000002</v>
      </c>
      <c r="P36">
        <v>0.91394900000000001</v>
      </c>
      <c r="Q36">
        <v>1.004489</v>
      </c>
      <c r="R36">
        <v>0.99610699999999996</v>
      </c>
      <c r="S36">
        <v>0.63678699999999999</v>
      </c>
      <c r="T36">
        <v>1.0246679999999999</v>
      </c>
      <c r="U36">
        <v>1.0625830000000001</v>
      </c>
      <c r="V36">
        <v>1.059987</v>
      </c>
      <c r="W36">
        <v>1.065801</v>
      </c>
      <c r="X36">
        <v>1.0683800000000001</v>
      </c>
      <c r="Y36">
        <v>1.0529269999999999</v>
      </c>
      <c r="Z36">
        <v>1.064395</v>
      </c>
      <c r="AA36">
        <v>1.049938</v>
      </c>
      <c r="AB36">
        <v>1.054497</v>
      </c>
      <c r="AC36">
        <v>1.0409919999999999</v>
      </c>
      <c r="AD36">
        <v>1.058702</v>
      </c>
      <c r="AE36">
        <v>1.054573</v>
      </c>
      <c r="AF36">
        <v>1.064875</v>
      </c>
      <c r="AG36">
        <v>1.054975</v>
      </c>
      <c r="AH36">
        <v>1.0593570000000001</v>
      </c>
      <c r="AI36">
        <v>1.0447200000000001</v>
      </c>
      <c r="AJ36">
        <v>1.051844</v>
      </c>
      <c r="AK36">
        <v>1.0348790000000001</v>
      </c>
      <c r="AL36">
        <v>1.053677</v>
      </c>
      <c r="AM36">
        <v>1.0434779999999999</v>
      </c>
      <c r="AN36">
        <v>1.0379689999999999</v>
      </c>
      <c r="AO36">
        <v>1.0384580000000001</v>
      </c>
      <c r="AP36">
        <v>1.0430539999999999</v>
      </c>
      <c r="AQ36">
        <v>1.0449109999999999</v>
      </c>
      <c r="AR36">
        <v>1.0633520000000001</v>
      </c>
      <c r="AS36">
        <v>1.0521879999999999</v>
      </c>
      <c r="AT36">
        <v>1.055288</v>
      </c>
      <c r="AU36">
        <v>1.054149</v>
      </c>
      <c r="AV36">
        <v>1.0413520000000001</v>
      </c>
      <c r="AW36">
        <v>1.0458320000000001</v>
      </c>
      <c r="AX36">
        <v>1.0422469999999999</v>
      </c>
      <c r="AY36">
        <v>1.0499350000000001</v>
      </c>
      <c r="AZ36">
        <v>1.054751</v>
      </c>
      <c r="BA36">
        <v>1.04511</v>
      </c>
      <c r="BB36">
        <v>1.0489379999999999</v>
      </c>
      <c r="BC36">
        <v>1.0607709999999999</v>
      </c>
      <c r="BD36">
        <v>1.063404</v>
      </c>
      <c r="BE36">
        <v>1.0575049999999999</v>
      </c>
      <c r="BF36">
        <v>1.0555920000000001</v>
      </c>
      <c r="BG36">
        <v>0.62284700000000004</v>
      </c>
      <c r="BH36">
        <v>1.0019800000000001</v>
      </c>
      <c r="BI36">
        <v>1.0440069999999999</v>
      </c>
      <c r="BJ36">
        <v>1.0484420000000001</v>
      </c>
      <c r="BK36">
        <v>1.0639829999999999</v>
      </c>
      <c r="BL36">
        <v>1.06548</v>
      </c>
      <c r="BM36">
        <v>1.0648709999999999</v>
      </c>
      <c r="BN36">
        <v>1.0532269999999999</v>
      </c>
      <c r="BO36">
        <v>1.0136130000000001</v>
      </c>
      <c r="BP36">
        <v>1.0679080000000001</v>
      </c>
      <c r="BQ36">
        <v>1.0666500000000001</v>
      </c>
      <c r="BR36">
        <v>1.0728409999999999</v>
      </c>
      <c r="BS36">
        <v>1.0587610000000001</v>
      </c>
      <c r="BT36">
        <v>1.0604020000000001</v>
      </c>
      <c r="BU36">
        <v>1.0976090000000001</v>
      </c>
      <c r="BV36">
        <v>1.0805929999999999</v>
      </c>
      <c r="BW36">
        <v>0.96944200000000003</v>
      </c>
      <c r="BX36">
        <v>1.04779</v>
      </c>
      <c r="BY36">
        <v>1.0296080000000001</v>
      </c>
      <c r="BZ36">
        <v>1.0712839999999999</v>
      </c>
      <c r="CA36">
        <v>1.0760099999999999</v>
      </c>
      <c r="CB36">
        <v>1.0709979999999999</v>
      </c>
      <c r="CC36">
        <v>1.0745750000000001</v>
      </c>
      <c r="CD36">
        <v>1.0763510000000001</v>
      </c>
    </row>
    <row r="37" spans="1:82">
      <c r="A37">
        <v>26.099443999999998</v>
      </c>
      <c r="B37" s="3">
        <v>1.0874768518518518</v>
      </c>
      <c r="C37">
        <v>1.0613189999999999</v>
      </c>
      <c r="D37">
        <v>1.0641579999999999</v>
      </c>
      <c r="E37">
        <v>1.0774060000000001</v>
      </c>
      <c r="F37">
        <v>1.087898</v>
      </c>
      <c r="G37">
        <v>1.1974720000000001</v>
      </c>
      <c r="H37">
        <v>1.18255</v>
      </c>
      <c r="I37">
        <v>1.185484</v>
      </c>
      <c r="J37">
        <v>1.2307870000000001</v>
      </c>
      <c r="K37">
        <v>1.080211</v>
      </c>
      <c r="L37">
        <v>1.0801810000000001</v>
      </c>
      <c r="M37">
        <v>1.0598639999999999</v>
      </c>
      <c r="N37">
        <v>1.055245</v>
      </c>
      <c r="O37">
        <v>0.89055399999999996</v>
      </c>
      <c r="P37">
        <v>0.88606099999999999</v>
      </c>
      <c r="Q37">
        <v>0.99829500000000004</v>
      </c>
      <c r="R37">
        <v>0.99345700000000003</v>
      </c>
      <c r="S37">
        <v>0.59088300000000005</v>
      </c>
      <c r="T37">
        <v>1.0867960000000001</v>
      </c>
      <c r="U37">
        <v>1.0759639999999999</v>
      </c>
      <c r="V37">
        <v>1.0969409999999999</v>
      </c>
      <c r="W37">
        <v>1.0989990000000001</v>
      </c>
      <c r="X37">
        <v>1.0961289999999999</v>
      </c>
      <c r="Y37">
        <v>1.0829439999999999</v>
      </c>
      <c r="Z37">
        <v>1.094346</v>
      </c>
      <c r="AA37">
        <v>1.0740209999999999</v>
      </c>
      <c r="AB37">
        <v>1.0847249999999999</v>
      </c>
      <c r="AC37">
        <v>1.0555019999999999</v>
      </c>
      <c r="AD37">
        <v>1.087375</v>
      </c>
      <c r="AE37">
        <v>1.085507</v>
      </c>
      <c r="AF37">
        <v>1.0867629999999999</v>
      </c>
      <c r="AG37">
        <v>1.083226</v>
      </c>
      <c r="AH37">
        <v>1.084252</v>
      </c>
      <c r="AI37">
        <v>1.066192</v>
      </c>
      <c r="AJ37">
        <v>1.067977</v>
      </c>
      <c r="AK37">
        <v>1.0429550000000001</v>
      </c>
      <c r="AL37">
        <v>1.065493</v>
      </c>
      <c r="AM37">
        <v>1.0644169999999999</v>
      </c>
      <c r="AN37">
        <v>1.045766</v>
      </c>
      <c r="AO37">
        <v>1.0588660000000001</v>
      </c>
      <c r="AP37">
        <v>1.0510200000000001</v>
      </c>
      <c r="AQ37">
        <v>1.058665</v>
      </c>
      <c r="AR37">
        <v>1.0728249999999999</v>
      </c>
      <c r="AS37">
        <v>1.0615000000000001</v>
      </c>
      <c r="AT37">
        <v>1.067099</v>
      </c>
      <c r="AU37">
        <v>1.0556410000000001</v>
      </c>
      <c r="AV37">
        <v>1.0450950000000001</v>
      </c>
      <c r="AW37">
        <v>1.0568379999999999</v>
      </c>
      <c r="AX37">
        <v>1.054216</v>
      </c>
      <c r="AY37">
        <v>1.0597650000000001</v>
      </c>
      <c r="AZ37">
        <v>1.0665990000000001</v>
      </c>
      <c r="BA37">
        <v>1.0658319999999999</v>
      </c>
      <c r="BB37">
        <v>1.06247</v>
      </c>
      <c r="BC37">
        <v>1.086422</v>
      </c>
      <c r="BD37">
        <v>1.0867929999999999</v>
      </c>
      <c r="BE37">
        <v>1.080462</v>
      </c>
      <c r="BF37">
        <v>1.0710219999999999</v>
      </c>
      <c r="BG37">
        <v>0.57070200000000004</v>
      </c>
      <c r="BH37">
        <v>1.0700400000000001</v>
      </c>
      <c r="BI37">
        <v>1.083472</v>
      </c>
      <c r="BJ37">
        <v>1.085153</v>
      </c>
      <c r="BK37">
        <v>1.102886</v>
      </c>
      <c r="BL37">
        <v>1.0975569999999999</v>
      </c>
      <c r="BM37">
        <v>1.1070660000000001</v>
      </c>
      <c r="BN37">
        <v>1.081717</v>
      </c>
      <c r="BO37">
        <v>1.046349</v>
      </c>
      <c r="BP37">
        <v>1.0905720000000001</v>
      </c>
      <c r="BQ37">
        <v>1.088568</v>
      </c>
      <c r="BR37">
        <v>1.0877840000000001</v>
      </c>
      <c r="BS37">
        <v>1.0918540000000001</v>
      </c>
      <c r="BT37">
        <v>1.078951</v>
      </c>
      <c r="BU37">
        <v>1.1195109999999999</v>
      </c>
      <c r="BV37">
        <v>1.0990949999999999</v>
      </c>
      <c r="BW37">
        <v>1.066168</v>
      </c>
      <c r="BX37">
        <v>1.06595</v>
      </c>
      <c r="BY37">
        <v>1.0566070000000001</v>
      </c>
      <c r="BZ37">
        <v>1.0974159999999999</v>
      </c>
      <c r="CA37">
        <v>1.108276</v>
      </c>
      <c r="CB37">
        <v>1.103343</v>
      </c>
      <c r="CC37">
        <v>1.109448</v>
      </c>
      <c r="CD37">
        <v>1.115502</v>
      </c>
    </row>
    <row r="38" spans="1:82">
      <c r="A38">
        <v>26.349443999999998</v>
      </c>
      <c r="B38" s="3">
        <v>1.0978935185185186</v>
      </c>
      <c r="C38">
        <v>1.030762</v>
      </c>
      <c r="D38">
        <v>1.0217020000000001</v>
      </c>
      <c r="E38">
        <v>1.045607</v>
      </c>
      <c r="F38">
        <v>1.040108</v>
      </c>
      <c r="G38">
        <v>1.218313</v>
      </c>
      <c r="H38">
        <v>1.22759</v>
      </c>
      <c r="I38">
        <v>1.2234560000000001</v>
      </c>
      <c r="J38">
        <v>1.2718130000000001</v>
      </c>
      <c r="K38">
        <v>1.0464009999999999</v>
      </c>
      <c r="L38">
        <v>1.0403880000000001</v>
      </c>
      <c r="M38">
        <v>1.0482549999999999</v>
      </c>
      <c r="N38">
        <v>1.039269</v>
      </c>
      <c r="O38">
        <v>0.87580400000000003</v>
      </c>
      <c r="P38">
        <v>0.86594400000000005</v>
      </c>
      <c r="Q38">
        <v>0.98627399999999998</v>
      </c>
      <c r="R38">
        <v>0.97669300000000003</v>
      </c>
      <c r="S38">
        <v>0.57577699999999998</v>
      </c>
      <c r="T38">
        <v>1.0999209999999999</v>
      </c>
      <c r="U38">
        <v>1.044872</v>
      </c>
      <c r="V38">
        <v>1.0524039999999999</v>
      </c>
      <c r="W38">
        <v>1.0668150000000001</v>
      </c>
      <c r="X38">
        <v>1.0633239999999999</v>
      </c>
      <c r="Y38">
        <v>1.058905</v>
      </c>
      <c r="Z38">
        <v>1.051315</v>
      </c>
      <c r="AA38">
        <v>1.0625960000000001</v>
      </c>
      <c r="AB38">
        <v>1.0637449999999999</v>
      </c>
      <c r="AC38">
        <v>1.050149</v>
      </c>
      <c r="AD38">
        <v>1.0602799999999999</v>
      </c>
      <c r="AE38">
        <v>1.0487679999999999</v>
      </c>
      <c r="AF38">
        <v>1.0593079999999999</v>
      </c>
      <c r="AG38">
        <v>1.069555</v>
      </c>
      <c r="AH38">
        <v>1.0589379999999999</v>
      </c>
      <c r="AI38">
        <v>1.0486660000000001</v>
      </c>
      <c r="AJ38">
        <v>1.061766</v>
      </c>
      <c r="AK38">
        <v>1.0526690000000001</v>
      </c>
      <c r="AL38">
        <v>1.075839</v>
      </c>
      <c r="AM38">
        <v>1.0632410000000001</v>
      </c>
      <c r="AN38">
        <v>1.048754</v>
      </c>
      <c r="AO38">
        <v>1.070182</v>
      </c>
      <c r="AP38">
        <v>1.0670390000000001</v>
      </c>
      <c r="AQ38">
        <v>1.046133</v>
      </c>
      <c r="AR38">
        <v>1.071625</v>
      </c>
      <c r="AS38">
        <v>1.055372</v>
      </c>
      <c r="AT38">
        <v>1.0724880000000001</v>
      </c>
      <c r="AU38">
        <v>1.0702130000000001</v>
      </c>
      <c r="AV38">
        <v>1.049806</v>
      </c>
      <c r="AW38">
        <v>1.0655870000000001</v>
      </c>
      <c r="AX38">
        <v>1.066254</v>
      </c>
      <c r="AY38">
        <v>1.0606450000000001</v>
      </c>
      <c r="AZ38">
        <v>1.0717460000000001</v>
      </c>
      <c r="BA38">
        <v>1.0748850000000001</v>
      </c>
      <c r="BB38">
        <v>1.0527219999999999</v>
      </c>
      <c r="BC38">
        <v>1.0823389999999999</v>
      </c>
      <c r="BD38">
        <v>1.0730299999999999</v>
      </c>
      <c r="BE38">
        <v>1.075777</v>
      </c>
      <c r="BF38">
        <v>1.07891</v>
      </c>
      <c r="BG38">
        <v>0.55650200000000005</v>
      </c>
      <c r="BH38">
        <v>1.0911500000000001</v>
      </c>
      <c r="BI38">
        <v>1.0546660000000001</v>
      </c>
      <c r="BJ38">
        <v>1.057023</v>
      </c>
      <c r="BK38">
        <v>1.060257</v>
      </c>
      <c r="BL38">
        <v>1.0631360000000001</v>
      </c>
      <c r="BM38">
        <v>1.0697289999999999</v>
      </c>
      <c r="BN38">
        <v>1.053749</v>
      </c>
      <c r="BO38">
        <v>1.0435890000000001</v>
      </c>
      <c r="BP38">
        <v>1.0690710000000001</v>
      </c>
      <c r="BQ38">
        <v>1.0737410000000001</v>
      </c>
      <c r="BR38">
        <v>1.0656289999999999</v>
      </c>
      <c r="BS38">
        <v>1.0529310000000001</v>
      </c>
      <c r="BT38">
        <v>1.0547150000000001</v>
      </c>
      <c r="BU38">
        <v>1.0953930000000001</v>
      </c>
      <c r="BV38">
        <v>1.0789599999999999</v>
      </c>
      <c r="BW38">
        <v>1.039722</v>
      </c>
      <c r="BX38">
        <v>1.0389250000000001</v>
      </c>
      <c r="BY38">
        <v>1.0413749999999999</v>
      </c>
      <c r="BZ38">
        <v>1.057456</v>
      </c>
      <c r="CA38">
        <v>1.0682229999999999</v>
      </c>
      <c r="CB38">
        <v>1.063231</v>
      </c>
      <c r="CC38">
        <v>1.0626199999999999</v>
      </c>
      <c r="CD38">
        <v>1.070074</v>
      </c>
    </row>
    <row r="39" spans="1:82">
      <c r="A39">
        <v>26.599443999999998</v>
      </c>
      <c r="B39" s="3">
        <v>1.1083101851851851</v>
      </c>
      <c r="C39">
        <v>1.024594</v>
      </c>
      <c r="D39">
        <v>1.0400210000000001</v>
      </c>
      <c r="E39">
        <v>1.0729649999999999</v>
      </c>
      <c r="F39">
        <v>1.0813950000000001</v>
      </c>
      <c r="G39">
        <v>1.2728330000000001</v>
      </c>
      <c r="H39">
        <v>1.2788809999999999</v>
      </c>
      <c r="I39">
        <v>1.2741370000000001</v>
      </c>
      <c r="J39">
        <v>1.3184579999999999</v>
      </c>
      <c r="K39">
        <v>1.051404</v>
      </c>
      <c r="L39">
        <v>1.068322</v>
      </c>
      <c r="M39">
        <v>1.0472710000000001</v>
      </c>
      <c r="N39">
        <v>1.033684</v>
      </c>
      <c r="O39">
        <v>0.90759400000000001</v>
      </c>
      <c r="P39">
        <v>0.89820900000000004</v>
      </c>
      <c r="Q39">
        <v>1.0197080000000001</v>
      </c>
      <c r="R39">
        <v>1.0185120000000001</v>
      </c>
      <c r="S39">
        <v>0.58070900000000003</v>
      </c>
      <c r="T39">
        <v>1.0712699999999999</v>
      </c>
      <c r="U39">
        <v>1.036869</v>
      </c>
      <c r="V39">
        <v>1.0484849999999999</v>
      </c>
      <c r="W39">
        <v>1.054173</v>
      </c>
      <c r="X39">
        <v>1.053777</v>
      </c>
      <c r="Y39">
        <v>1.029107</v>
      </c>
      <c r="Z39">
        <v>1.054584</v>
      </c>
      <c r="AA39">
        <v>1.0348679999999999</v>
      </c>
      <c r="AB39">
        <v>1.039005</v>
      </c>
      <c r="AC39">
        <v>1.025617</v>
      </c>
      <c r="AD39">
        <v>1.0337970000000001</v>
      </c>
      <c r="AE39">
        <v>1.028009</v>
      </c>
      <c r="AF39">
        <v>1.0397179999999999</v>
      </c>
      <c r="AG39">
        <v>1.0476209999999999</v>
      </c>
      <c r="AH39">
        <v>1.039229</v>
      </c>
      <c r="AI39">
        <v>1.028186</v>
      </c>
      <c r="AJ39">
        <v>1.0332760000000001</v>
      </c>
      <c r="AK39">
        <v>1.0227250000000001</v>
      </c>
      <c r="AL39">
        <v>1.0406869999999999</v>
      </c>
      <c r="AM39">
        <v>1.029296</v>
      </c>
      <c r="AN39">
        <v>1.0267379999999999</v>
      </c>
      <c r="AO39">
        <v>1.0389600000000001</v>
      </c>
      <c r="AP39">
        <v>1.0401959999999999</v>
      </c>
      <c r="AQ39">
        <v>1.02342</v>
      </c>
      <c r="AR39">
        <v>1.0444020000000001</v>
      </c>
      <c r="AS39">
        <v>1.0264340000000001</v>
      </c>
      <c r="AT39">
        <v>1.0441149999999999</v>
      </c>
      <c r="AU39">
        <v>1.0384089999999999</v>
      </c>
      <c r="AV39">
        <v>1.024877</v>
      </c>
      <c r="AW39">
        <v>1.0358430000000001</v>
      </c>
      <c r="AX39">
        <v>1.0416350000000001</v>
      </c>
      <c r="AY39">
        <v>1.028845</v>
      </c>
      <c r="AZ39">
        <v>1.0466489999999999</v>
      </c>
      <c r="BA39">
        <v>1.0474939999999999</v>
      </c>
      <c r="BB39">
        <v>1.034467</v>
      </c>
      <c r="BC39">
        <v>1.045566</v>
      </c>
      <c r="BD39">
        <v>1.049345</v>
      </c>
      <c r="BE39">
        <v>1.0434110000000001</v>
      </c>
      <c r="BF39">
        <v>1.061787</v>
      </c>
      <c r="BG39">
        <v>0.55761899999999998</v>
      </c>
      <c r="BH39">
        <v>1.0890550000000001</v>
      </c>
      <c r="BI39">
        <v>1.0407040000000001</v>
      </c>
      <c r="BJ39">
        <v>1.038116</v>
      </c>
      <c r="BK39">
        <v>1.0483769999999999</v>
      </c>
      <c r="BL39">
        <v>1.047112</v>
      </c>
      <c r="BM39">
        <v>1.040624</v>
      </c>
      <c r="BN39">
        <v>1.0368059999999999</v>
      </c>
      <c r="BO39">
        <v>1.0602339999999999</v>
      </c>
      <c r="BP39">
        <v>1.0798220000000001</v>
      </c>
      <c r="BQ39">
        <v>1.076592</v>
      </c>
      <c r="BR39">
        <v>1.085105</v>
      </c>
      <c r="BS39">
        <v>1.0736159999999999</v>
      </c>
      <c r="BT39">
        <v>1.07552</v>
      </c>
      <c r="BU39">
        <v>1.1130249999999999</v>
      </c>
      <c r="BV39">
        <v>1.0917889999999999</v>
      </c>
      <c r="BW39">
        <v>0.976711</v>
      </c>
      <c r="BX39">
        <v>1.019091</v>
      </c>
      <c r="BY39">
        <v>1.0396350000000001</v>
      </c>
      <c r="BZ39">
        <v>1.0483199999999999</v>
      </c>
      <c r="CA39">
        <v>1.0781689999999999</v>
      </c>
      <c r="CB39">
        <v>1.0784339999999999</v>
      </c>
      <c r="CC39">
        <v>1.0666119999999999</v>
      </c>
      <c r="CD39">
        <v>1.0662069999999999</v>
      </c>
    </row>
    <row r="40" spans="1:82">
      <c r="A40">
        <v>26.849443999999998</v>
      </c>
      <c r="B40" s="3">
        <v>1.1187268518518518</v>
      </c>
      <c r="C40">
        <v>1.045304</v>
      </c>
      <c r="D40">
        <v>1.068713</v>
      </c>
      <c r="E40">
        <v>1.09456</v>
      </c>
      <c r="F40">
        <v>1.0980259999999999</v>
      </c>
      <c r="G40">
        <v>1.2946500000000001</v>
      </c>
      <c r="H40">
        <v>1.305086</v>
      </c>
      <c r="I40">
        <v>1.3053189999999999</v>
      </c>
      <c r="J40">
        <v>1.350044</v>
      </c>
      <c r="K40">
        <v>1.0663050000000001</v>
      </c>
      <c r="L40">
        <v>1.079726</v>
      </c>
      <c r="M40">
        <v>1.0547869999999999</v>
      </c>
      <c r="N40">
        <v>1.0446029999999999</v>
      </c>
      <c r="O40">
        <v>0.946025</v>
      </c>
      <c r="P40">
        <v>0.93342199999999997</v>
      </c>
      <c r="Q40">
        <v>1.0477399999999999</v>
      </c>
      <c r="R40">
        <v>1.0445390000000001</v>
      </c>
      <c r="S40">
        <v>0.59061200000000003</v>
      </c>
      <c r="T40">
        <v>1.0548299999999999</v>
      </c>
      <c r="U40">
        <v>1.03834</v>
      </c>
      <c r="V40">
        <v>1.052168</v>
      </c>
      <c r="W40">
        <v>1.054111</v>
      </c>
      <c r="X40">
        <v>1.0577730000000001</v>
      </c>
      <c r="Y40">
        <v>1.034362</v>
      </c>
      <c r="Z40">
        <v>1.063123</v>
      </c>
      <c r="AA40">
        <v>1.0244409999999999</v>
      </c>
      <c r="AB40">
        <v>1.032049</v>
      </c>
      <c r="AC40">
        <v>1.0197989999999999</v>
      </c>
      <c r="AD40">
        <v>1.0327</v>
      </c>
      <c r="AE40">
        <v>1.029955</v>
      </c>
      <c r="AF40">
        <v>1.039029</v>
      </c>
      <c r="AG40">
        <v>1.048424</v>
      </c>
      <c r="AH40">
        <v>1.039825</v>
      </c>
      <c r="AI40">
        <v>1.0173380000000001</v>
      </c>
      <c r="AJ40">
        <v>1.0358210000000001</v>
      </c>
      <c r="AK40">
        <v>1.0192540000000001</v>
      </c>
      <c r="AL40">
        <v>1.0353319999999999</v>
      </c>
      <c r="AM40">
        <v>1.0183610000000001</v>
      </c>
      <c r="AN40">
        <v>1.0250090000000001</v>
      </c>
      <c r="AO40">
        <v>1.0334460000000001</v>
      </c>
      <c r="AP40">
        <v>1.034151</v>
      </c>
      <c r="AQ40">
        <v>1.020278</v>
      </c>
      <c r="AR40">
        <v>1.0312539999999999</v>
      </c>
      <c r="AS40">
        <v>1.021962</v>
      </c>
      <c r="AT40">
        <v>1.0281659999999999</v>
      </c>
      <c r="AU40">
        <v>1.029809</v>
      </c>
      <c r="AV40">
        <v>1.0208969999999999</v>
      </c>
      <c r="AW40">
        <v>1.0220400000000001</v>
      </c>
      <c r="AX40">
        <v>1.0364519999999999</v>
      </c>
      <c r="AY40">
        <v>1.024505</v>
      </c>
      <c r="AZ40">
        <v>1.0391980000000001</v>
      </c>
      <c r="BA40">
        <v>1.0394369999999999</v>
      </c>
      <c r="BB40">
        <v>1.0341590000000001</v>
      </c>
      <c r="BC40">
        <v>1.0417959999999999</v>
      </c>
      <c r="BD40">
        <v>1.04688</v>
      </c>
      <c r="BE40">
        <v>1.0392129999999999</v>
      </c>
      <c r="BF40">
        <v>1.050565</v>
      </c>
      <c r="BG40">
        <v>0.572685</v>
      </c>
      <c r="BH40">
        <v>1.073197</v>
      </c>
      <c r="BI40">
        <v>1.0469310000000001</v>
      </c>
      <c r="BJ40">
        <v>1.0433920000000001</v>
      </c>
      <c r="BK40">
        <v>1.0506720000000001</v>
      </c>
      <c r="BL40">
        <v>1.051242</v>
      </c>
      <c r="BM40">
        <v>1.0398400000000001</v>
      </c>
      <c r="BN40">
        <v>1.038114</v>
      </c>
      <c r="BO40">
        <v>1.0611759999999999</v>
      </c>
      <c r="BP40">
        <v>1.0771919999999999</v>
      </c>
      <c r="BQ40">
        <v>1.076951</v>
      </c>
      <c r="BR40">
        <v>1.0838479999999999</v>
      </c>
      <c r="BS40">
        <v>1.077348</v>
      </c>
      <c r="BT40">
        <v>1.080811</v>
      </c>
      <c r="BU40">
        <v>1.109677</v>
      </c>
      <c r="BV40">
        <v>1.0985529999999999</v>
      </c>
      <c r="BW40">
        <v>0.96357400000000004</v>
      </c>
      <c r="BX40">
        <v>1.015855</v>
      </c>
      <c r="BY40">
        <v>1.0396300000000001</v>
      </c>
      <c r="BZ40">
        <v>1.045436</v>
      </c>
      <c r="CA40">
        <v>1.085221</v>
      </c>
      <c r="CB40">
        <v>1.0831710000000001</v>
      </c>
      <c r="CC40">
        <v>1.0774140000000001</v>
      </c>
      <c r="CD40">
        <v>1.0684070000000001</v>
      </c>
    </row>
    <row r="41" spans="1:82">
      <c r="A41">
        <v>27.099722</v>
      </c>
      <c r="B41" s="3">
        <v>1.1291550925925926</v>
      </c>
      <c r="C41">
        <v>1.0545599999999999</v>
      </c>
      <c r="D41">
        <v>1.0812029999999999</v>
      </c>
      <c r="E41">
        <v>1.1034949999999999</v>
      </c>
      <c r="F41">
        <v>1.107729</v>
      </c>
      <c r="G41">
        <v>1.328371</v>
      </c>
      <c r="H41">
        <v>1.336678</v>
      </c>
      <c r="I41">
        <v>1.341205</v>
      </c>
      <c r="J41">
        <v>1.385508</v>
      </c>
      <c r="K41">
        <v>1.074471</v>
      </c>
      <c r="L41">
        <v>1.087318</v>
      </c>
      <c r="M41">
        <v>1.066098</v>
      </c>
      <c r="N41">
        <v>1.0643609999999999</v>
      </c>
      <c r="O41">
        <v>0.98276799999999997</v>
      </c>
      <c r="P41">
        <v>0.96485900000000002</v>
      </c>
      <c r="Q41">
        <v>1.0628070000000001</v>
      </c>
      <c r="R41">
        <v>1.062411</v>
      </c>
      <c r="S41">
        <v>0.60210900000000001</v>
      </c>
      <c r="T41">
        <v>1.03929</v>
      </c>
      <c r="U41">
        <v>1.0359590000000001</v>
      </c>
      <c r="V41">
        <v>1.047156</v>
      </c>
      <c r="W41">
        <v>1.0477719999999999</v>
      </c>
      <c r="X41">
        <v>1.0612889999999999</v>
      </c>
      <c r="Y41">
        <v>1.0333779999999999</v>
      </c>
      <c r="Z41">
        <v>1.062092</v>
      </c>
      <c r="AA41">
        <v>1.0328580000000001</v>
      </c>
      <c r="AB41">
        <v>1.0311429999999999</v>
      </c>
      <c r="AC41">
        <v>1.0172110000000001</v>
      </c>
      <c r="AD41">
        <v>1.0319069999999999</v>
      </c>
      <c r="AE41">
        <v>1.0381830000000001</v>
      </c>
      <c r="AF41">
        <v>1.044416</v>
      </c>
      <c r="AG41">
        <v>1.0449900000000001</v>
      </c>
      <c r="AH41">
        <v>1.0441119999999999</v>
      </c>
      <c r="AI41">
        <v>1.0210269999999999</v>
      </c>
      <c r="AJ41">
        <v>1.0370299999999999</v>
      </c>
      <c r="AK41">
        <v>1.020791</v>
      </c>
      <c r="AL41">
        <v>1.037507</v>
      </c>
      <c r="AM41">
        <v>1.018667</v>
      </c>
      <c r="AN41">
        <v>1.022354</v>
      </c>
      <c r="AO41">
        <v>1.033998</v>
      </c>
      <c r="AP41">
        <v>1.0304340000000001</v>
      </c>
      <c r="AQ41">
        <v>1.018081</v>
      </c>
      <c r="AR41">
        <v>1.0302610000000001</v>
      </c>
      <c r="AS41">
        <v>1.024351</v>
      </c>
      <c r="AT41">
        <v>1.024068</v>
      </c>
      <c r="AU41">
        <v>1.025504</v>
      </c>
      <c r="AV41">
        <v>1.02565</v>
      </c>
      <c r="AW41">
        <v>1.0226550000000001</v>
      </c>
      <c r="AX41">
        <v>1.036959</v>
      </c>
      <c r="AY41">
        <v>1.0197259999999999</v>
      </c>
      <c r="AZ41">
        <v>1.033112</v>
      </c>
      <c r="BA41">
        <v>1.0344469999999999</v>
      </c>
      <c r="BB41">
        <v>1.031285</v>
      </c>
      <c r="BC41">
        <v>1.032521</v>
      </c>
      <c r="BD41">
        <v>1.0462089999999999</v>
      </c>
      <c r="BE41">
        <v>1.0387139999999999</v>
      </c>
      <c r="BF41">
        <v>1.047326</v>
      </c>
      <c r="BG41">
        <v>0.589198</v>
      </c>
      <c r="BH41">
        <v>1.0599460000000001</v>
      </c>
      <c r="BI41">
        <v>1.0474140000000001</v>
      </c>
      <c r="BJ41">
        <v>1.0375840000000001</v>
      </c>
      <c r="BK41">
        <v>1.045175</v>
      </c>
      <c r="BL41">
        <v>1.050694</v>
      </c>
      <c r="BM41">
        <v>1.041763</v>
      </c>
      <c r="BN41">
        <v>1.039045</v>
      </c>
      <c r="BO41">
        <v>1.0713349999999999</v>
      </c>
      <c r="BP41">
        <v>1.081904</v>
      </c>
      <c r="BQ41">
        <v>1.0799970000000001</v>
      </c>
      <c r="BR41">
        <v>1.0937509999999999</v>
      </c>
      <c r="BS41">
        <v>1.085502</v>
      </c>
      <c r="BT41">
        <v>1.0928979999999999</v>
      </c>
      <c r="BU41">
        <v>1.121424</v>
      </c>
      <c r="BV41">
        <v>1.1039570000000001</v>
      </c>
      <c r="BW41">
        <v>0.9647</v>
      </c>
      <c r="BX41">
        <v>1.0172760000000001</v>
      </c>
      <c r="BY41">
        <v>1.0487249999999999</v>
      </c>
      <c r="BZ41">
        <v>1.0536030000000001</v>
      </c>
      <c r="CA41">
        <v>1.0916079999999999</v>
      </c>
      <c r="CB41">
        <v>1.0859369999999999</v>
      </c>
      <c r="CC41">
        <v>1.0827150000000001</v>
      </c>
      <c r="CD41">
        <v>1.066651</v>
      </c>
    </row>
    <row r="42" spans="1:82">
      <c r="A42">
        <v>27.35</v>
      </c>
      <c r="B42" s="3">
        <v>1.1395833333333334</v>
      </c>
      <c r="C42">
        <v>1.08388</v>
      </c>
      <c r="D42">
        <v>1.087547</v>
      </c>
      <c r="E42">
        <v>1.118568</v>
      </c>
      <c r="F42">
        <v>1.1203609999999999</v>
      </c>
      <c r="G42">
        <v>1.369391</v>
      </c>
      <c r="H42">
        <v>1.3806400000000001</v>
      </c>
      <c r="I42">
        <v>1.3849</v>
      </c>
      <c r="J42">
        <v>1.431514</v>
      </c>
      <c r="K42">
        <v>1.082746</v>
      </c>
      <c r="L42">
        <v>1.0990610000000001</v>
      </c>
      <c r="M42">
        <v>1.0784860000000001</v>
      </c>
      <c r="N42">
        <v>1.0804279999999999</v>
      </c>
      <c r="O42">
        <v>1.024953</v>
      </c>
      <c r="P42">
        <v>1.0047980000000001</v>
      </c>
      <c r="Q42">
        <v>1.08382</v>
      </c>
      <c r="R42">
        <v>1.0727660000000001</v>
      </c>
      <c r="S42">
        <v>0.61858000000000002</v>
      </c>
      <c r="T42">
        <v>1.0350440000000001</v>
      </c>
      <c r="U42">
        <v>1.0363549999999999</v>
      </c>
      <c r="V42">
        <v>1.0448360000000001</v>
      </c>
      <c r="W42">
        <v>1.0454030000000001</v>
      </c>
      <c r="X42">
        <v>1.0630649999999999</v>
      </c>
      <c r="Y42">
        <v>1.0341819999999999</v>
      </c>
      <c r="Z42">
        <v>1.0648919999999999</v>
      </c>
      <c r="AA42">
        <v>1.0321359999999999</v>
      </c>
      <c r="AB42">
        <v>1.028869</v>
      </c>
      <c r="AC42">
        <v>1.0216069999999999</v>
      </c>
      <c r="AD42">
        <v>1.0335240000000001</v>
      </c>
      <c r="AE42">
        <v>1.035798</v>
      </c>
      <c r="AF42">
        <v>1.0426470000000001</v>
      </c>
      <c r="AG42">
        <v>1.049777</v>
      </c>
      <c r="AH42">
        <v>1.039568</v>
      </c>
      <c r="AI42">
        <v>1.0207029999999999</v>
      </c>
      <c r="AJ42">
        <v>1.042273</v>
      </c>
      <c r="AK42">
        <v>1.0197309999999999</v>
      </c>
      <c r="AL42">
        <v>1.037032</v>
      </c>
      <c r="AM42">
        <v>1.0157179999999999</v>
      </c>
      <c r="AN42">
        <v>1.0228200000000001</v>
      </c>
      <c r="AO42">
        <v>1.0324880000000001</v>
      </c>
      <c r="AP42">
        <v>1.034063</v>
      </c>
      <c r="AQ42">
        <v>1.0184219999999999</v>
      </c>
      <c r="AR42">
        <v>1.028988</v>
      </c>
      <c r="AS42">
        <v>1.026562</v>
      </c>
      <c r="AT42">
        <v>1.019835</v>
      </c>
      <c r="AU42">
        <v>1.0221290000000001</v>
      </c>
      <c r="AV42">
        <v>1.029576</v>
      </c>
      <c r="AW42">
        <v>1.0225470000000001</v>
      </c>
      <c r="AX42">
        <v>1.0319510000000001</v>
      </c>
      <c r="AY42">
        <v>1.0201769999999999</v>
      </c>
      <c r="AZ42">
        <v>1.028435</v>
      </c>
      <c r="BA42">
        <v>1.0337400000000001</v>
      </c>
      <c r="BB42">
        <v>1.031747</v>
      </c>
      <c r="BC42">
        <v>1.0333159999999999</v>
      </c>
      <c r="BD42">
        <v>1.0429299999999999</v>
      </c>
      <c r="BE42">
        <v>1.038367</v>
      </c>
      <c r="BF42">
        <v>1.046616</v>
      </c>
      <c r="BG42">
        <v>0.611205</v>
      </c>
      <c r="BH42">
        <v>1.047914</v>
      </c>
      <c r="BI42">
        <v>1.0487310000000001</v>
      </c>
      <c r="BJ42">
        <v>1.036656</v>
      </c>
      <c r="BK42">
        <v>1.0452840000000001</v>
      </c>
      <c r="BL42">
        <v>1.04383</v>
      </c>
      <c r="BM42">
        <v>1.0420149999999999</v>
      </c>
      <c r="BN42">
        <v>1.0377860000000001</v>
      </c>
      <c r="BO42">
        <v>1.0822689999999999</v>
      </c>
      <c r="BP42">
        <v>1.0910169999999999</v>
      </c>
      <c r="BQ42">
        <v>1.0917479999999999</v>
      </c>
      <c r="BR42">
        <v>1.106198</v>
      </c>
      <c r="BS42">
        <v>1.0947169999999999</v>
      </c>
      <c r="BT42">
        <v>1.105194</v>
      </c>
      <c r="BU42">
        <v>1.128725</v>
      </c>
      <c r="BV42">
        <v>1.119693</v>
      </c>
      <c r="BW42">
        <v>0.97264899999999999</v>
      </c>
      <c r="BX42">
        <v>1.015301</v>
      </c>
      <c r="BY42">
        <v>1.0664089999999999</v>
      </c>
      <c r="BZ42">
        <v>1.062125</v>
      </c>
      <c r="CA42">
        <v>1.1073029999999999</v>
      </c>
      <c r="CB42">
        <v>1.0900069999999999</v>
      </c>
      <c r="CC42">
        <v>1.096959</v>
      </c>
      <c r="CD42">
        <v>1.072381</v>
      </c>
    </row>
    <row r="43" spans="1:82">
      <c r="A43">
        <v>27.600277999999999</v>
      </c>
      <c r="B43" s="3">
        <v>1.150011574074074</v>
      </c>
      <c r="C43">
        <v>1.1083179999999999</v>
      </c>
      <c r="D43">
        <v>1.093998</v>
      </c>
      <c r="E43">
        <v>1.132538</v>
      </c>
      <c r="F43">
        <v>1.1317919999999999</v>
      </c>
      <c r="G43">
        <v>1.4211069999999999</v>
      </c>
      <c r="H43">
        <v>1.429937</v>
      </c>
      <c r="I43">
        <v>1.433154</v>
      </c>
      <c r="J43">
        <v>1.478653</v>
      </c>
      <c r="K43">
        <v>1.0947990000000001</v>
      </c>
      <c r="L43">
        <v>1.1177330000000001</v>
      </c>
      <c r="M43">
        <v>1.092347</v>
      </c>
      <c r="N43">
        <v>1.112822</v>
      </c>
      <c r="O43">
        <v>1.062003</v>
      </c>
      <c r="P43">
        <v>1.061601</v>
      </c>
      <c r="Q43">
        <v>1.101539</v>
      </c>
      <c r="R43">
        <v>1.07392</v>
      </c>
      <c r="S43">
        <v>0.63588100000000003</v>
      </c>
      <c r="T43">
        <v>1.0355449999999999</v>
      </c>
      <c r="U43">
        <v>1.0342960000000001</v>
      </c>
      <c r="V43">
        <v>1.0464549999999999</v>
      </c>
      <c r="W43">
        <v>1.046414</v>
      </c>
      <c r="X43">
        <v>1.0609900000000001</v>
      </c>
      <c r="Y43">
        <v>1.036848</v>
      </c>
      <c r="Z43">
        <v>1.065099</v>
      </c>
      <c r="AA43">
        <v>1.035059</v>
      </c>
      <c r="AB43">
        <v>1.0315639999999999</v>
      </c>
      <c r="AC43">
        <v>1.0232730000000001</v>
      </c>
      <c r="AD43">
        <v>1.0320039999999999</v>
      </c>
      <c r="AE43">
        <v>1.0399050000000001</v>
      </c>
      <c r="AF43">
        <v>1.045838</v>
      </c>
      <c r="AG43">
        <v>1.051383</v>
      </c>
      <c r="AH43">
        <v>1.0429170000000001</v>
      </c>
      <c r="AI43">
        <v>1.0270429999999999</v>
      </c>
      <c r="AJ43">
        <v>1.046827</v>
      </c>
      <c r="AK43">
        <v>1.022397</v>
      </c>
      <c r="AL43">
        <v>1.0354719999999999</v>
      </c>
      <c r="AM43">
        <v>1.014</v>
      </c>
      <c r="AN43">
        <v>1.0196130000000001</v>
      </c>
      <c r="AO43">
        <v>1.0385340000000001</v>
      </c>
      <c r="AP43">
        <v>1.0363800000000001</v>
      </c>
      <c r="AQ43">
        <v>1.0269330000000001</v>
      </c>
      <c r="AR43">
        <v>1.0332129999999999</v>
      </c>
      <c r="AS43">
        <v>1.0308010000000001</v>
      </c>
      <c r="AT43">
        <v>1.0236259999999999</v>
      </c>
      <c r="AU43">
        <v>1.0277240000000001</v>
      </c>
      <c r="AV43">
        <v>1.0267790000000001</v>
      </c>
      <c r="AW43">
        <v>1.025631</v>
      </c>
      <c r="AX43">
        <v>1.0328029999999999</v>
      </c>
      <c r="AY43">
        <v>1.0223599999999999</v>
      </c>
      <c r="AZ43">
        <v>1.03454</v>
      </c>
      <c r="BA43">
        <v>1.035846</v>
      </c>
      <c r="BB43">
        <v>1.0340549999999999</v>
      </c>
      <c r="BC43">
        <v>1.0303169999999999</v>
      </c>
      <c r="BD43">
        <v>1.050697</v>
      </c>
      <c r="BE43">
        <v>1.045107</v>
      </c>
      <c r="BF43">
        <v>1.052435</v>
      </c>
      <c r="BG43">
        <v>0.62940600000000002</v>
      </c>
      <c r="BH43">
        <v>1.0369010000000001</v>
      </c>
      <c r="BI43">
        <v>1.053353</v>
      </c>
      <c r="BJ43">
        <v>1.02912</v>
      </c>
      <c r="BK43">
        <v>1.040505</v>
      </c>
      <c r="BL43">
        <v>1.039717</v>
      </c>
      <c r="BM43">
        <v>1.0462279999999999</v>
      </c>
      <c r="BN43">
        <v>1.042149</v>
      </c>
      <c r="BO43">
        <v>1.0975109999999999</v>
      </c>
      <c r="BP43">
        <v>1.1049709999999999</v>
      </c>
      <c r="BQ43">
        <v>1.1059019999999999</v>
      </c>
      <c r="BR43">
        <v>1.125564</v>
      </c>
      <c r="BS43">
        <v>1.1109370000000001</v>
      </c>
      <c r="BT43">
        <v>1.1154470000000001</v>
      </c>
      <c r="BU43">
        <v>1.1407389999999999</v>
      </c>
      <c r="BV43">
        <v>1.138191</v>
      </c>
      <c r="BW43">
        <v>0.97867700000000002</v>
      </c>
      <c r="BX43">
        <v>1.0171490000000001</v>
      </c>
      <c r="BY43">
        <v>1.079809</v>
      </c>
      <c r="BZ43">
        <v>1.0851919999999999</v>
      </c>
      <c r="CA43">
        <v>1.123705</v>
      </c>
      <c r="CB43">
        <v>1.1051139999999999</v>
      </c>
      <c r="CC43">
        <v>1.1060410000000001</v>
      </c>
      <c r="CD43">
        <v>1.0942229999999999</v>
      </c>
    </row>
    <row r="44" spans="1:82">
      <c r="A44">
        <v>27.850277999999999</v>
      </c>
      <c r="B44" s="3">
        <v>1.1604282407407407</v>
      </c>
      <c r="C44">
        <v>1.1282509999999999</v>
      </c>
      <c r="D44">
        <v>1.1164289999999999</v>
      </c>
      <c r="E44">
        <v>1.149818</v>
      </c>
      <c r="F44">
        <v>1.150585</v>
      </c>
      <c r="G44">
        <v>1.472604</v>
      </c>
      <c r="H44">
        <v>1.4858530000000001</v>
      </c>
      <c r="I44">
        <v>1.4821089999999999</v>
      </c>
      <c r="J44">
        <v>1.5348219999999999</v>
      </c>
      <c r="K44">
        <v>1.1128579999999999</v>
      </c>
      <c r="L44">
        <v>1.1247750000000001</v>
      </c>
      <c r="M44">
        <v>1.1109370000000001</v>
      </c>
      <c r="N44">
        <v>1.127489</v>
      </c>
      <c r="O44">
        <v>1.113156</v>
      </c>
      <c r="P44">
        <v>1.1184480000000001</v>
      </c>
      <c r="Q44">
        <v>1.1171500000000001</v>
      </c>
      <c r="R44">
        <v>1.09514</v>
      </c>
      <c r="S44">
        <v>0.64949699999999999</v>
      </c>
      <c r="T44">
        <v>1.0365770000000001</v>
      </c>
      <c r="U44">
        <v>1.037612</v>
      </c>
      <c r="V44">
        <v>1.0510299999999999</v>
      </c>
      <c r="W44">
        <v>1.0526089999999999</v>
      </c>
      <c r="X44">
        <v>1.067922</v>
      </c>
      <c r="Y44">
        <v>1.0439400000000001</v>
      </c>
      <c r="Z44">
        <v>1.0763309999999999</v>
      </c>
      <c r="AA44">
        <v>1.0387740000000001</v>
      </c>
      <c r="AB44">
        <v>1.034697</v>
      </c>
      <c r="AC44">
        <v>1.028224</v>
      </c>
      <c r="AD44">
        <v>1.0369949999999999</v>
      </c>
      <c r="AE44">
        <v>1.043385</v>
      </c>
      <c r="AF44">
        <v>1.048138</v>
      </c>
      <c r="AG44">
        <v>1.0547139999999999</v>
      </c>
      <c r="AH44">
        <v>1.0456000000000001</v>
      </c>
      <c r="AI44">
        <v>1.0338400000000001</v>
      </c>
      <c r="AJ44">
        <v>1.0513889999999999</v>
      </c>
      <c r="AK44">
        <v>1.031256</v>
      </c>
      <c r="AL44">
        <v>1.037852</v>
      </c>
      <c r="AM44">
        <v>1.0186090000000001</v>
      </c>
      <c r="AN44">
        <v>1.0294049999999999</v>
      </c>
      <c r="AO44">
        <v>1.0438259999999999</v>
      </c>
      <c r="AP44">
        <v>1.0366599999999999</v>
      </c>
      <c r="AQ44">
        <v>1.0334350000000001</v>
      </c>
      <c r="AR44">
        <v>1.0342990000000001</v>
      </c>
      <c r="AS44">
        <v>1.037415</v>
      </c>
      <c r="AT44">
        <v>1.0281960000000001</v>
      </c>
      <c r="AU44">
        <v>1.0314650000000001</v>
      </c>
      <c r="AV44">
        <v>1.0402819999999999</v>
      </c>
      <c r="AW44">
        <v>1.029841</v>
      </c>
      <c r="AX44">
        <v>1.0429010000000001</v>
      </c>
      <c r="AY44">
        <v>1.0260499999999999</v>
      </c>
      <c r="AZ44">
        <v>1.042052</v>
      </c>
      <c r="BA44">
        <v>1.04023</v>
      </c>
      <c r="BB44">
        <v>1.0372319999999999</v>
      </c>
      <c r="BC44">
        <v>1.0352760000000001</v>
      </c>
      <c r="BD44">
        <v>1.0493079999999999</v>
      </c>
      <c r="BE44">
        <v>1.051917</v>
      </c>
      <c r="BF44">
        <v>1.065752</v>
      </c>
      <c r="BG44">
        <v>0.64155799999999996</v>
      </c>
      <c r="BH44">
        <v>1.042519</v>
      </c>
      <c r="BI44">
        <v>1.0600020000000001</v>
      </c>
      <c r="BJ44">
        <v>1.033196</v>
      </c>
      <c r="BK44">
        <v>1.0466949999999999</v>
      </c>
      <c r="BL44">
        <v>1.0393239999999999</v>
      </c>
      <c r="BM44">
        <v>1.058219</v>
      </c>
      <c r="BN44">
        <v>1.0420400000000001</v>
      </c>
      <c r="BO44">
        <v>1.1108530000000001</v>
      </c>
      <c r="BP44">
        <v>1.12035</v>
      </c>
      <c r="BQ44">
        <v>1.122716</v>
      </c>
      <c r="BR44">
        <v>1.1451260000000001</v>
      </c>
      <c r="BS44">
        <v>1.125038</v>
      </c>
      <c r="BT44">
        <v>1.1360589999999999</v>
      </c>
      <c r="BU44">
        <v>1.1596930000000001</v>
      </c>
      <c r="BV44">
        <v>1.1558079999999999</v>
      </c>
      <c r="BW44">
        <v>0.98903700000000005</v>
      </c>
      <c r="BX44">
        <v>1.0250360000000001</v>
      </c>
      <c r="BY44">
        <v>1.0725279999999999</v>
      </c>
      <c r="BZ44">
        <v>1.0955060000000001</v>
      </c>
      <c r="CA44">
        <v>1.128819</v>
      </c>
      <c r="CB44">
        <v>1.115893</v>
      </c>
      <c r="CC44">
        <v>1.117192</v>
      </c>
      <c r="CD44">
        <v>1.098808</v>
      </c>
    </row>
    <row r="45" spans="1:82">
      <c r="A45">
        <v>28.100556000000001</v>
      </c>
      <c r="B45" s="3">
        <v>1.1708564814814815</v>
      </c>
      <c r="C45">
        <v>1.15222</v>
      </c>
      <c r="D45">
        <v>1.1383129999999999</v>
      </c>
      <c r="E45">
        <v>1.1710989999999999</v>
      </c>
      <c r="F45">
        <v>1.162423</v>
      </c>
      <c r="G45">
        <v>1.522805</v>
      </c>
      <c r="H45">
        <v>1.5352980000000001</v>
      </c>
      <c r="I45">
        <v>1.530365</v>
      </c>
      <c r="J45">
        <v>1.586374</v>
      </c>
      <c r="K45">
        <v>1.127616</v>
      </c>
      <c r="L45">
        <v>1.1365400000000001</v>
      </c>
      <c r="M45">
        <v>1.1235790000000001</v>
      </c>
      <c r="N45">
        <v>1.1448</v>
      </c>
      <c r="O45">
        <v>1.1520010000000001</v>
      </c>
      <c r="P45">
        <v>1.160374</v>
      </c>
      <c r="Q45">
        <v>1.127453</v>
      </c>
      <c r="R45">
        <v>1.123936</v>
      </c>
      <c r="S45">
        <v>0.66140200000000005</v>
      </c>
      <c r="T45">
        <v>1.044953</v>
      </c>
      <c r="U45">
        <v>1.044295</v>
      </c>
      <c r="V45">
        <v>1.054408</v>
      </c>
      <c r="W45">
        <v>1.059409</v>
      </c>
      <c r="X45">
        <v>1.07626</v>
      </c>
      <c r="Y45">
        <v>1.0476890000000001</v>
      </c>
      <c r="Z45">
        <v>1.088022</v>
      </c>
      <c r="AA45">
        <v>1.046071</v>
      </c>
      <c r="AB45">
        <v>1.048349</v>
      </c>
      <c r="AC45">
        <v>1.032324</v>
      </c>
      <c r="AD45">
        <v>1.0492980000000001</v>
      </c>
      <c r="AE45">
        <v>1.050986</v>
      </c>
      <c r="AF45">
        <v>1.0614399999999999</v>
      </c>
      <c r="AG45">
        <v>1.0608109999999999</v>
      </c>
      <c r="AH45">
        <v>1.0515540000000001</v>
      </c>
      <c r="AI45">
        <v>1.046386</v>
      </c>
      <c r="AJ45">
        <v>1.0567869999999999</v>
      </c>
      <c r="AK45">
        <v>1.0379910000000001</v>
      </c>
      <c r="AL45">
        <v>1.04582</v>
      </c>
      <c r="AM45">
        <v>1.028816</v>
      </c>
      <c r="AN45">
        <v>1.0338879999999999</v>
      </c>
      <c r="AO45">
        <v>1.0543990000000001</v>
      </c>
      <c r="AP45">
        <v>1.0514460000000001</v>
      </c>
      <c r="AQ45">
        <v>1.043172</v>
      </c>
      <c r="AR45">
        <v>1.04518</v>
      </c>
      <c r="AS45">
        <v>1.04782</v>
      </c>
      <c r="AT45">
        <v>1.038681</v>
      </c>
      <c r="AU45">
        <v>1.0395019999999999</v>
      </c>
      <c r="AV45">
        <v>1.0484770000000001</v>
      </c>
      <c r="AW45">
        <v>1.0401609999999999</v>
      </c>
      <c r="AX45">
        <v>1.044343</v>
      </c>
      <c r="AY45">
        <v>1.036079</v>
      </c>
      <c r="AZ45">
        <v>1.052546</v>
      </c>
      <c r="BA45">
        <v>1.051204</v>
      </c>
      <c r="BB45">
        <v>1.0446610000000001</v>
      </c>
      <c r="BC45">
        <v>1.0378000000000001</v>
      </c>
      <c r="BD45">
        <v>1.051787</v>
      </c>
      <c r="BE45">
        <v>1.0580210000000001</v>
      </c>
      <c r="BF45">
        <v>1.070562</v>
      </c>
      <c r="BG45">
        <v>0.65404600000000002</v>
      </c>
      <c r="BH45">
        <v>1.0476460000000001</v>
      </c>
      <c r="BI45">
        <v>1.0680240000000001</v>
      </c>
      <c r="BJ45">
        <v>1.036883</v>
      </c>
      <c r="BK45">
        <v>1.0492969999999999</v>
      </c>
      <c r="BL45">
        <v>1.042592</v>
      </c>
      <c r="BM45">
        <v>1.063461</v>
      </c>
      <c r="BN45">
        <v>1.0501959999999999</v>
      </c>
      <c r="BO45">
        <v>1.130517</v>
      </c>
      <c r="BP45">
        <v>1.1360939999999999</v>
      </c>
      <c r="BQ45">
        <v>1.138997</v>
      </c>
      <c r="BR45">
        <v>1.1608069999999999</v>
      </c>
      <c r="BS45">
        <v>1.1439090000000001</v>
      </c>
      <c r="BT45">
        <v>1.154617</v>
      </c>
      <c r="BU45">
        <v>1.1778729999999999</v>
      </c>
      <c r="BV45">
        <v>1.1713499999999999</v>
      </c>
      <c r="BW45">
        <v>1.0071399999999999</v>
      </c>
      <c r="BX45">
        <v>1.0539160000000001</v>
      </c>
      <c r="BY45">
        <v>1.0801829999999999</v>
      </c>
      <c r="BZ45">
        <v>1.1082019999999999</v>
      </c>
      <c r="CA45">
        <v>1.1397010000000001</v>
      </c>
      <c r="CB45">
        <v>1.135086</v>
      </c>
      <c r="CC45">
        <v>1.1300269999999999</v>
      </c>
      <c r="CD45">
        <v>1.1111310000000001</v>
      </c>
    </row>
    <row r="46" spans="1:82">
      <c r="A46">
        <v>28.350556000000001</v>
      </c>
      <c r="B46" s="3">
        <v>1.1812731481481482</v>
      </c>
      <c r="C46">
        <v>1.169905</v>
      </c>
      <c r="D46">
        <v>1.1616820000000001</v>
      </c>
      <c r="E46">
        <v>1.184885</v>
      </c>
      <c r="F46">
        <v>1.1806460000000001</v>
      </c>
      <c r="G46">
        <v>1.576541</v>
      </c>
      <c r="H46">
        <v>1.590876</v>
      </c>
      <c r="I46">
        <v>1.5835520000000001</v>
      </c>
      <c r="J46">
        <v>1.640185</v>
      </c>
      <c r="K46">
        <v>1.140339</v>
      </c>
      <c r="L46">
        <v>1.1524399999999999</v>
      </c>
      <c r="M46">
        <v>1.1445289999999999</v>
      </c>
      <c r="N46">
        <v>1.1596070000000001</v>
      </c>
      <c r="O46">
        <v>1.178318</v>
      </c>
      <c r="P46">
        <v>1.180369</v>
      </c>
      <c r="Q46">
        <v>1.146889</v>
      </c>
      <c r="R46">
        <v>1.155775</v>
      </c>
      <c r="S46">
        <v>0.67054800000000003</v>
      </c>
      <c r="T46">
        <v>1.0525119999999999</v>
      </c>
      <c r="U46">
        <v>1.0495239999999999</v>
      </c>
      <c r="V46">
        <v>1.0676079999999999</v>
      </c>
      <c r="W46">
        <v>1.063061</v>
      </c>
      <c r="X46">
        <v>1.0910219999999999</v>
      </c>
      <c r="Y46">
        <v>1.058967</v>
      </c>
      <c r="Z46">
        <v>1.0985640000000001</v>
      </c>
      <c r="AA46">
        <v>1.053798</v>
      </c>
      <c r="AB46">
        <v>1.0524420000000001</v>
      </c>
      <c r="AC46">
        <v>1.038176</v>
      </c>
      <c r="AD46">
        <v>1.0595000000000001</v>
      </c>
      <c r="AE46">
        <v>1.062322</v>
      </c>
      <c r="AF46">
        <v>1.0668089999999999</v>
      </c>
      <c r="AG46">
        <v>1.072738</v>
      </c>
      <c r="AH46">
        <v>1.0657380000000001</v>
      </c>
      <c r="AI46">
        <v>1.0573189999999999</v>
      </c>
      <c r="AJ46">
        <v>1.0630360000000001</v>
      </c>
      <c r="AK46">
        <v>1.050522</v>
      </c>
      <c r="AL46">
        <v>1.0510390000000001</v>
      </c>
      <c r="AM46">
        <v>1.0392300000000001</v>
      </c>
      <c r="AN46">
        <v>1.048314</v>
      </c>
      <c r="AO46">
        <v>1.0631349999999999</v>
      </c>
      <c r="AP46">
        <v>1.0623579999999999</v>
      </c>
      <c r="AQ46">
        <v>1.0516049999999999</v>
      </c>
      <c r="AR46">
        <v>1.0560290000000001</v>
      </c>
      <c r="AS46">
        <v>1.0594889999999999</v>
      </c>
      <c r="AT46">
        <v>1.0491490000000001</v>
      </c>
      <c r="AU46">
        <v>1.0488280000000001</v>
      </c>
      <c r="AV46">
        <v>1.0566120000000001</v>
      </c>
      <c r="AW46">
        <v>1.054187</v>
      </c>
      <c r="AX46">
        <v>1.052942</v>
      </c>
      <c r="AY46">
        <v>1.045202</v>
      </c>
      <c r="AZ46">
        <v>1.05955</v>
      </c>
      <c r="BA46">
        <v>1.0649839999999999</v>
      </c>
      <c r="BB46">
        <v>1.0529520000000001</v>
      </c>
      <c r="BC46">
        <v>1.0527660000000001</v>
      </c>
      <c r="BD46">
        <v>1.0634410000000001</v>
      </c>
      <c r="BE46">
        <v>1.065402</v>
      </c>
      <c r="BF46">
        <v>1.0790169999999999</v>
      </c>
      <c r="BG46">
        <v>0.67228900000000003</v>
      </c>
      <c r="BH46">
        <v>1.052951</v>
      </c>
      <c r="BI46">
        <v>1.070581</v>
      </c>
      <c r="BJ46">
        <v>1.048027</v>
      </c>
      <c r="BK46">
        <v>1.0556859999999999</v>
      </c>
      <c r="BL46">
        <v>1.0495859999999999</v>
      </c>
      <c r="BM46">
        <v>1.073439</v>
      </c>
      <c r="BN46">
        <v>1.0582640000000001</v>
      </c>
      <c r="BO46">
        <v>1.148768</v>
      </c>
      <c r="BP46">
        <v>1.1573800000000001</v>
      </c>
      <c r="BQ46">
        <v>1.1572750000000001</v>
      </c>
      <c r="BR46">
        <v>1.1808559999999999</v>
      </c>
      <c r="BS46">
        <v>1.1610290000000001</v>
      </c>
      <c r="BT46">
        <v>1.170903</v>
      </c>
      <c r="BU46">
        <v>1.1910970000000001</v>
      </c>
      <c r="BV46">
        <v>1.1884490000000001</v>
      </c>
      <c r="BW46">
        <v>1.0286360000000001</v>
      </c>
      <c r="BX46">
        <v>1.0571969999999999</v>
      </c>
      <c r="BY46">
        <v>1.1217490000000001</v>
      </c>
      <c r="BZ46">
        <v>1.1320730000000001</v>
      </c>
      <c r="CA46">
        <v>1.1597440000000001</v>
      </c>
      <c r="CB46">
        <v>1.1503159999999999</v>
      </c>
      <c r="CC46">
        <v>1.1408860000000001</v>
      </c>
      <c r="CD46">
        <v>1.1297299999999999</v>
      </c>
    </row>
    <row r="47" spans="1:82">
      <c r="A47">
        <v>28.600556000000001</v>
      </c>
      <c r="B47" s="3">
        <v>1.1916898148148147</v>
      </c>
      <c r="C47">
        <v>1.188758</v>
      </c>
      <c r="D47">
        <v>1.179495</v>
      </c>
      <c r="E47">
        <v>1.20645</v>
      </c>
      <c r="F47">
        <v>1.1990989999999999</v>
      </c>
      <c r="G47">
        <v>1.632204</v>
      </c>
      <c r="H47">
        <v>1.641486</v>
      </c>
      <c r="I47">
        <v>1.637383</v>
      </c>
      <c r="J47">
        <v>1.696644</v>
      </c>
      <c r="K47">
        <v>1.1545589999999999</v>
      </c>
      <c r="L47">
        <v>1.162331</v>
      </c>
      <c r="M47">
        <v>1.163837</v>
      </c>
      <c r="N47">
        <v>1.1783520000000001</v>
      </c>
      <c r="O47">
        <v>1.187643</v>
      </c>
      <c r="P47">
        <v>1.195112</v>
      </c>
      <c r="Q47">
        <v>1.1675409999999999</v>
      </c>
      <c r="R47">
        <v>1.1651100000000001</v>
      </c>
      <c r="S47">
        <v>0.68262900000000004</v>
      </c>
      <c r="T47">
        <v>1.063515</v>
      </c>
      <c r="U47">
        <v>1.0636620000000001</v>
      </c>
      <c r="V47">
        <v>1.0790459999999999</v>
      </c>
      <c r="W47">
        <v>1.080009</v>
      </c>
      <c r="X47">
        <v>1.09789</v>
      </c>
      <c r="Y47">
        <v>1.067555</v>
      </c>
      <c r="Z47">
        <v>1.120733</v>
      </c>
      <c r="AA47">
        <v>1.0642320000000001</v>
      </c>
      <c r="AB47">
        <v>1.06494</v>
      </c>
      <c r="AC47">
        <v>1.0458810000000001</v>
      </c>
      <c r="AD47">
        <v>1.0700130000000001</v>
      </c>
      <c r="AE47">
        <v>1.069968</v>
      </c>
      <c r="AF47">
        <v>1.083259</v>
      </c>
      <c r="AG47">
        <v>1.0819909999999999</v>
      </c>
      <c r="AH47">
        <v>1.0716829999999999</v>
      </c>
      <c r="AI47">
        <v>1.061002</v>
      </c>
      <c r="AJ47">
        <v>1.078333</v>
      </c>
      <c r="AK47">
        <v>1.0609740000000001</v>
      </c>
      <c r="AL47">
        <v>1.064295</v>
      </c>
      <c r="AM47">
        <v>1.0450889999999999</v>
      </c>
      <c r="AN47">
        <v>1.057167</v>
      </c>
      <c r="AO47">
        <v>1.075663</v>
      </c>
      <c r="AP47">
        <v>1.0750759999999999</v>
      </c>
      <c r="AQ47">
        <v>1.0609960000000001</v>
      </c>
      <c r="AR47">
        <v>1.063593</v>
      </c>
      <c r="AS47">
        <v>1.073407</v>
      </c>
      <c r="AT47">
        <v>1.062681</v>
      </c>
      <c r="AU47">
        <v>1.0607549999999999</v>
      </c>
      <c r="AV47">
        <v>1.066991</v>
      </c>
      <c r="AW47">
        <v>1.06148</v>
      </c>
      <c r="AX47">
        <v>1.0686500000000001</v>
      </c>
      <c r="AY47">
        <v>1.058516</v>
      </c>
      <c r="AZ47">
        <v>1.0762780000000001</v>
      </c>
      <c r="BA47">
        <v>1.071634</v>
      </c>
      <c r="BB47">
        <v>1.061782</v>
      </c>
      <c r="BC47">
        <v>1.0624800000000001</v>
      </c>
      <c r="BD47">
        <v>1.072122</v>
      </c>
      <c r="BE47">
        <v>1.0704260000000001</v>
      </c>
      <c r="BF47">
        <v>1.0944510000000001</v>
      </c>
      <c r="BG47">
        <v>0.68465799999999999</v>
      </c>
      <c r="BH47">
        <v>1.0629949999999999</v>
      </c>
      <c r="BI47">
        <v>1.0867530000000001</v>
      </c>
      <c r="BJ47">
        <v>1.0550409999999999</v>
      </c>
      <c r="BK47">
        <v>1.06237</v>
      </c>
      <c r="BL47">
        <v>1.0618570000000001</v>
      </c>
      <c r="BM47">
        <v>1.0847150000000001</v>
      </c>
      <c r="BN47">
        <v>1.075504</v>
      </c>
      <c r="BO47">
        <v>1.1686989999999999</v>
      </c>
      <c r="BP47">
        <v>1.1709050000000001</v>
      </c>
      <c r="BQ47">
        <v>1.1723969999999999</v>
      </c>
      <c r="BR47">
        <v>1.1984729999999999</v>
      </c>
      <c r="BS47">
        <v>1.1731400000000001</v>
      </c>
      <c r="BT47">
        <v>1.182091</v>
      </c>
      <c r="BU47">
        <v>1.205932</v>
      </c>
      <c r="BV47">
        <v>1.2032970000000001</v>
      </c>
      <c r="BW47">
        <v>1.035666</v>
      </c>
      <c r="BX47">
        <v>1.057661</v>
      </c>
      <c r="BY47">
        <v>1.1452420000000001</v>
      </c>
      <c r="BZ47">
        <v>1.1504540000000001</v>
      </c>
      <c r="CA47">
        <v>1.1748989999999999</v>
      </c>
      <c r="CB47">
        <v>1.1697390000000001</v>
      </c>
      <c r="CC47">
        <v>1.154042</v>
      </c>
      <c r="CD47">
        <v>1.155748</v>
      </c>
    </row>
    <row r="48" spans="1:82">
      <c r="A48">
        <v>28.850833000000002</v>
      </c>
      <c r="B48" s="3">
        <v>1.2021180555555555</v>
      </c>
      <c r="C48">
        <v>1.202021</v>
      </c>
      <c r="D48">
        <v>1.2133389999999999</v>
      </c>
      <c r="E48">
        <v>1.2224969999999999</v>
      </c>
      <c r="F48">
        <v>1.220143</v>
      </c>
      <c r="G48">
        <v>1.683576</v>
      </c>
      <c r="H48">
        <v>1.6963220000000001</v>
      </c>
      <c r="I48">
        <v>1.689206</v>
      </c>
      <c r="J48">
        <v>1.7546619999999999</v>
      </c>
      <c r="K48">
        <v>1.1759109999999999</v>
      </c>
      <c r="L48">
        <v>1.180407</v>
      </c>
      <c r="M48">
        <v>1.18804</v>
      </c>
      <c r="N48">
        <v>1.1929240000000001</v>
      </c>
      <c r="O48">
        <v>1.193157</v>
      </c>
      <c r="P48">
        <v>1.2248140000000001</v>
      </c>
      <c r="Q48">
        <v>1.1866699999999999</v>
      </c>
      <c r="R48">
        <v>1.1794770000000001</v>
      </c>
      <c r="S48">
        <v>0.69801000000000002</v>
      </c>
      <c r="T48">
        <v>1.074873</v>
      </c>
      <c r="U48">
        <v>1.0786</v>
      </c>
      <c r="V48">
        <v>1.0959239999999999</v>
      </c>
      <c r="W48">
        <v>1.0939019999999999</v>
      </c>
      <c r="X48">
        <v>1.1161209999999999</v>
      </c>
      <c r="Y48">
        <v>1.0820559999999999</v>
      </c>
      <c r="Z48">
        <v>1.1446339999999999</v>
      </c>
      <c r="AA48">
        <v>1.0736239999999999</v>
      </c>
      <c r="AB48">
        <v>1.075515</v>
      </c>
      <c r="AC48">
        <v>1.056378</v>
      </c>
      <c r="AD48">
        <v>1.089334</v>
      </c>
      <c r="AE48">
        <v>1.085726</v>
      </c>
      <c r="AF48">
        <v>1.09572</v>
      </c>
      <c r="AG48">
        <v>1.0957840000000001</v>
      </c>
      <c r="AH48">
        <v>1.084122</v>
      </c>
      <c r="AI48">
        <v>1.070856</v>
      </c>
      <c r="AJ48">
        <v>1.085699</v>
      </c>
      <c r="AK48">
        <v>1.0733539999999999</v>
      </c>
      <c r="AL48">
        <v>1.074495</v>
      </c>
      <c r="AM48">
        <v>1.0596719999999999</v>
      </c>
      <c r="AN48">
        <v>1.067995</v>
      </c>
      <c r="AO48">
        <v>1.0887530000000001</v>
      </c>
      <c r="AP48">
        <v>1.0846039999999999</v>
      </c>
      <c r="AQ48">
        <v>1.0752740000000001</v>
      </c>
      <c r="AR48">
        <v>1.081153</v>
      </c>
      <c r="AS48">
        <v>1.0864130000000001</v>
      </c>
      <c r="AT48">
        <v>1.0736699999999999</v>
      </c>
      <c r="AU48">
        <v>1.0735330000000001</v>
      </c>
      <c r="AV48">
        <v>1.0837749999999999</v>
      </c>
      <c r="AW48">
        <v>1.067842</v>
      </c>
      <c r="AX48">
        <v>1.0822320000000001</v>
      </c>
      <c r="AY48">
        <v>1.0737000000000001</v>
      </c>
      <c r="AZ48">
        <v>1.0859030000000001</v>
      </c>
      <c r="BA48">
        <v>1.085744</v>
      </c>
      <c r="BB48">
        <v>1.0781179999999999</v>
      </c>
      <c r="BC48">
        <v>1.073804</v>
      </c>
      <c r="BD48">
        <v>1.081718</v>
      </c>
      <c r="BE48">
        <v>1.0834159999999999</v>
      </c>
      <c r="BF48">
        <v>1.109391</v>
      </c>
      <c r="BG48">
        <v>0.69392500000000001</v>
      </c>
      <c r="BH48">
        <v>1.070211</v>
      </c>
      <c r="BI48">
        <v>1.100122</v>
      </c>
      <c r="BJ48">
        <v>1.0655570000000001</v>
      </c>
      <c r="BK48">
        <v>1.0750960000000001</v>
      </c>
      <c r="BL48">
        <v>1.0705249999999999</v>
      </c>
      <c r="BM48">
        <v>1.096047</v>
      </c>
      <c r="BN48">
        <v>1.0932109999999999</v>
      </c>
      <c r="BO48">
        <v>1.1867760000000001</v>
      </c>
      <c r="BP48">
        <v>1.185891</v>
      </c>
      <c r="BQ48">
        <v>1.1871510000000001</v>
      </c>
      <c r="BR48">
        <v>1.2171050000000001</v>
      </c>
      <c r="BS48">
        <v>1.193676</v>
      </c>
      <c r="BT48">
        <v>1.2032849999999999</v>
      </c>
      <c r="BU48">
        <v>1.2183919999999999</v>
      </c>
      <c r="BV48">
        <v>1.2160580000000001</v>
      </c>
      <c r="BW48">
        <v>1.0487500000000001</v>
      </c>
      <c r="BX48">
        <v>1.0950800000000001</v>
      </c>
      <c r="BY48">
        <v>1.1702539999999999</v>
      </c>
      <c r="BZ48">
        <v>1.166042</v>
      </c>
      <c r="CA48">
        <v>1.189951</v>
      </c>
      <c r="CB48">
        <v>1.1838360000000001</v>
      </c>
      <c r="CC48">
        <v>1.173394</v>
      </c>
      <c r="CD48">
        <v>1.175556</v>
      </c>
    </row>
    <row r="49" spans="1:82">
      <c r="A49">
        <v>29.100833000000002</v>
      </c>
      <c r="B49" s="3">
        <v>1.2125347222222222</v>
      </c>
      <c r="C49">
        <v>1.2219960000000001</v>
      </c>
      <c r="D49">
        <v>1.2307220000000001</v>
      </c>
      <c r="E49">
        <v>1.237957</v>
      </c>
      <c r="F49">
        <v>1.2352609999999999</v>
      </c>
      <c r="G49">
        <v>1.7390969999999999</v>
      </c>
      <c r="H49">
        <v>1.7459830000000001</v>
      </c>
      <c r="I49">
        <v>1.733781</v>
      </c>
      <c r="J49">
        <v>1.8116509999999999</v>
      </c>
      <c r="K49">
        <v>1.1907669999999999</v>
      </c>
      <c r="L49">
        <v>1.1960550000000001</v>
      </c>
      <c r="M49">
        <v>1.2079800000000001</v>
      </c>
      <c r="N49">
        <v>1.207209</v>
      </c>
      <c r="O49">
        <v>1.1969289999999999</v>
      </c>
      <c r="P49">
        <v>1.2465250000000001</v>
      </c>
      <c r="Q49">
        <v>1.2061040000000001</v>
      </c>
      <c r="R49">
        <v>1.1964159999999999</v>
      </c>
      <c r="S49">
        <v>0.70508000000000004</v>
      </c>
      <c r="T49">
        <v>1.092004</v>
      </c>
      <c r="U49">
        <v>1.096155</v>
      </c>
      <c r="V49">
        <v>1.1167480000000001</v>
      </c>
      <c r="W49">
        <v>1.117645</v>
      </c>
      <c r="X49">
        <v>1.1337269999999999</v>
      </c>
      <c r="Y49">
        <v>1.096544</v>
      </c>
      <c r="Z49">
        <v>1.164609</v>
      </c>
      <c r="AA49">
        <v>1.092006</v>
      </c>
      <c r="AB49">
        <v>1.0887910000000001</v>
      </c>
      <c r="AC49">
        <v>1.067795</v>
      </c>
      <c r="AD49">
        <v>1.0994440000000001</v>
      </c>
      <c r="AE49">
        <v>1.0955220000000001</v>
      </c>
      <c r="AF49">
        <v>1.112552</v>
      </c>
      <c r="AG49">
        <v>1.1079110000000001</v>
      </c>
      <c r="AH49">
        <v>1.1048340000000001</v>
      </c>
      <c r="AI49">
        <v>1.0855539999999999</v>
      </c>
      <c r="AJ49">
        <v>1.103016</v>
      </c>
      <c r="AK49">
        <v>1.091702</v>
      </c>
      <c r="AL49">
        <v>1.089771</v>
      </c>
      <c r="AM49">
        <v>1.0702579999999999</v>
      </c>
      <c r="AN49">
        <v>1.0844290000000001</v>
      </c>
      <c r="AO49">
        <v>1.100708</v>
      </c>
      <c r="AP49">
        <v>1.09646</v>
      </c>
      <c r="AQ49">
        <v>1.086897</v>
      </c>
      <c r="AR49">
        <v>1.09493</v>
      </c>
      <c r="AS49">
        <v>1.097599</v>
      </c>
      <c r="AT49">
        <v>1.0930610000000001</v>
      </c>
      <c r="AU49">
        <v>1.086622</v>
      </c>
      <c r="AV49">
        <v>1.0960240000000001</v>
      </c>
      <c r="AW49">
        <v>1.0823179999999999</v>
      </c>
      <c r="AX49">
        <v>1.091307</v>
      </c>
      <c r="AY49">
        <v>1.0887789999999999</v>
      </c>
      <c r="AZ49">
        <v>1.097761</v>
      </c>
      <c r="BA49">
        <v>1.1017140000000001</v>
      </c>
      <c r="BB49">
        <v>1.0910230000000001</v>
      </c>
      <c r="BC49">
        <v>1.0866260000000001</v>
      </c>
      <c r="BD49">
        <v>1.0986260000000001</v>
      </c>
      <c r="BE49">
        <v>1.096598</v>
      </c>
      <c r="BF49">
        <v>1.126342</v>
      </c>
      <c r="BG49">
        <v>0.70883200000000002</v>
      </c>
      <c r="BH49">
        <v>1.079699</v>
      </c>
      <c r="BI49">
        <v>1.113121</v>
      </c>
      <c r="BJ49">
        <v>1.0794710000000001</v>
      </c>
      <c r="BK49">
        <v>1.0895300000000001</v>
      </c>
      <c r="BL49">
        <v>1.0836490000000001</v>
      </c>
      <c r="BM49">
        <v>1.1154729999999999</v>
      </c>
      <c r="BN49">
        <v>1.107764</v>
      </c>
      <c r="BO49">
        <v>1.2027220000000001</v>
      </c>
      <c r="BP49">
        <v>1.202834</v>
      </c>
      <c r="BQ49">
        <v>1.205929</v>
      </c>
      <c r="BR49">
        <v>1.232359</v>
      </c>
      <c r="BS49">
        <v>1.208205</v>
      </c>
      <c r="BT49">
        <v>1.2134290000000001</v>
      </c>
      <c r="BU49">
        <v>1.235792</v>
      </c>
      <c r="BV49">
        <v>1.2362379999999999</v>
      </c>
      <c r="BW49">
        <v>1.059202</v>
      </c>
      <c r="BX49">
        <v>1.125594</v>
      </c>
      <c r="BY49">
        <v>1.185908</v>
      </c>
      <c r="BZ49">
        <v>1.1841729999999999</v>
      </c>
      <c r="CA49">
        <v>1.2092339999999999</v>
      </c>
      <c r="CB49">
        <v>1.199538</v>
      </c>
      <c r="CC49">
        <v>1.194882</v>
      </c>
      <c r="CD49">
        <v>1.193395</v>
      </c>
    </row>
    <row r="50" spans="1:82">
      <c r="A50">
        <v>29.351111</v>
      </c>
      <c r="B50" s="3">
        <v>1.222962962962963</v>
      </c>
      <c r="C50">
        <v>1.2280899999999999</v>
      </c>
      <c r="D50">
        <v>1.257663</v>
      </c>
      <c r="E50">
        <v>1.252494</v>
      </c>
      <c r="F50">
        <v>1.246599</v>
      </c>
      <c r="G50">
        <v>1.7917989999999999</v>
      </c>
      <c r="H50">
        <v>1.7984359999999999</v>
      </c>
      <c r="I50">
        <v>1.7821549999999999</v>
      </c>
      <c r="J50">
        <v>1.8609560000000001</v>
      </c>
      <c r="K50">
        <v>1.2045729999999999</v>
      </c>
      <c r="L50">
        <v>1.211444</v>
      </c>
      <c r="M50">
        <v>1.2205680000000001</v>
      </c>
      <c r="N50">
        <v>1.2192019999999999</v>
      </c>
      <c r="O50">
        <v>1.210607</v>
      </c>
      <c r="P50">
        <v>1.2715650000000001</v>
      </c>
      <c r="Q50">
        <v>1.236785</v>
      </c>
      <c r="R50">
        <v>1.2184729999999999</v>
      </c>
      <c r="S50">
        <v>0.71124100000000001</v>
      </c>
      <c r="T50">
        <v>1.1006339999999999</v>
      </c>
      <c r="U50">
        <v>1.1118440000000001</v>
      </c>
      <c r="V50">
        <v>1.1429990000000001</v>
      </c>
      <c r="W50">
        <v>1.136387</v>
      </c>
      <c r="X50">
        <v>1.156706</v>
      </c>
      <c r="Y50">
        <v>1.111969</v>
      </c>
      <c r="Z50">
        <v>1.186661</v>
      </c>
      <c r="AA50">
        <v>1.100549</v>
      </c>
      <c r="AB50">
        <v>1.101642</v>
      </c>
      <c r="AC50">
        <v>1.073167</v>
      </c>
      <c r="AD50">
        <v>1.115078</v>
      </c>
      <c r="AE50">
        <v>1.1067720000000001</v>
      </c>
      <c r="AF50">
        <v>1.1284799999999999</v>
      </c>
      <c r="AG50">
        <v>1.1296619999999999</v>
      </c>
      <c r="AH50">
        <v>1.1163419999999999</v>
      </c>
      <c r="AI50">
        <v>1.097877</v>
      </c>
      <c r="AJ50">
        <v>1.1176140000000001</v>
      </c>
      <c r="AK50">
        <v>1.1035520000000001</v>
      </c>
      <c r="AL50">
        <v>1.1060840000000001</v>
      </c>
      <c r="AM50">
        <v>1.087799</v>
      </c>
      <c r="AN50">
        <v>1.094649</v>
      </c>
      <c r="AO50">
        <v>1.1077619999999999</v>
      </c>
      <c r="AP50">
        <v>1.112932</v>
      </c>
      <c r="AQ50">
        <v>1.097755</v>
      </c>
      <c r="AR50">
        <v>1.1083719999999999</v>
      </c>
      <c r="AS50">
        <v>1.1043609999999999</v>
      </c>
      <c r="AT50">
        <v>1.103391</v>
      </c>
      <c r="AU50">
        <v>1.0998559999999999</v>
      </c>
      <c r="AV50">
        <v>1.111116</v>
      </c>
      <c r="AW50">
        <v>1.095132</v>
      </c>
      <c r="AX50">
        <v>1.105564</v>
      </c>
      <c r="AY50">
        <v>1.102041</v>
      </c>
      <c r="AZ50">
        <v>1.1100159999999999</v>
      </c>
      <c r="BA50">
        <v>1.1159829999999999</v>
      </c>
      <c r="BB50">
        <v>1.1033759999999999</v>
      </c>
      <c r="BC50">
        <v>1.0953809999999999</v>
      </c>
      <c r="BD50">
        <v>1.107245</v>
      </c>
      <c r="BE50">
        <v>1.112125</v>
      </c>
      <c r="BF50">
        <v>1.146973</v>
      </c>
      <c r="BG50">
        <v>0.71730000000000005</v>
      </c>
      <c r="BH50">
        <v>1.0937220000000001</v>
      </c>
      <c r="BI50">
        <v>1.1265179999999999</v>
      </c>
      <c r="BJ50">
        <v>1.0886720000000001</v>
      </c>
      <c r="BK50">
        <v>1.100085</v>
      </c>
      <c r="BL50">
        <v>1.0973390000000001</v>
      </c>
      <c r="BM50">
        <v>1.1255949999999999</v>
      </c>
      <c r="BN50">
        <v>1.1263179999999999</v>
      </c>
      <c r="BO50">
        <v>1.2188460000000001</v>
      </c>
      <c r="BP50">
        <v>1.2187539999999999</v>
      </c>
      <c r="BQ50">
        <v>1.216807</v>
      </c>
      <c r="BR50">
        <v>1.2502530000000001</v>
      </c>
      <c r="BS50">
        <v>1.2300880000000001</v>
      </c>
      <c r="BT50">
        <v>1.22803</v>
      </c>
      <c r="BU50">
        <v>1.249857</v>
      </c>
      <c r="BV50">
        <v>1.249506</v>
      </c>
      <c r="BW50">
        <v>1.0712010000000001</v>
      </c>
      <c r="BX50">
        <v>1.150666</v>
      </c>
      <c r="BY50">
        <v>1.199063</v>
      </c>
      <c r="BZ50">
        <v>1.2009460000000001</v>
      </c>
      <c r="CA50">
        <v>1.2251939999999999</v>
      </c>
      <c r="CB50">
        <v>1.2167840000000001</v>
      </c>
      <c r="CC50">
        <v>1.215322</v>
      </c>
      <c r="CD50">
        <v>1.210798</v>
      </c>
    </row>
    <row r="51" spans="1:82">
      <c r="A51">
        <v>29.601111</v>
      </c>
      <c r="B51" s="3">
        <v>1.2333796296296298</v>
      </c>
      <c r="C51">
        <v>1.245735</v>
      </c>
      <c r="D51">
        <v>1.2735289999999999</v>
      </c>
      <c r="E51">
        <v>1.263541</v>
      </c>
      <c r="F51">
        <v>1.267506</v>
      </c>
      <c r="G51">
        <v>1.842428</v>
      </c>
      <c r="H51">
        <v>1.849939</v>
      </c>
      <c r="I51">
        <v>1.8316570000000001</v>
      </c>
      <c r="J51">
        <v>1.9129449999999999</v>
      </c>
      <c r="K51">
        <v>1.221042</v>
      </c>
      <c r="L51">
        <v>1.2276590000000001</v>
      </c>
      <c r="M51">
        <v>1.2358659999999999</v>
      </c>
      <c r="N51">
        <v>1.2341530000000001</v>
      </c>
      <c r="O51">
        <v>1.2227079999999999</v>
      </c>
      <c r="P51">
        <v>1.2926610000000001</v>
      </c>
      <c r="Q51">
        <v>1.247663</v>
      </c>
      <c r="R51">
        <v>1.237797</v>
      </c>
      <c r="S51">
        <v>0.72281099999999998</v>
      </c>
      <c r="T51">
        <v>1.116536</v>
      </c>
      <c r="U51">
        <v>1.1220110000000001</v>
      </c>
      <c r="V51">
        <v>1.1719360000000001</v>
      </c>
      <c r="W51">
        <v>1.1638329999999999</v>
      </c>
      <c r="X51">
        <v>1.174169</v>
      </c>
      <c r="Y51">
        <v>1.127262</v>
      </c>
      <c r="Z51">
        <v>1.20685</v>
      </c>
      <c r="AA51">
        <v>1.1137269999999999</v>
      </c>
      <c r="AB51">
        <v>1.11446</v>
      </c>
      <c r="AC51">
        <v>1.0904240000000001</v>
      </c>
      <c r="AD51">
        <v>1.1291819999999999</v>
      </c>
      <c r="AE51">
        <v>1.1229199999999999</v>
      </c>
      <c r="AF51">
        <v>1.148658</v>
      </c>
      <c r="AG51">
        <v>1.149103</v>
      </c>
      <c r="AH51">
        <v>1.1364399999999999</v>
      </c>
      <c r="AI51">
        <v>1.1071709999999999</v>
      </c>
      <c r="AJ51">
        <v>1.128376</v>
      </c>
      <c r="AK51">
        <v>1.118331</v>
      </c>
      <c r="AL51">
        <v>1.1196839999999999</v>
      </c>
      <c r="AM51">
        <v>1.101761</v>
      </c>
      <c r="AN51">
        <v>1.1104270000000001</v>
      </c>
      <c r="AO51">
        <v>1.1233569999999999</v>
      </c>
      <c r="AP51">
        <v>1.131729</v>
      </c>
      <c r="AQ51">
        <v>1.114492</v>
      </c>
      <c r="AR51">
        <v>1.1184620000000001</v>
      </c>
      <c r="AS51">
        <v>1.1261730000000001</v>
      </c>
      <c r="AT51">
        <v>1.1209549999999999</v>
      </c>
      <c r="AU51">
        <v>1.115909</v>
      </c>
      <c r="AV51">
        <v>1.1267849999999999</v>
      </c>
      <c r="AW51">
        <v>1.109864</v>
      </c>
      <c r="AX51">
        <v>1.1230039999999999</v>
      </c>
      <c r="AY51">
        <v>1.114414</v>
      </c>
      <c r="AZ51">
        <v>1.124142</v>
      </c>
      <c r="BA51">
        <v>1.129248</v>
      </c>
      <c r="BB51">
        <v>1.1172709999999999</v>
      </c>
      <c r="BC51">
        <v>1.106085</v>
      </c>
      <c r="BD51">
        <v>1.1198109999999999</v>
      </c>
      <c r="BE51">
        <v>1.1234219999999999</v>
      </c>
      <c r="BF51">
        <v>1.1718299999999999</v>
      </c>
      <c r="BG51">
        <v>0.71744399999999997</v>
      </c>
      <c r="BH51">
        <v>1.1045199999999999</v>
      </c>
      <c r="BI51">
        <v>1.138754</v>
      </c>
      <c r="BJ51">
        <v>1.1032519999999999</v>
      </c>
      <c r="BK51">
        <v>1.111648</v>
      </c>
      <c r="BL51">
        <v>1.109048</v>
      </c>
      <c r="BM51">
        <v>1.141337</v>
      </c>
      <c r="BN51">
        <v>1.1491899999999999</v>
      </c>
      <c r="BO51">
        <v>1.2357880000000001</v>
      </c>
      <c r="BP51">
        <v>1.231498</v>
      </c>
      <c r="BQ51">
        <v>1.235846</v>
      </c>
      <c r="BR51">
        <v>1.26631</v>
      </c>
      <c r="BS51">
        <v>1.241644</v>
      </c>
      <c r="BT51">
        <v>1.2415480000000001</v>
      </c>
      <c r="BU51">
        <v>1.2652330000000001</v>
      </c>
      <c r="BV51">
        <v>1.261836</v>
      </c>
      <c r="BW51">
        <v>1.0844560000000001</v>
      </c>
      <c r="BX51">
        <v>1.170579</v>
      </c>
      <c r="BY51">
        <v>1.2169620000000001</v>
      </c>
      <c r="BZ51">
        <v>1.214334</v>
      </c>
      <c r="CA51">
        <v>1.2359910000000001</v>
      </c>
      <c r="CB51">
        <v>1.2317469999999999</v>
      </c>
      <c r="CC51">
        <v>1.229501</v>
      </c>
      <c r="CD51">
        <v>1.224051</v>
      </c>
    </row>
    <row r="52" spans="1:82">
      <c r="A52">
        <v>29.851389000000001</v>
      </c>
      <c r="B52" s="3">
        <v>1.2438078703703703</v>
      </c>
      <c r="C52">
        <v>1.255879</v>
      </c>
      <c r="D52">
        <v>1.2860819999999999</v>
      </c>
      <c r="E52">
        <v>1.2727550000000001</v>
      </c>
      <c r="F52">
        <v>1.282281</v>
      </c>
      <c r="G52">
        <v>1.893295</v>
      </c>
      <c r="H52">
        <v>1.8977919999999999</v>
      </c>
      <c r="I52">
        <v>1.8772519999999999</v>
      </c>
      <c r="J52">
        <v>1.964737</v>
      </c>
      <c r="K52">
        <v>1.2395339999999999</v>
      </c>
      <c r="L52">
        <v>1.246051</v>
      </c>
      <c r="M52">
        <v>1.2493050000000001</v>
      </c>
      <c r="N52">
        <v>1.246686</v>
      </c>
      <c r="O52">
        <v>1.2421489999999999</v>
      </c>
      <c r="P52">
        <v>1.321572</v>
      </c>
      <c r="Q52">
        <v>1.264791</v>
      </c>
      <c r="R52">
        <v>1.257037</v>
      </c>
      <c r="S52">
        <v>0.72370800000000002</v>
      </c>
      <c r="T52">
        <v>1.1308370000000001</v>
      </c>
      <c r="U52">
        <v>1.141008</v>
      </c>
      <c r="V52">
        <v>1.195953</v>
      </c>
      <c r="W52">
        <v>1.191314</v>
      </c>
      <c r="X52">
        <v>1.1923569999999999</v>
      </c>
      <c r="Y52">
        <v>1.147877</v>
      </c>
      <c r="Z52">
        <v>1.2208140000000001</v>
      </c>
      <c r="AA52">
        <v>1.12767</v>
      </c>
      <c r="AB52">
        <v>1.130692</v>
      </c>
      <c r="AC52">
        <v>1.101056</v>
      </c>
      <c r="AD52">
        <v>1.1410210000000001</v>
      </c>
      <c r="AE52">
        <v>1.137481</v>
      </c>
      <c r="AF52">
        <v>1.164696</v>
      </c>
      <c r="AG52">
        <v>1.1645810000000001</v>
      </c>
      <c r="AH52">
        <v>1.160334</v>
      </c>
      <c r="AI52">
        <v>1.121775</v>
      </c>
      <c r="AJ52">
        <v>1.1448020000000001</v>
      </c>
      <c r="AK52">
        <v>1.1301779999999999</v>
      </c>
      <c r="AL52">
        <v>1.1294999999999999</v>
      </c>
      <c r="AM52">
        <v>1.1161300000000001</v>
      </c>
      <c r="AN52">
        <v>1.122296</v>
      </c>
      <c r="AO52">
        <v>1.1345730000000001</v>
      </c>
      <c r="AP52">
        <v>1.137896</v>
      </c>
      <c r="AQ52">
        <v>1.1256269999999999</v>
      </c>
      <c r="AR52">
        <v>1.13286</v>
      </c>
      <c r="AS52">
        <v>1.134147</v>
      </c>
      <c r="AT52">
        <v>1.1264970000000001</v>
      </c>
      <c r="AU52">
        <v>1.1254519999999999</v>
      </c>
      <c r="AV52">
        <v>1.1370560000000001</v>
      </c>
      <c r="AW52">
        <v>1.1170450000000001</v>
      </c>
      <c r="AX52">
        <v>1.1334690000000001</v>
      </c>
      <c r="AY52">
        <v>1.129845</v>
      </c>
      <c r="AZ52">
        <v>1.1360980000000001</v>
      </c>
      <c r="BA52">
        <v>1.1412720000000001</v>
      </c>
      <c r="BB52">
        <v>1.1293029999999999</v>
      </c>
      <c r="BC52">
        <v>1.119874</v>
      </c>
      <c r="BD52">
        <v>1.133114</v>
      </c>
      <c r="BE52">
        <v>1.136547</v>
      </c>
      <c r="BF52">
        <v>1.199694</v>
      </c>
      <c r="BG52">
        <v>0.72194700000000001</v>
      </c>
      <c r="BH52">
        <v>1.121167</v>
      </c>
      <c r="BI52">
        <v>1.1532910000000001</v>
      </c>
      <c r="BJ52">
        <v>1.1185989999999999</v>
      </c>
      <c r="BK52">
        <v>1.1256600000000001</v>
      </c>
      <c r="BL52">
        <v>1.122182</v>
      </c>
      <c r="BM52">
        <v>1.1536010000000001</v>
      </c>
      <c r="BN52">
        <v>1.169438</v>
      </c>
      <c r="BO52">
        <v>1.249422</v>
      </c>
      <c r="BP52">
        <v>1.247533</v>
      </c>
      <c r="BQ52">
        <v>1.2498670000000001</v>
      </c>
      <c r="BR52">
        <v>1.2832440000000001</v>
      </c>
      <c r="BS52">
        <v>1.2599</v>
      </c>
      <c r="BT52">
        <v>1.256448</v>
      </c>
      <c r="BU52">
        <v>1.285606</v>
      </c>
      <c r="BV52">
        <v>1.2814719999999999</v>
      </c>
      <c r="BW52">
        <v>1.0940369999999999</v>
      </c>
      <c r="BX52">
        <v>1.1882790000000001</v>
      </c>
      <c r="BY52">
        <v>1.2301949999999999</v>
      </c>
      <c r="BZ52">
        <v>1.229868</v>
      </c>
      <c r="CA52">
        <v>1.248418</v>
      </c>
      <c r="CB52">
        <v>1.2448539999999999</v>
      </c>
      <c r="CC52">
        <v>1.2535149999999999</v>
      </c>
      <c r="CD52">
        <v>1.2424269999999999</v>
      </c>
    </row>
    <row r="53" spans="1:82">
      <c r="A53">
        <v>30.101389000000001</v>
      </c>
      <c r="B53" s="3">
        <v>1.2542245370370371</v>
      </c>
      <c r="C53">
        <v>1.2691889999999999</v>
      </c>
      <c r="D53">
        <v>1.3034809999999999</v>
      </c>
      <c r="E53">
        <v>1.290646</v>
      </c>
      <c r="F53">
        <v>1.299466</v>
      </c>
      <c r="G53">
        <v>1.9411940000000001</v>
      </c>
      <c r="H53">
        <v>1.9470970000000001</v>
      </c>
      <c r="I53">
        <v>1.924695</v>
      </c>
      <c r="J53">
        <v>2.0090870000000001</v>
      </c>
      <c r="K53">
        <v>1.2543249999999999</v>
      </c>
      <c r="L53">
        <v>1.2602949999999999</v>
      </c>
      <c r="M53">
        <v>1.2678499999999999</v>
      </c>
      <c r="N53">
        <v>1.255981</v>
      </c>
      <c r="O53">
        <v>1.27559</v>
      </c>
      <c r="P53">
        <v>1.3442769999999999</v>
      </c>
      <c r="Q53">
        <v>1.2755540000000001</v>
      </c>
      <c r="R53">
        <v>1.2741100000000001</v>
      </c>
      <c r="S53">
        <v>0.73142300000000005</v>
      </c>
      <c r="T53">
        <v>1.149105</v>
      </c>
      <c r="U53">
        <v>1.15865</v>
      </c>
      <c r="V53">
        <v>1.2166809999999999</v>
      </c>
      <c r="W53">
        <v>1.217616</v>
      </c>
      <c r="X53">
        <v>1.2104729999999999</v>
      </c>
      <c r="Y53">
        <v>1.1650670000000001</v>
      </c>
      <c r="Z53">
        <v>1.2393160000000001</v>
      </c>
      <c r="AA53">
        <v>1.143448</v>
      </c>
      <c r="AB53">
        <v>1.1499140000000001</v>
      </c>
      <c r="AC53">
        <v>1.116552</v>
      </c>
      <c r="AD53">
        <v>1.1570959999999999</v>
      </c>
      <c r="AE53">
        <v>1.152552</v>
      </c>
      <c r="AF53">
        <v>1.188903</v>
      </c>
      <c r="AG53">
        <v>1.1877230000000001</v>
      </c>
      <c r="AH53">
        <v>1.181648</v>
      </c>
      <c r="AI53">
        <v>1.1409860000000001</v>
      </c>
      <c r="AJ53">
        <v>1.1579729999999999</v>
      </c>
      <c r="AK53">
        <v>1.1396189999999999</v>
      </c>
      <c r="AL53">
        <v>1.149994</v>
      </c>
      <c r="AM53">
        <v>1.1246309999999999</v>
      </c>
      <c r="AN53">
        <v>1.1335550000000001</v>
      </c>
      <c r="AO53">
        <v>1.148711</v>
      </c>
      <c r="AP53">
        <v>1.155678</v>
      </c>
      <c r="AQ53">
        <v>1.1353439999999999</v>
      </c>
      <c r="AR53">
        <v>1.1442589999999999</v>
      </c>
      <c r="AS53">
        <v>1.1498120000000001</v>
      </c>
      <c r="AT53">
        <v>1.145464</v>
      </c>
      <c r="AU53">
        <v>1.141883</v>
      </c>
      <c r="AV53">
        <v>1.151357</v>
      </c>
      <c r="AW53">
        <v>1.134341</v>
      </c>
      <c r="AX53">
        <v>1.148687</v>
      </c>
      <c r="AY53">
        <v>1.147313</v>
      </c>
      <c r="AZ53">
        <v>1.1496170000000001</v>
      </c>
      <c r="BA53">
        <v>1.152072</v>
      </c>
      <c r="BB53">
        <v>1.146444</v>
      </c>
      <c r="BC53">
        <v>1.1317839999999999</v>
      </c>
      <c r="BD53">
        <v>1.147054</v>
      </c>
      <c r="BE53">
        <v>1.1484669999999999</v>
      </c>
      <c r="BF53">
        <v>1.228866</v>
      </c>
      <c r="BG53">
        <v>0.72673699999999997</v>
      </c>
      <c r="BH53">
        <v>1.137238</v>
      </c>
      <c r="BI53">
        <v>1.165729</v>
      </c>
      <c r="BJ53">
        <v>1.135324</v>
      </c>
      <c r="BK53">
        <v>1.141416</v>
      </c>
      <c r="BL53">
        <v>1.1337109999999999</v>
      </c>
      <c r="BM53">
        <v>1.1674709999999999</v>
      </c>
      <c r="BN53">
        <v>1.1999690000000001</v>
      </c>
      <c r="BO53">
        <v>1.266235</v>
      </c>
      <c r="BP53">
        <v>1.262605</v>
      </c>
      <c r="BQ53">
        <v>1.2659</v>
      </c>
      <c r="BR53">
        <v>1.2973079999999999</v>
      </c>
      <c r="BS53">
        <v>1.278565</v>
      </c>
      <c r="BT53">
        <v>1.26773</v>
      </c>
      <c r="BU53">
        <v>1.295444</v>
      </c>
      <c r="BV53">
        <v>1.295331</v>
      </c>
      <c r="BW53">
        <v>1.1014569999999999</v>
      </c>
      <c r="BX53">
        <v>1.20173</v>
      </c>
      <c r="BY53">
        <v>1.2484489999999999</v>
      </c>
      <c r="BZ53">
        <v>1.244758</v>
      </c>
      <c r="CA53">
        <v>1.2553970000000001</v>
      </c>
      <c r="CB53">
        <v>1.2577959999999999</v>
      </c>
      <c r="CC53">
        <v>1.268192</v>
      </c>
      <c r="CD53">
        <v>1.2532300000000001</v>
      </c>
    </row>
    <row r="54" spans="1:82">
      <c r="A54">
        <v>31.104167</v>
      </c>
      <c r="B54" s="3">
        <v>1.2960069444444444</v>
      </c>
      <c r="C54">
        <v>1.3216969999999999</v>
      </c>
      <c r="D54">
        <v>1.364258</v>
      </c>
      <c r="E54">
        <v>1.354808</v>
      </c>
      <c r="F54">
        <v>1.35</v>
      </c>
      <c r="G54">
        <v>2.1319560000000002</v>
      </c>
      <c r="H54">
        <v>2.1238809999999999</v>
      </c>
      <c r="I54">
        <v>2.0992679999999999</v>
      </c>
      <c r="J54">
        <v>2.1970190000000001</v>
      </c>
      <c r="K54">
        <v>1.306055</v>
      </c>
      <c r="L54">
        <v>1.320451</v>
      </c>
      <c r="M54">
        <v>1.319307</v>
      </c>
      <c r="N54">
        <v>1.3085199999999999</v>
      </c>
      <c r="O54">
        <v>1.3604959999999999</v>
      </c>
      <c r="P54">
        <v>1.3687780000000001</v>
      </c>
      <c r="Q54">
        <v>1.3302210000000001</v>
      </c>
      <c r="R54">
        <v>1.3203879999999999</v>
      </c>
      <c r="S54">
        <v>0.73823099999999997</v>
      </c>
      <c r="T54">
        <v>1.2428840000000001</v>
      </c>
      <c r="U54">
        <v>1.2800069999999999</v>
      </c>
      <c r="V54">
        <v>1.2882480000000001</v>
      </c>
      <c r="W54">
        <v>1.30159</v>
      </c>
      <c r="X54">
        <v>1.2806</v>
      </c>
      <c r="Y54">
        <v>1.299485</v>
      </c>
      <c r="Z54">
        <v>1.3163800000000001</v>
      </c>
      <c r="AA54">
        <v>1.1986520000000001</v>
      </c>
      <c r="AB54">
        <v>1.1997089999999999</v>
      </c>
      <c r="AC54">
        <v>1.170336</v>
      </c>
      <c r="AD54">
        <v>1.212534</v>
      </c>
      <c r="AE54">
        <v>1.2480929999999999</v>
      </c>
      <c r="AF54">
        <v>1.2944199999999999</v>
      </c>
      <c r="AG54">
        <v>1.292888</v>
      </c>
      <c r="AH54">
        <v>1.287792</v>
      </c>
      <c r="AI54">
        <v>1.189049</v>
      </c>
      <c r="AJ54">
        <v>1.2118580000000001</v>
      </c>
      <c r="AK54">
        <v>1.187584</v>
      </c>
      <c r="AL54">
        <v>1.1915370000000001</v>
      </c>
      <c r="AM54">
        <v>1.182205</v>
      </c>
      <c r="AN54">
        <v>1.1902550000000001</v>
      </c>
      <c r="AO54">
        <v>1.198485</v>
      </c>
      <c r="AP54">
        <v>1.208154</v>
      </c>
      <c r="AQ54">
        <v>1.185746</v>
      </c>
      <c r="AR54">
        <v>1.197184</v>
      </c>
      <c r="AS54">
        <v>1.2002299999999999</v>
      </c>
      <c r="AT54">
        <v>1.1967749999999999</v>
      </c>
      <c r="AU54">
        <v>1.1956070000000001</v>
      </c>
      <c r="AV54">
        <v>1.211849</v>
      </c>
      <c r="AW54">
        <v>1.1807510000000001</v>
      </c>
      <c r="AX54">
        <v>1.2019580000000001</v>
      </c>
      <c r="AY54">
        <v>1.197522</v>
      </c>
      <c r="AZ54">
        <v>1.203255</v>
      </c>
      <c r="BA54">
        <v>1.2046939999999999</v>
      </c>
      <c r="BB54">
        <v>1.196609</v>
      </c>
      <c r="BC54">
        <v>1.1794249999999999</v>
      </c>
      <c r="BD54">
        <v>1.194658</v>
      </c>
      <c r="BE54">
        <v>1.1965790000000001</v>
      </c>
      <c r="BF54">
        <v>1.29047</v>
      </c>
      <c r="BG54">
        <v>0.73043100000000005</v>
      </c>
      <c r="BH54">
        <v>1.1941440000000001</v>
      </c>
      <c r="BI54">
        <v>1.2207209999999999</v>
      </c>
      <c r="BJ54">
        <v>1.1897899999999999</v>
      </c>
      <c r="BK54">
        <v>1.255854</v>
      </c>
      <c r="BL54">
        <v>1.1919299999999999</v>
      </c>
      <c r="BM54">
        <v>1.2424139999999999</v>
      </c>
      <c r="BN54">
        <v>1.2691969999999999</v>
      </c>
      <c r="BO54">
        <v>1.319275</v>
      </c>
      <c r="BP54">
        <v>1.3229569999999999</v>
      </c>
      <c r="BQ54">
        <v>1.3308770000000001</v>
      </c>
      <c r="BR54">
        <v>1.3519890000000001</v>
      </c>
      <c r="BS54">
        <v>1.3373870000000001</v>
      </c>
      <c r="BT54">
        <v>1.324551</v>
      </c>
      <c r="BU54">
        <v>1.35164</v>
      </c>
      <c r="BV54">
        <v>1.351593</v>
      </c>
      <c r="BW54">
        <v>1.145365</v>
      </c>
      <c r="BX54">
        <v>1.267474</v>
      </c>
      <c r="BY54">
        <v>1.3056719999999999</v>
      </c>
      <c r="BZ54">
        <v>1.3020529999999999</v>
      </c>
      <c r="CA54">
        <v>1.307129</v>
      </c>
      <c r="CB54">
        <v>1.3088960000000001</v>
      </c>
      <c r="CC54">
        <v>1.3311139999999999</v>
      </c>
      <c r="CD54">
        <v>1.313528</v>
      </c>
    </row>
    <row r="55" spans="1:82">
      <c r="A55">
        <v>32.104166999999997</v>
      </c>
      <c r="B55" s="3">
        <v>1.3376736111111109</v>
      </c>
      <c r="C55">
        <v>1.362031</v>
      </c>
      <c r="D55">
        <v>1.4226350000000001</v>
      </c>
      <c r="E55">
        <v>1.4028389999999999</v>
      </c>
      <c r="F55">
        <v>1.4067240000000001</v>
      </c>
      <c r="G55">
        <v>2.3110970000000002</v>
      </c>
      <c r="H55">
        <v>2.3016839999999998</v>
      </c>
      <c r="I55">
        <v>2.2637749999999999</v>
      </c>
      <c r="J55">
        <v>2.368646</v>
      </c>
      <c r="K55">
        <v>1.362975</v>
      </c>
      <c r="L55">
        <v>1.377766</v>
      </c>
      <c r="M55">
        <v>1.373705</v>
      </c>
      <c r="N55">
        <v>1.357443</v>
      </c>
      <c r="O55">
        <v>1.404436</v>
      </c>
      <c r="P55">
        <v>1.429764</v>
      </c>
      <c r="Q55">
        <v>1.381213</v>
      </c>
      <c r="R55">
        <v>1.377038</v>
      </c>
      <c r="S55">
        <v>0.74805299999999997</v>
      </c>
      <c r="T55">
        <v>1.3414280000000001</v>
      </c>
      <c r="U55">
        <v>1.3490519999999999</v>
      </c>
      <c r="V55">
        <v>1.336883</v>
      </c>
      <c r="W55">
        <v>1.3492690000000001</v>
      </c>
      <c r="X55">
        <v>1.3436360000000001</v>
      </c>
      <c r="Y55">
        <v>1.3583499999999999</v>
      </c>
      <c r="Z55">
        <v>1.3670169999999999</v>
      </c>
      <c r="AA55">
        <v>1.2499119999999999</v>
      </c>
      <c r="AB55">
        <v>1.2559309999999999</v>
      </c>
      <c r="AC55">
        <v>1.300322</v>
      </c>
      <c r="AD55">
        <v>1.26474</v>
      </c>
      <c r="AE55">
        <v>1.3388249999999999</v>
      </c>
      <c r="AF55">
        <v>1.35514</v>
      </c>
      <c r="AG55">
        <v>1.3444769999999999</v>
      </c>
      <c r="AH55">
        <v>1.335286</v>
      </c>
      <c r="AI55">
        <v>1.2304440000000001</v>
      </c>
      <c r="AJ55">
        <v>1.264858</v>
      </c>
      <c r="AK55">
        <v>1.2353890000000001</v>
      </c>
      <c r="AL55">
        <v>1.2482569999999999</v>
      </c>
      <c r="AM55">
        <v>1.2283280000000001</v>
      </c>
      <c r="AN55">
        <v>1.2623599999999999</v>
      </c>
      <c r="AO55">
        <v>1.252459</v>
      </c>
      <c r="AP55">
        <v>1.3146230000000001</v>
      </c>
      <c r="AQ55">
        <v>1.2346360000000001</v>
      </c>
      <c r="AR55">
        <v>1.251925</v>
      </c>
      <c r="AS55">
        <v>1.250953</v>
      </c>
      <c r="AT55">
        <v>1.2468969999999999</v>
      </c>
      <c r="AU55">
        <v>1.2508980000000001</v>
      </c>
      <c r="AV55">
        <v>1.256597</v>
      </c>
      <c r="AW55">
        <v>1.23014</v>
      </c>
      <c r="AX55">
        <v>1.279347</v>
      </c>
      <c r="AY55">
        <v>1.2528680000000001</v>
      </c>
      <c r="AZ55">
        <v>1.262588</v>
      </c>
      <c r="BA55">
        <v>1.2560070000000001</v>
      </c>
      <c r="BB55">
        <v>1.2432529999999999</v>
      </c>
      <c r="BC55">
        <v>1.228817</v>
      </c>
      <c r="BD55">
        <v>1.2504420000000001</v>
      </c>
      <c r="BE55">
        <v>1.250461</v>
      </c>
      <c r="BF55">
        <v>1.333442</v>
      </c>
      <c r="BG55">
        <v>0.73199099999999995</v>
      </c>
      <c r="BH55">
        <v>1.237546</v>
      </c>
      <c r="BI55">
        <v>1.361219</v>
      </c>
      <c r="BJ55">
        <v>1.2685839999999999</v>
      </c>
      <c r="BK55">
        <v>1.3181179999999999</v>
      </c>
      <c r="BL55">
        <v>1.3218890000000001</v>
      </c>
      <c r="BM55">
        <v>1.394355</v>
      </c>
      <c r="BN55">
        <v>1.365998</v>
      </c>
      <c r="BO55">
        <v>1.376951</v>
      </c>
      <c r="BP55">
        <v>1.384811</v>
      </c>
      <c r="BQ55">
        <v>1.384128</v>
      </c>
      <c r="BR55">
        <v>1.3972389999999999</v>
      </c>
      <c r="BS55">
        <v>1.3938969999999999</v>
      </c>
      <c r="BT55">
        <v>1.3711990000000001</v>
      </c>
      <c r="BU55">
        <v>1.405953</v>
      </c>
      <c r="BV55">
        <v>1.4023699999999999</v>
      </c>
      <c r="BW55">
        <v>1.213544</v>
      </c>
      <c r="BX55">
        <v>1.322592</v>
      </c>
      <c r="BY55">
        <v>1.3719920000000001</v>
      </c>
      <c r="BZ55">
        <v>1.3451439999999999</v>
      </c>
      <c r="CA55">
        <v>1.3619840000000001</v>
      </c>
      <c r="CB55">
        <v>1.3725320000000001</v>
      </c>
      <c r="CC55">
        <v>1.386744</v>
      </c>
      <c r="CD55">
        <v>1.3638490000000001</v>
      </c>
    </row>
    <row r="56" spans="1:82">
      <c r="A56">
        <v>33.104166999999997</v>
      </c>
      <c r="B56" s="3">
        <v>1.3793402777777777</v>
      </c>
      <c r="C56">
        <v>1.405179</v>
      </c>
      <c r="D56">
        <v>1.484863</v>
      </c>
      <c r="E56">
        <v>1.449603</v>
      </c>
      <c r="F56">
        <v>1.450331</v>
      </c>
      <c r="G56">
        <v>2.4714100000000001</v>
      </c>
      <c r="H56">
        <v>2.4699049999999998</v>
      </c>
      <c r="I56">
        <v>2.4146109999999998</v>
      </c>
      <c r="J56">
        <v>2.5162550000000001</v>
      </c>
      <c r="K56">
        <v>1.4141889999999999</v>
      </c>
      <c r="L56">
        <v>1.427521</v>
      </c>
      <c r="M56">
        <v>1.4274549999999999</v>
      </c>
      <c r="N56">
        <v>1.4109449999999999</v>
      </c>
      <c r="O56">
        <v>1.4643219999999999</v>
      </c>
      <c r="P56">
        <v>1.4913860000000001</v>
      </c>
      <c r="Q56">
        <v>1.42513</v>
      </c>
      <c r="R56">
        <v>1.418981</v>
      </c>
      <c r="S56">
        <v>0.75307299999999999</v>
      </c>
      <c r="T56">
        <v>1.3886799999999999</v>
      </c>
      <c r="U56">
        <v>1.40005</v>
      </c>
      <c r="V56">
        <v>1.387913</v>
      </c>
      <c r="W56">
        <v>1.3997440000000001</v>
      </c>
      <c r="X56">
        <v>1.389983</v>
      </c>
      <c r="Y56">
        <v>1.413189</v>
      </c>
      <c r="Z56">
        <v>1.424094</v>
      </c>
      <c r="AA56">
        <v>1.296125</v>
      </c>
      <c r="AB56">
        <v>1.305121</v>
      </c>
      <c r="AC56">
        <v>1.3590059999999999</v>
      </c>
      <c r="AD56">
        <v>1.3132219999999999</v>
      </c>
      <c r="AE56">
        <v>1.3853599999999999</v>
      </c>
      <c r="AF56">
        <v>1.4004049999999999</v>
      </c>
      <c r="AG56">
        <v>1.400331</v>
      </c>
      <c r="AH56">
        <v>1.389823</v>
      </c>
      <c r="AI56">
        <v>1.2837719999999999</v>
      </c>
      <c r="AJ56">
        <v>1.3057780000000001</v>
      </c>
      <c r="AK56">
        <v>1.28799</v>
      </c>
      <c r="AL56">
        <v>1.303612</v>
      </c>
      <c r="AM56">
        <v>1.266785</v>
      </c>
      <c r="AN56">
        <v>1.414571</v>
      </c>
      <c r="AO56">
        <v>1.2933749999999999</v>
      </c>
      <c r="AP56">
        <v>1.4000939999999999</v>
      </c>
      <c r="AQ56">
        <v>1.280332</v>
      </c>
      <c r="AR56">
        <v>1.2984739999999999</v>
      </c>
      <c r="AS56">
        <v>1.2901929999999999</v>
      </c>
      <c r="AT56">
        <v>1.3014330000000001</v>
      </c>
      <c r="AU56">
        <v>1.3016399999999999</v>
      </c>
      <c r="AV56">
        <v>1.3023169999999999</v>
      </c>
      <c r="AW56">
        <v>1.2744439999999999</v>
      </c>
      <c r="AX56">
        <v>1.397975</v>
      </c>
      <c r="AY56">
        <v>1.447036</v>
      </c>
      <c r="AZ56">
        <v>1.3081719999999999</v>
      </c>
      <c r="BA56">
        <v>1.3022689999999999</v>
      </c>
      <c r="BB56">
        <v>1.297625</v>
      </c>
      <c r="BC56">
        <v>1.272654</v>
      </c>
      <c r="BD56">
        <v>1.3015460000000001</v>
      </c>
      <c r="BE56">
        <v>1.297498</v>
      </c>
      <c r="BF56">
        <v>1.388387</v>
      </c>
      <c r="BG56">
        <v>0.73377999999999999</v>
      </c>
      <c r="BH56">
        <v>1.292062</v>
      </c>
      <c r="BI56">
        <v>1.416614</v>
      </c>
      <c r="BJ56">
        <v>1.4066590000000001</v>
      </c>
      <c r="BK56">
        <v>1.367016</v>
      </c>
      <c r="BL56">
        <v>1.401127</v>
      </c>
      <c r="BM56">
        <v>1.451244</v>
      </c>
      <c r="BN56">
        <v>1.3912720000000001</v>
      </c>
      <c r="BO56">
        <v>1.4390750000000001</v>
      </c>
      <c r="BP56">
        <v>1.4381250000000001</v>
      </c>
      <c r="BQ56">
        <v>1.4450000000000001</v>
      </c>
      <c r="BR56">
        <v>1.4420280000000001</v>
      </c>
      <c r="BS56">
        <v>1.4494089999999999</v>
      </c>
      <c r="BT56">
        <v>1.4211259999999999</v>
      </c>
      <c r="BU56">
        <v>1.454769</v>
      </c>
      <c r="BV56">
        <v>1.4505840000000001</v>
      </c>
      <c r="BW56">
        <v>1.2720020000000001</v>
      </c>
      <c r="BX56">
        <v>1.3730690000000001</v>
      </c>
      <c r="BY56">
        <v>1.4124969999999999</v>
      </c>
      <c r="BZ56">
        <v>1.391737</v>
      </c>
      <c r="CA56">
        <v>1.411108</v>
      </c>
      <c r="CB56">
        <v>1.4211009999999999</v>
      </c>
      <c r="CC56">
        <v>1.430776</v>
      </c>
      <c r="CD56">
        <v>1.409702</v>
      </c>
    </row>
    <row r="57" spans="1:82">
      <c r="A57">
        <v>34.104166999999997</v>
      </c>
      <c r="B57" s="3">
        <v>1.4210069444444444</v>
      </c>
      <c r="C57">
        <v>1.4506209999999999</v>
      </c>
      <c r="D57">
        <v>1.5358210000000001</v>
      </c>
      <c r="E57">
        <v>1.499312</v>
      </c>
      <c r="F57">
        <v>1.4936959999999999</v>
      </c>
      <c r="G57">
        <v>2.6217510000000002</v>
      </c>
      <c r="H57">
        <v>2.6072739999999999</v>
      </c>
      <c r="I57">
        <v>2.5416449999999999</v>
      </c>
      <c r="J57">
        <v>2.66134</v>
      </c>
      <c r="K57">
        <v>1.4664889999999999</v>
      </c>
      <c r="L57">
        <v>1.4855419999999999</v>
      </c>
      <c r="M57">
        <v>1.4724759999999999</v>
      </c>
      <c r="N57">
        <v>1.462383</v>
      </c>
      <c r="O57">
        <v>1.499217</v>
      </c>
      <c r="P57">
        <v>1.5340370000000001</v>
      </c>
      <c r="Q57">
        <v>1.4557279999999999</v>
      </c>
      <c r="R57">
        <v>1.4574959999999999</v>
      </c>
      <c r="S57">
        <v>0.758911</v>
      </c>
      <c r="T57">
        <v>1.4399420000000001</v>
      </c>
      <c r="U57">
        <v>1.4532309999999999</v>
      </c>
      <c r="V57">
        <v>1.447557</v>
      </c>
      <c r="W57">
        <v>1.455541</v>
      </c>
      <c r="X57">
        <v>1.4492290000000001</v>
      </c>
      <c r="Y57">
        <v>1.4744360000000001</v>
      </c>
      <c r="Z57">
        <v>1.4794179999999999</v>
      </c>
      <c r="AA57">
        <v>1.343599</v>
      </c>
      <c r="AB57">
        <v>1.3454250000000001</v>
      </c>
      <c r="AC57">
        <v>1.3951009999999999</v>
      </c>
      <c r="AD57">
        <v>1.3632960000000001</v>
      </c>
      <c r="AE57">
        <v>1.4316390000000001</v>
      </c>
      <c r="AF57">
        <v>1.460242</v>
      </c>
      <c r="AG57">
        <v>1.4557009999999999</v>
      </c>
      <c r="AH57">
        <v>1.4285049999999999</v>
      </c>
      <c r="AI57">
        <v>1.459711</v>
      </c>
      <c r="AJ57">
        <v>1.352406</v>
      </c>
      <c r="AK57">
        <v>1.3393269999999999</v>
      </c>
      <c r="AL57">
        <v>1.443935</v>
      </c>
      <c r="AM57">
        <v>1.3142240000000001</v>
      </c>
      <c r="AN57">
        <v>1.458566</v>
      </c>
      <c r="AO57">
        <v>1.337342</v>
      </c>
      <c r="AP57">
        <v>1.4329400000000001</v>
      </c>
      <c r="AQ57">
        <v>1.466237</v>
      </c>
      <c r="AR57">
        <v>1.3457570000000001</v>
      </c>
      <c r="AS57">
        <v>1.3363529999999999</v>
      </c>
      <c r="AT57">
        <v>1.345318</v>
      </c>
      <c r="AU57">
        <v>1.3456790000000001</v>
      </c>
      <c r="AV57">
        <v>1.3505100000000001</v>
      </c>
      <c r="AW57">
        <v>1.3232660000000001</v>
      </c>
      <c r="AX57">
        <v>1.439773</v>
      </c>
      <c r="AY57">
        <v>1.4898769999999999</v>
      </c>
      <c r="AZ57">
        <v>1.350652</v>
      </c>
      <c r="BA57">
        <v>1.355065</v>
      </c>
      <c r="BB57">
        <v>1.3392919999999999</v>
      </c>
      <c r="BC57">
        <v>1.3065340000000001</v>
      </c>
      <c r="BD57">
        <v>1.3471169999999999</v>
      </c>
      <c r="BE57">
        <v>1.336581</v>
      </c>
      <c r="BF57">
        <v>1.4279489999999999</v>
      </c>
      <c r="BG57">
        <v>0.73589499999999997</v>
      </c>
      <c r="BH57">
        <v>1.419719</v>
      </c>
      <c r="BI57">
        <v>1.4554879999999999</v>
      </c>
      <c r="BJ57">
        <v>1.4250240000000001</v>
      </c>
      <c r="BK57">
        <v>1.381454</v>
      </c>
      <c r="BL57">
        <v>1.4450099999999999</v>
      </c>
      <c r="BM57">
        <v>1.5189859999999999</v>
      </c>
      <c r="BN57">
        <v>1.4640519999999999</v>
      </c>
      <c r="BO57">
        <v>1.4987569999999999</v>
      </c>
      <c r="BP57">
        <v>1.5029859999999999</v>
      </c>
      <c r="BQ57">
        <v>1.50468</v>
      </c>
      <c r="BR57">
        <v>1.494105</v>
      </c>
      <c r="BS57">
        <v>1.5013719999999999</v>
      </c>
      <c r="BT57">
        <v>1.467131</v>
      </c>
      <c r="BU57">
        <v>1.5001580000000001</v>
      </c>
      <c r="BV57">
        <v>1.4956430000000001</v>
      </c>
      <c r="BW57">
        <v>1.315885</v>
      </c>
      <c r="BX57">
        <v>1.4105760000000001</v>
      </c>
      <c r="BY57">
        <v>1.454358</v>
      </c>
      <c r="BZ57">
        <v>1.4379679999999999</v>
      </c>
      <c r="CA57">
        <v>1.4657990000000001</v>
      </c>
      <c r="CB57">
        <v>1.4688730000000001</v>
      </c>
      <c r="CC57">
        <v>1.489457</v>
      </c>
      <c r="CD57">
        <v>1.4572909999999999</v>
      </c>
    </row>
    <row r="58" spans="1:82">
      <c r="A58">
        <v>35.104444000000001</v>
      </c>
      <c r="B58" s="3">
        <v>1.4626851851851852</v>
      </c>
      <c r="C58">
        <v>1.479004</v>
      </c>
      <c r="D58">
        <v>1.578641</v>
      </c>
      <c r="E58">
        <v>1.549976</v>
      </c>
      <c r="F58">
        <v>1.532653</v>
      </c>
      <c r="G58">
        <v>2.7262620000000002</v>
      </c>
      <c r="H58">
        <v>2.7148590000000001</v>
      </c>
      <c r="I58">
        <v>2.6286999999999998</v>
      </c>
      <c r="J58">
        <v>2.7729219999999999</v>
      </c>
      <c r="K58">
        <v>1.520378</v>
      </c>
      <c r="L58">
        <v>1.5390459999999999</v>
      </c>
      <c r="M58">
        <v>1.522489</v>
      </c>
      <c r="N58">
        <v>1.50911</v>
      </c>
      <c r="O58">
        <v>1.545183</v>
      </c>
      <c r="P58">
        <v>1.5602389999999999</v>
      </c>
      <c r="Q58">
        <v>1.496658</v>
      </c>
      <c r="R58">
        <v>1.4997510000000001</v>
      </c>
      <c r="S58">
        <v>0.763235</v>
      </c>
      <c r="T58">
        <v>1.4839610000000001</v>
      </c>
      <c r="U58">
        <v>1.493106</v>
      </c>
      <c r="V58">
        <v>1.5056620000000001</v>
      </c>
      <c r="W58">
        <v>1.5142359999999999</v>
      </c>
      <c r="X58">
        <v>1.4962530000000001</v>
      </c>
      <c r="Y58">
        <v>1.5208809999999999</v>
      </c>
      <c r="Z58">
        <v>1.5237000000000001</v>
      </c>
      <c r="AA58">
        <v>1.5415700000000001</v>
      </c>
      <c r="AB58">
        <v>1.3944080000000001</v>
      </c>
      <c r="AC58">
        <v>1.437325</v>
      </c>
      <c r="AD58">
        <v>1.4103570000000001</v>
      </c>
      <c r="AE58">
        <v>1.4794119999999999</v>
      </c>
      <c r="AF58">
        <v>1.511442</v>
      </c>
      <c r="AG58">
        <v>1.507841</v>
      </c>
      <c r="AH58">
        <v>1.4738599999999999</v>
      </c>
      <c r="AI58">
        <v>1.474108</v>
      </c>
      <c r="AJ58">
        <v>1.4000760000000001</v>
      </c>
      <c r="AK58">
        <v>1.386212</v>
      </c>
      <c r="AL58">
        <v>1.5062720000000001</v>
      </c>
      <c r="AM58">
        <v>1.3526720000000001</v>
      </c>
      <c r="AN58">
        <v>1.5000260000000001</v>
      </c>
      <c r="AO58">
        <v>1.3862319999999999</v>
      </c>
      <c r="AP58">
        <v>1.481995</v>
      </c>
      <c r="AQ58">
        <v>1.4720070000000001</v>
      </c>
      <c r="AR58">
        <v>1.3941889999999999</v>
      </c>
      <c r="AS58">
        <v>1.3812720000000001</v>
      </c>
      <c r="AT58">
        <v>1.391162</v>
      </c>
      <c r="AU58">
        <v>1.392258</v>
      </c>
      <c r="AV58">
        <v>1.3978660000000001</v>
      </c>
      <c r="AW58">
        <v>1.3621559999999999</v>
      </c>
      <c r="AX58">
        <v>1.4761329999999999</v>
      </c>
      <c r="AY58">
        <v>1.5502880000000001</v>
      </c>
      <c r="AZ58">
        <v>1.3989549999999999</v>
      </c>
      <c r="BA58">
        <v>1.39815</v>
      </c>
      <c r="BB58">
        <v>1.4571019999999999</v>
      </c>
      <c r="BC58">
        <v>1.356474</v>
      </c>
      <c r="BD58">
        <v>1.396989</v>
      </c>
      <c r="BE58">
        <v>1.387823</v>
      </c>
      <c r="BF58">
        <v>1.4674510000000001</v>
      </c>
      <c r="BG58">
        <v>0.74371699999999996</v>
      </c>
      <c r="BH58">
        <v>1.4684029999999999</v>
      </c>
      <c r="BI58">
        <v>1.508929</v>
      </c>
      <c r="BJ58">
        <v>1.498769</v>
      </c>
      <c r="BK58">
        <v>1.4705029999999999</v>
      </c>
      <c r="BL58">
        <v>1.5192239999999999</v>
      </c>
      <c r="BM58">
        <v>1.5640499999999999</v>
      </c>
      <c r="BN58">
        <v>1.517371</v>
      </c>
      <c r="BO58">
        <v>1.5655190000000001</v>
      </c>
      <c r="BP58">
        <v>1.5668230000000001</v>
      </c>
      <c r="BQ58">
        <v>1.5718259999999999</v>
      </c>
      <c r="BR58">
        <v>1.553798</v>
      </c>
      <c r="BS58">
        <v>1.562506</v>
      </c>
      <c r="BT58">
        <v>1.502518</v>
      </c>
      <c r="BU58">
        <v>1.543164</v>
      </c>
      <c r="BV58">
        <v>1.540621</v>
      </c>
      <c r="BW58">
        <v>1.345221</v>
      </c>
      <c r="BX58">
        <v>1.438671</v>
      </c>
      <c r="BY58">
        <v>1.493163</v>
      </c>
      <c r="BZ58">
        <v>1.4819180000000001</v>
      </c>
      <c r="CA58">
        <v>1.5046440000000001</v>
      </c>
      <c r="CB58">
        <v>1.516465</v>
      </c>
      <c r="CC58">
        <v>1.533728</v>
      </c>
      <c r="CD58">
        <v>1.500923</v>
      </c>
    </row>
    <row r="59" spans="1:82">
      <c r="A59">
        <v>36.104444000000001</v>
      </c>
      <c r="B59" s="3">
        <v>1.5043518518518519</v>
      </c>
      <c r="C59">
        <v>1.5162230000000001</v>
      </c>
      <c r="D59">
        <v>1.618884</v>
      </c>
      <c r="E59">
        <v>1.591682</v>
      </c>
      <c r="F59">
        <v>1.5703419999999999</v>
      </c>
      <c r="G59">
        <v>2.7987700000000002</v>
      </c>
      <c r="H59">
        <v>2.770502</v>
      </c>
      <c r="I59">
        <v>2.698251</v>
      </c>
      <c r="J59">
        <v>2.8234759999999999</v>
      </c>
      <c r="K59">
        <v>1.579445</v>
      </c>
      <c r="L59">
        <v>1.5883179999999999</v>
      </c>
      <c r="M59">
        <v>1.5762389999999999</v>
      </c>
      <c r="N59">
        <v>1.5554779999999999</v>
      </c>
      <c r="O59">
        <v>1.580973</v>
      </c>
      <c r="P59">
        <v>1.6062989999999999</v>
      </c>
      <c r="Q59">
        <v>1.540985</v>
      </c>
      <c r="R59">
        <v>1.5418750000000001</v>
      </c>
      <c r="S59">
        <v>0.77298100000000003</v>
      </c>
      <c r="T59">
        <v>1.538516</v>
      </c>
      <c r="U59">
        <v>1.559213</v>
      </c>
      <c r="V59">
        <v>1.569407</v>
      </c>
      <c r="W59">
        <v>1.5797289999999999</v>
      </c>
      <c r="X59">
        <v>1.5553699999999999</v>
      </c>
      <c r="Y59">
        <v>1.5431889999999999</v>
      </c>
      <c r="Z59">
        <v>1.574803</v>
      </c>
      <c r="AA59">
        <v>1.5620099999999999</v>
      </c>
      <c r="AB59">
        <v>1.5584</v>
      </c>
      <c r="AC59">
        <v>1.49095</v>
      </c>
      <c r="AD59">
        <v>1.453838</v>
      </c>
      <c r="AE59">
        <v>1.5224299999999999</v>
      </c>
      <c r="AF59">
        <v>1.577863</v>
      </c>
      <c r="AG59">
        <v>1.56229</v>
      </c>
      <c r="AH59">
        <v>1.5319590000000001</v>
      </c>
      <c r="AI59">
        <v>1.5278069999999999</v>
      </c>
      <c r="AJ59">
        <v>1.4314709999999999</v>
      </c>
      <c r="AK59">
        <v>1.5566450000000001</v>
      </c>
      <c r="AL59">
        <v>1.555037</v>
      </c>
      <c r="AM59">
        <v>1.39713</v>
      </c>
      <c r="AN59">
        <v>1.5415970000000001</v>
      </c>
      <c r="AO59">
        <v>1.4299459999999999</v>
      </c>
      <c r="AP59">
        <v>1.523488</v>
      </c>
      <c r="AQ59">
        <v>1.545884</v>
      </c>
      <c r="AR59">
        <v>1.447554</v>
      </c>
      <c r="AS59">
        <v>1.431929</v>
      </c>
      <c r="AT59">
        <v>1.4436880000000001</v>
      </c>
      <c r="AU59">
        <v>1.5246390000000001</v>
      </c>
      <c r="AV59">
        <v>1.4523919999999999</v>
      </c>
      <c r="AW59">
        <v>1.401894</v>
      </c>
      <c r="AX59">
        <v>1.5143279999999999</v>
      </c>
      <c r="AY59">
        <v>1.6148180000000001</v>
      </c>
      <c r="AZ59">
        <v>1.44478</v>
      </c>
      <c r="BA59">
        <v>1.437306</v>
      </c>
      <c r="BB59">
        <v>1.5582910000000001</v>
      </c>
      <c r="BC59">
        <v>1.397413</v>
      </c>
      <c r="BD59">
        <v>1.4564159999999999</v>
      </c>
      <c r="BE59">
        <v>1.429937</v>
      </c>
      <c r="BF59">
        <v>1.5114609999999999</v>
      </c>
      <c r="BG59">
        <v>0.75590900000000005</v>
      </c>
      <c r="BH59">
        <v>1.5458700000000001</v>
      </c>
      <c r="BI59">
        <v>1.6053930000000001</v>
      </c>
      <c r="BJ59">
        <v>1.590187</v>
      </c>
      <c r="BK59">
        <v>1.553118</v>
      </c>
      <c r="BL59">
        <v>1.578964</v>
      </c>
      <c r="BM59">
        <v>1.615089</v>
      </c>
      <c r="BN59">
        <v>1.577045</v>
      </c>
      <c r="BO59">
        <v>1.6380790000000001</v>
      </c>
      <c r="BP59">
        <v>1.6369929999999999</v>
      </c>
      <c r="BQ59">
        <v>1.6309290000000001</v>
      </c>
      <c r="BR59">
        <v>1.61761</v>
      </c>
      <c r="BS59">
        <v>1.6109659999999999</v>
      </c>
      <c r="BT59">
        <v>1.5464720000000001</v>
      </c>
      <c r="BU59">
        <v>1.592033</v>
      </c>
      <c r="BV59">
        <v>1.581582</v>
      </c>
      <c r="BW59">
        <v>1.3663909999999999</v>
      </c>
      <c r="BX59">
        <v>1.4676720000000001</v>
      </c>
      <c r="BY59">
        <v>1.5327310000000001</v>
      </c>
      <c r="BZ59">
        <v>1.521852</v>
      </c>
      <c r="CA59">
        <v>1.5442560000000001</v>
      </c>
      <c r="CB59">
        <v>1.561321</v>
      </c>
      <c r="CC59">
        <v>1.5845089999999999</v>
      </c>
      <c r="CD59">
        <v>1.551361</v>
      </c>
    </row>
    <row r="60" spans="1:82">
      <c r="A60">
        <v>37.104444000000001</v>
      </c>
      <c r="B60" s="3">
        <v>1.5460185185185187</v>
      </c>
      <c r="C60">
        <v>1.560198</v>
      </c>
      <c r="D60">
        <v>1.6579550000000001</v>
      </c>
      <c r="E60">
        <v>1.6346700000000001</v>
      </c>
      <c r="F60">
        <v>1.6124590000000001</v>
      </c>
      <c r="G60">
        <v>2.8269259999999998</v>
      </c>
      <c r="H60">
        <v>2.8197860000000001</v>
      </c>
      <c r="I60">
        <v>2.7305959999999998</v>
      </c>
      <c r="J60">
        <v>2.8570329999999999</v>
      </c>
      <c r="K60">
        <v>1.6409750000000001</v>
      </c>
      <c r="L60">
        <v>1.641124</v>
      </c>
      <c r="M60">
        <v>1.6228229999999999</v>
      </c>
      <c r="N60">
        <v>1.60951</v>
      </c>
      <c r="O60">
        <v>1.617235</v>
      </c>
      <c r="P60">
        <v>1.649821</v>
      </c>
      <c r="Q60">
        <v>1.5841879999999999</v>
      </c>
      <c r="R60">
        <v>1.5818049999999999</v>
      </c>
      <c r="S60">
        <v>0.78721200000000002</v>
      </c>
      <c r="T60">
        <v>1.6002780000000001</v>
      </c>
      <c r="U60">
        <v>1.628225</v>
      </c>
      <c r="V60">
        <v>1.6458759999999999</v>
      </c>
      <c r="W60">
        <v>1.6524620000000001</v>
      </c>
      <c r="X60">
        <v>1.614355</v>
      </c>
      <c r="Y60">
        <v>1.660785</v>
      </c>
      <c r="Z60">
        <v>1.620458</v>
      </c>
      <c r="AA60">
        <v>1.640622</v>
      </c>
      <c r="AB60">
        <v>1.5795680000000001</v>
      </c>
      <c r="AC60">
        <v>1.536516</v>
      </c>
      <c r="AD60">
        <v>1.6053230000000001</v>
      </c>
      <c r="AE60">
        <v>1.580541</v>
      </c>
      <c r="AF60">
        <v>1.6420429999999999</v>
      </c>
      <c r="AG60">
        <v>1.6208229999999999</v>
      </c>
      <c r="AH60">
        <v>1.5957129999999999</v>
      </c>
      <c r="AI60">
        <v>1.599345</v>
      </c>
      <c r="AJ60">
        <v>1.484969</v>
      </c>
      <c r="AK60">
        <v>1.609259</v>
      </c>
      <c r="AL60">
        <v>1.5873120000000001</v>
      </c>
      <c r="AM60">
        <v>1.4457439999999999</v>
      </c>
      <c r="AN60">
        <v>1.5831919999999999</v>
      </c>
      <c r="AO60">
        <v>1.474324</v>
      </c>
      <c r="AP60">
        <v>1.5568960000000001</v>
      </c>
      <c r="AQ60">
        <v>1.604894</v>
      </c>
      <c r="AR60">
        <v>1.497719</v>
      </c>
      <c r="AS60">
        <v>1.516694</v>
      </c>
      <c r="AT60">
        <v>1.502902</v>
      </c>
      <c r="AU60">
        <v>1.642415</v>
      </c>
      <c r="AV60">
        <v>1.4961009999999999</v>
      </c>
      <c r="AW60">
        <v>1.4592609999999999</v>
      </c>
      <c r="AX60">
        <v>1.57569</v>
      </c>
      <c r="AY60">
        <v>1.651737</v>
      </c>
      <c r="AZ60">
        <v>1.493806</v>
      </c>
      <c r="BA60">
        <v>1.4863900000000001</v>
      </c>
      <c r="BB60">
        <v>1.608179</v>
      </c>
      <c r="BC60">
        <v>1.445273</v>
      </c>
      <c r="BD60">
        <v>1.5900240000000001</v>
      </c>
      <c r="BE60">
        <v>1.492059</v>
      </c>
      <c r="BF60">
        <v>1.573383</v>
      </c>
      <c r="BG60">
        <v>0.76760799999999996</v>
      </c>
      <c r="BH60">
        <v>1.6003780000000001</v>
      </c>
      <c r="BI60">
        <v>1.670161</v>
      </c>
      <c r="BJ60">
        <v>1.6629719999999999</v>
      </c>
      <c r="BK60">
        <v>1.6249549999999999</v>
      </c>
      <c r="BL60">
        <v>1.632495</v>
      </c>
      <c r="BM60">
        <v>1.6576390000000001</v>
      </c>
      <c r="BN60">
        <v>1.6323909999999999</v>
      </c>
      <c r="BO60">
        <v>1.71217</v>
      </c>
      <c r="BP60">
        <v>1.714237</v>
      </c>
      <c r="BQ60">
        <v>1.692089</v>
      </c>
      <c r="BR60">
        <v>1.6747920000000001</v>
      </c>
      <c r="BS60">
        <v>1.6665829999999999</v>
      </c>
      <c r="BT60">
        <v>1.5902909999999999</v>
      </c>
      <c r="BU60">
        <v>1.636803</v>
      </c>
      <c r="BV60">
        <v>1.629135</v>
      </c>
      <c r="BW60">
        <v>1.38906</v>
      </c>
      <c r="BX60">
        <v>1.5014529999999999</v>
      </c>
      <c r="BY60">
        <v>1.577499</v>
      </c>
      <c r="BZ60">
        <v>1.5521609999999999</v>
      </c>
      <c r="CA60">
        <v>1.588287</v>
      </c>
      <c r="CB60">
        <v>1.6016760000000001</v>
      </c>
      <c r="CC60">
        <v>1.6349800000000001</v>
      </c>
      <c r="CD60">
        <v>1.603437</v>
      </c>
    </row>
    <row r="61" spans="1:82">
      <c r="A61">
        <v>38.104722000000002</v>
      </c>
      <c r="B61" s="3">
        <v>1.5876967592592592</v>
      </c>
      <c r="C61">
        <v>1.5898829999999999</v>
      </c>
      <c r="D61">
        <v>1.6999470000000001</v>
      </c>
      <c r="E61">
        <v>1.6751370000000001</v>
      </c>
      <c r="F61">
        <v>1.649629</v>
      </c>
      <c r="G61">
        <v>2.8642020000000001</v>
      </c>
      <c r="H61">
        <v>2.8583949999999998</v>
      </c>
      <c r="I61">
        <v>2.754613</v>
      </c>
      <c r="J61">
        <v>2.892293</v>
      </c>
      <c r="K61">
        <v>1.701927</v>
      </c>
      <c r="L61">
        <v>1.686088</v>
      </c>
      <c r="M61">
        <v>1.675824</v>
      </c>
      <c r="N61">
        <v>1.6714059999999999</v>
      </c>
      <c r="O61">
        <v>1.6615759999999999</v>
      </c>
      <c r="P61">
        <v>1.68275</v>
      </c>
      <c r="Q61">
        <v>1.611164</v>
      </c>
      <c r="R61">
        <v>1.614757</v>
      </c>
      <c r="S61">
        <v>0.80515999999999999</v>
      </c>
      <c r="T61">
        <v>1.6573199999999999</v>
      </c>
      <c r="U61">
        <v>1.6790449999999999</v>
      </c>
      <c r="V61">
        <v>1.7018219999999999</v>
      </c>
      <c r="W61">
        <v>1.716156</v>
      </c>
      <c r="X61">
        <v>1.685073</v>
      </c>
      <c r="Y61">
        <v>1.713236</v>
      </c>
      <c r="Z61">
        <v>1.672588</v>
      </c>
      <c r="AA61">
        <v>1.707028</v>
      </c>
      <c r="AB61">
        <v>1.6368549999999999</v>
      </c>
      <c r="AC61">
        <v>1.5786709999999999</v>
      </c>
      <c r="AD61">
        <v>1.6676329999999999</v>
      </c>
      <c r="AE61">
        <v>1.644242</v>
      </c>
      <c r="AF61">
        <v>1.708653</v>
      </c>
      <c r="AG61">
        <v>1.6787030000000001</v>
      </c>
      <c r="AH61">
        <v>1.6612690000000001</v>
      </c>
      <c r="AI61">
        <v>1.6511450000000001</v>
      </c>
      <c r="AJ61">
        <v>1.6301840000000001</v>
      </c>
      <c r="AK61">
        <v>1.6449849999999999</v>
      </c>
      <c r="AL61">
        <v>1.640566</v>
      </c>
      <c r="AM61">
        <v>1.5043839999999999</v>
      </c>
      <c r="AN61">
        <v>1.625216</v>
      </c>
      <c r="AO61">
        <v>1.5205610000000001</v>
      </c>
      <c r="AP61">
        <v>1.599267</v>
      </c>
      <c r="AQ61">
        <v>1.6502289999999999</v>
      </c>
      <c r="AR61">
        <v>1.545587</v>
      </c>
      <c r="AS61">
        <v>1.6429990000000001</v>
      </c>
      <c r="AT61">
        <v>1.55833</v>
      </c>
      <c r="AU61">
        <v>1.6986520000000001</v>
      </c>
      <c r="AV61">
        <v>1.5557650000000001</v>
      </c>
      <c r="AW61">
        <v>1.5964659999999999</v>
      </c>
      <c r="AX61">
        <v>1.6294329999999999</v>
      </c>
      <c r="AY61">
        <v>1.6903699999999999</v>
      </c>
      <c r="AZ61">
        <v>1.5550520000000001</v>
      </c>
      <c r="BA61">
        <v>1.636547</v>
      </c>
      <c r="BB61">
        <v>1.6597280000000001</v>
      </c>
      <c r="BC61">
        <v>1.4963519999999999</v>
      </c>
      <c r="BD61">
        <v>1.6335170000000001</v>
      </c>
      <c r="BE61">
        <v>1.5582199999999999</v>
      </c>
      <c r="BF61">
        <v>1.6419360000000001</v>
      </c>
      <c r="BG61">
        <v>0.77937800000000002</v>
      </c>
      <c r="BH61">
        <v>1.6633579999999999</v>
      </c>
      <c r="BI61">
        <v>1.718135</v>
      </c>
      <c r="BJ61">
        <v>1.7146159999999999</v>
      </c>
      <c r="BK61">
        <v>1.6791879999999999</v>
      </c>
      <c r="BL61">
        <v>1.6695930000000001</v>
      </c>
      <c r="BM61">
        <v>1.718523</v>
      </c>
      <c r="BN61">
        <v>1.6723840000000001</v>
      </c>
      <c r="BO61">
        <v>1.782948</v>
      </c>
      <c r="BP61">
        <v>1.785806</v>
      </c>
      <c r="BQ61">
        <v>1.754928</v>
      </c>
      <c r="BR61">
        <v>1.730461</v>
      </c>
      <c r="BS61">
        <v>1.72397</v>
      </c>
      <c r="BT61">
        <v>1.6373869999999999</v>
      </c>
      <c r="BU61">
        <v>1.6845939999999999</v>
      </c>
      <c r="BV61">
        <v>1.672547</v>
      </c>
      <c r="BW61">
        <v>1.4145760000000001</v>
      </c>
      <c r="BX61">
        <v>1.538</v>
      </c>
      <c r="BY61">
        <v>1.608698</v>
      </c>
      <c r="BZ61">
        <v>1.5983259999999999</v>
      </c>
      <c r="CA61">
        <v>1.6401699999999999</v>
      </c>
      <c r="CB61">
        <v>1.6533629999999999</v>
      </c>
      <c r="CC61">
        <v>1.6805319999999999</v>
      </c>
      <c r="CD61">
        <v>1.645221</v>
      </c>
    </row>
    <row r="62" spans="1:82">
      <c r="A62">
        <v>39.104722000000002</v>
      </c>
      <c r="B62" s="3">
        <v>1.629363425925926</v>
      </c>
      <c r="C62">
        <v>1.6255360000000001</v>
      </c>
      <c r="D62">
        <v>1.734559</v>
      </c>
      <c r="E62">
        <v>1.7116169999999999</v>
      </c>
      <c r="F62">
        <v>1.689406</v>
      </c>
      <c r="G62">
        <v>2.901154</v>
      </c>
      <c r="H62">
        <v>2.8990719999999999</v>
      </c>
      <c r="I62">
        <v>2.7863479999999998</v>
      </c>
      <c r="J62">
        <v>2.9261889999999999</v>
      </c>
      <c r="K62">
        <v>1.7708569999999999</v>
      </c>
      <c r="L62">
        <v>1.7449539999999999</v>
      </c>
      <c r="M62">
        <v>1.7322390000000001</v>
      </c>
      <c r="N62">
        <v>1.7252460000000001</v>
      </c>
      <c r="O62">
        <v>1.6884779999999999</v>
      </c>
      <c r="P62">
        <v>1.7118169999999999</v>
      </c>
      <c r="Q62">
        <v>1.661899</v>
      </c>
      <c r="R62">
        <v>1.6606749999999999</v>
      </c>
      <c r="S62">
        <v>0.82252499999999995</v>
      </c>
      <c r="T62">
        <v>1.7150319999999999</v>
      </c>
      <c r="U62">
        <v>1.7170909999999999</v>
      </c>
      <c r="V62">
        <v>1.75109</v>
      </c>
      <c r="W62">
        <v>1.773336</v>
      </c>
      <c r="X62">
        <v>1.7339500000000001</v>
      </c>
      <c r="Y62">
        <v>1.7820050000000001</v>
      </c>
      <c r="Z62">
        <v>1.7142280000000001</v>
      </c>
      <c r="AA62">
        <v>1.753172</v>
      </c>
      <c r="AB62">
        <v>1.7170620000000001</v>
      </c>
      <c r="AC62">
        <v>1.6550959999999999</v>
      </c>
      <c r="AD62">
        <v>1.681389</v>
      </c>
      <c r="AE62">
        <v>1.6980379999999999</v>
      </c>
      <c r="AF62">
        <v>1.7739309999999999</v>
      </c>
      <c r="AG62">
        <v>1.740038</v>
      </c>
      <c r="AH62">
        <v>1.714229</v>
      </c>
      <c r="AI62">
        <v>1.6862619999999999</v>
      </c>
      <c r="AJ62">
        <v>1.657891</v>
      </c>
      <c r="AK62">
        <v>1.67232</v>
      </c>
      <c r="AL62">
        <v>1.709808</v>
      </c>
      <c r="AM62">
        <v>1.6889369999999999</v>
      </c>
      <c r="AN62">
        <v>1.685022</v>
      </c>
      <c r="AO62">
        <v>1.576651</v>
      </c>
      <c r="AP62">
        <v>1.6718820000000001</v>
      </c>
      <c r="AQ62">
        <v>1.6828129999999999</v>
      </c>
      <c r="AR62">
        <v>1.6001639999999999</v>
      </c>
      <c r="AS62">
        <v>1.7048810000000001</v>
      </c>
      <c r="AT62">
        <v>1.6413059999999999</v>
      </c>
      <c r="AU62">
        <v>1.7380770000000001</v>
      </c>
      <c r="AV62">
        <v>1.728537</v>
      </c>
      <c r="AW62">
        <v>1.667853</v>
      </c>
      <c r="AX62">
        <v>1.6772020000000001</v>
      </c>
      <c r="AY62">
        <v>1.7357290000000001</v>
      </c>
      <c r="AZ62">
        <v>1.6307720000000001</v>
      </c>
      <c r="BA62">
        <v>1.7071099999999999</v>
      </c>
      <c r="BB62">
        <v>1.7227520000000001</v>
      </c>
      <c r="BC62">
        <v>1.5758000000000001</v>
      </c>
      <c r="BD62">
        <v>1.7198070000000001</v>
      </c>
      <c r="BE62">
        <v>1.681249</v>
      </c>
      <c r="BF62">
        <v>1.7082520000000001</v>
      </c>
      <c r="BG62">
        <v>0.79653600000000002</v>
      </c>
      <c r="BH62">
        <v>1.705978</v>
      </c>
      <c r="BI62">
        <v>1.7695190000000001</v>
      </c>
      <c r="BJ62">
        <v>1.754632</v>
      </c>
      <c r="BK62">
        <v>1.7200029999999999</v>
      </c>
      <c r="BL62">
        <v>1.7151259999999999</v>
      </c>
      <c r="BM62">
        <v>1.777031</v>
      </c>
      <c r="BN62">
        <v>1.719503</v>
      </c>
      <c r="BO62">
        <v>1.862511</v>
      </c>
      <c r="BP62">
        <v>1.852133</v>
      </c>
      <c r="BQ62">
        <v>1.821593</v>
      </c>
      <c r="BR62">
        <v>1.7875080000000001</v>
      </c>
      <c r="BS62">
        <v>1.782268</v>
      </c>
      <c r="BT62">
        <v>1.694035</v>
      </c>
      <c r="BU62">
        <v>1.7376309999999999</v>
      </c>
      <c r="BV62">
        <v>1.7246360000000001</v>
      </c>
      <c r="BW62">
        <v>1.436037</v>
      </c>
      <c r="BX62">
        <v>1.569728</v>
      </c>
      <c r="BY62">
        <v>1.645581</v>
      </c>
      <c r="BZ62">
        <v>1.6487970000000001</v>
      </c>
      <c r="CA62">
        <v>1.6916180000000001</v>
      </c>
      <c r="CB62">
        <v>1.689022</v>
      </c>
      <c r="CC62">
        <v>1.7352669999999999</v>
      </c>
      <c r="CD62">
        <v>1.6906369999999999</v>
      </c>
    </row>
    <row r="63" spans="1:82">
      <c r="A63">
        <v>40.104722000000002</v>
      </c>
      <c r="B63" s="3">
        <v>1.6710300925925925</v>
      </c>
      <c r="C63">
        <v>1.658166</v>
      </c>
      <c r="D63">
        <v>1.770337</v>
      </c>
      <c r="E63">
        <v>1.7455449999999999</v>
      </c>
      <c r="F63">
        <v>1.739975</v>
      </c>
      <c r="G63">
        <v>2.9552450000000001</v>
      </c>
      <c r="H63">
        <v>2.953373</v>
      </c>
      <c r="I63">
        <v>2.8225289999999998</v>
      </c>
      <c r="J63">
        <v>2.9691839999999998</v>
      </c>
      <c r="K63">
        <v>1.8223</v>
      </c>
      <c r="L63">
        <v>1.8068420000000001</v>
      </c>
      <c r="M63">
        <v>1.7858099999999999</v>
      </c>
      <c r="N63">
        <v>1.7817080000000001</v>
      </c>
      <c r="O63">
        <v>1.716834</v>
      </c>
      <c r="P63">
        <v>1.7468060000000001</v>
      </c>
      <c r="Q63">
        <v>1.693899</v>
      </c>
      <c r="R63">
        <v>1.702976</v>
      </c>
      <c r="S63">
        <v>0.82918700000000001</v>
      </c>
      <c r="T63">
        <v>1.765606</v>
      </c>
      <c r="U63">
        <v>1.7688109999999999</v>
      </c>
      <c r="V63">
        <v>1.8171409999999999</v>
      </c>
      <c r="W63">
        <v>1.843089</v>
      </c>
      <c r="X63">
        <v>1.7984869999999999</v>
      </c>
      <c r="Y63">
        <v>1.8448560000000001</v>
      </c>
      <c r="Z63">
        <v>1.767137</v>
      </c>
      <c r="AA63">
        <v>1.791776</v>
      </c>
      <c r="AB63">
        <v>1.785738</v>
      </c>
      <c r="AC63">
        <v>1.705489</v>
      </c>
      <c r="AD63">
        <v>1.786044</v>
      </c>
      <c r="AE63">
        <v>1.7543550000000001</v>
      </c>
      <c r="AF63">
        <v>1.8384929999999999</v>
      </c>
      <c r="AG63">
        <v>1.794815</v>
      </c>
      <c r="AH63">
        <v>1.758316</v>
      </c>
      <c r="AI63">
        <v>1.7236039999999999</v>
      </c>
      <c r="AJ63">
        <v>1.7386140000000001</v>
      </c>
      <c r="AK63">
        <v>1.742167</v>
      </c>
      <c r="AL63">
        <v>1.764702</v>
      </c>
      <c r="AM63">
        <v>1.7464679999999999</v>
      </c>
      <c r="AN63">
        <v>1.762473</v>
      </c>
      <c r="AO63">
        <v>1.6322890000000001</v>
      </c>
      <c r="AP63">
        <v>1.7213449999999999</v>
      </c>
      <c r="AQ63">
        <v>1.7290399999999999</v>
      </c>
      <c r="AR63">
        <v>1.6474800000000001</v>
      </c>
      <c r="AS63">
        <v>1.7550030000000001</v>
      </c>
      <c r="AT63">
        <v>1.7788630000000001</v>
      </c>
      <c r="AU63">
        <v>1.772073</v>
      </c>
      <c r="AV63">
        <v>1.777747</v>
      </c>
      <c r="AW63">
        <v>1.7206440000000001</v>
      </c>
      <c r="AX63">
        <v>1.73763</v>
      </c>
      <c r="AY63">
        <v>1.7932159999999999</v>
      </c>
      <c r="AZ63">
        <v>1.7426520000000001</v>
      </c>
      <c r="BA63">
        <v>1.779291</v>
      </c>
      <c r="BB63">
        <v>1.771733</v>
      </c>
      <c r="BC63">
        <v>1.700634</v>
      </c>
      <c r="BD63">
        <v>1.7614570000000001</v>
      </c>
      <c r="BE63">
        <v>1.746955</v>
      </c>
      <c r="BF63">
        <v>1.7674609999999999</v>
      </c>
      <c r="BG63">
        <v>0.81293599999999999</v>
      </c>
      <c r="BH63">
        <v>1.795628</v>
      </c>
      <c r="BI63">
        <v>1.8222929999999999</v>
      </c>
      <c r="BJ63">
        <v>1.803701</v>
      </c>
      <c r="BK63">
        <v>1.766054</v>
      </c>
      <c r="BL63">
        <v>1.762197</v>
      </c>
      <c r="BM63">
        <v>1.8368990000000001</v>
      </c>
      <c r="BN63">
        <v>1.760602</v>
      </c>
      <c r="BO63">
        <v>1.94543</v>
      </c>
      <c r="BP63">
        <v>1.9194020000000001</v>
      </c>
      <c r="BQ63">
        <v>1.883875</v>
      </c>
      <c r="BR63">
        <v>1.847512</v>
      </c>
      <c r="BS63">
        <v>1.8306229999999999</v>
      </c>
      <c r="BT63">
        <v>1.7344729999999999</v>
      </c>
      <c r="BU63">
        <v>1.78261</v>
      </c>
      <c r="BV63">
        <v>1.7593289999999999</v>
      </c>
      <c r="BW63">
        <v>1.454259</v>
      </c>
      <c r="BX63">
        <v>1.6002270000000001</v>
      </c>
      <c r="BY63">
        <v>1.6850350000000001</v>
      </c>
      <c r="BZ63">
        <v>1.6953240000000001</v>
      </c>
      <c r="CA63">
        <v>1.736221</v>
      </c>
      <c r="CB63">
        <v>1.7381979999999999</v>
      </c>
      <c r="CC63">
        <v>1.7836190000000001</v>
      </c>
      <c r="CD63">
        <v>1.734402</v>
      </c>
    </row>
    <row r="64" spans="1:82">
      <c r="A64">
        <v>41.104722000000002</v>
      </c>
      <c r="B64" s="3">
        <v>1.7126967592592592</v>
      </c>
      <c r="C64">
        <v>1.689208</v>
      </c>
      <c r="D64">
        <v>1.808249</v>
      </c>
      <c r="E64">
        <v>1.7696989999999999</v>
      </c>
      <c r="F64">
        <v>1.7729010000000001</v>
      </c>
      <c r="G64">
        <v>2.9898229999999999</v>
      </c>
      <c r="H64">
        <v>3.009458</v>
      </c>
      <c r="I64">
        <v>2.8664049999999999</v>
      </c>
      <c r="J64">
        <v>3.0176829999999999</v>
      </c>
      <c r="K64">
        <v>1.8793979999999999</v>
      </c>
      <c r="L64">
        <v>1.857051</v>
      </c>
      <c r="M64">
        <v>1.8477159999999999</v>
      </c>
      <c r="N64">
        <v>1.838165</v>
      </c>
      <c r="O64">
        <v>1.7463919999999999</v>
      </c>
      <c r="P64">
        <v>1.7826059999999999</v>
      </c>
      <c r="Q64">
        <v>1.7161230000000001</v>
      </c>
      <c r="R64">
        <v>1.7318089999999999</v>
      </c>
      <c r="S64">
        <v>0.84364600000000001</v>
      </c>
      <c r="T64">
        <v>1.8316490000000001</v>
      </c>
      <c r="U64">
        <v>1.8293710000000001</v>
      </c>
      <c r="V64">
        <v>1.8662179999999999</v>
      </c>
      <c r="W64">
        <v>1.8978219999999999</v>
      </c>
      <c r="X64">
        <v>1.859192</v>
      </c>
      <c r="Y64">
        <v>1.905743</v>
      </c>
      <c r="Z64">
        <v>1.8338380000000001</v>
      </c>
      <c r="AA64">
        <v>1.8376589999999999</v>
      </c>
      <c r="AB64">
        <v>1.804262</v>
      </c>
      <c r="AC64">
        <v>1.756748</v>
      </c>
      <c r="AD64">
        <v>1.848743</v>
      </c>
      <c r="AE64">
        <v>1.8032250000000001</v>
      </c>
      <c r="AF64">
        <v>1.8960790000000001</v>
      </c>
      <c r="AG64">
        <v>1.854277</v>
      </c>
      <c r="AH64">
        <v>1.8099959999999999</v>
      </c>
      <c r="AI64">
        <v>1.7580439999999999</v>
      </c>
      <c r="AJ64">
        <v>1.7954950000000001</v>
      </c>
      <c r="AK64">
        <v>1.799056</v>
      </c>
      <c r="AL64">
        <v>1.800535</v>
      </c>
      <c r="AM64">
        <v>1.7938449999999999</v>
      </c>
      <c r="AN64">
        <v>1.8219810000000001</v>
      </c>
      <c r="AO64">
        <v>1.703468</v>
      </c>
      <c r="AP64">
        <v>1.7605550000000001</v>
      </c>
      <c r="AQ64">
        <v>1.777185</v>
      </c>
      <c r="AR64">
        <v>1.70814</v>
      </c>
      <c r="AS64">
        <v>1.8041069999999999</v>
      </c>
      <c r="AT64">
        <v>1.85527</v>
      </c>
      <c r="AU64">
        <v>1.837483</v>
      </c>
      <c r="AV64">
        <v>1.8261419999999999</v>
      </c>
      <c r="AW64">
        <v>1.773441</v>
      </c>
      <c r="AX64">
        <v>1.7977179999999999</v>
      </c>
      <c r="AY64">
        <v>1.8407659999999999</v>
      </c>
      <c r="AZ64">
        <v>1.7997129999999999</v>
      </c>
      <c r="BA64">
        <v>1.8121989999999999</v>
      </c>
      <c r="BB64">
        <v>1.8213090000000001</v>
      </c>
      <c r="BC64">
        <v>1.7940670000000001</v>
      </c>
      <c r="BD64">
        <v>1.8063979999999999</v>
      </c>
      <c r="BE64">
        <v>1.791393</v>
      </c>
      <c r="BF64">
        <v>1.82375</v>
      </c>
      <c r="BG64">
        <v>0.82089400000000001</v>
      </c>
      <c r="BH64">
        <v>1.8329660000000001</v>
      </c>
      <c r="BI64">
        <v>1.8777569999999999</v>
      </c>
      <c r="BJ64">
        <v>1.851874</v>
      </c>
      <c r="BK64">
        <v>1.829607</v>
      </c>
      <c r="BL64">
        <v>1.819199</v>
      </c>
      <c r="BM64">
        <v>1.8885160000000001</v>
      </c>
      <c r="BN64">
        <v>1.8183640000000001</v>
      </c>
      <c r="BO64">
        <v>2.0217830000000001</v>
      </c>
      <c r="BP64">
        <v>1.989811</v>
      </c>
      <c r="BQ64">
        <v>1.945613</v>
      </c>
      <c r="BR64">
        <v>1.9005209999999999</v>
      </c>
      <c r="BS64">
        <v>1.886693</v>
      </c>
      <c r="BT64">
        <v>1.779614</v>
      </c>
      <c r="BU64">
        <v>1.825143</v>
      </c>
      <c r="BV64">
        <v>1.8118430000000001</v>
      </c>
      <c r="BW64">
        <v>1.49044</v>
      </c>
      <c r="BX64">
        <v>1.6341209999999999</v>
      </c>
      <c r="BY64">
        <v>1.7145429999999999</v>
      </c>
      <c r="BZ64">
        <v>1.726513</v>
      </c>
      <c r="CA64">
        <v>1.7707090000000001</v>
      </c>
      <c r="CB64">
        <v>1.778796</v>
      </c>
      <c r="CC64">
        <v>1.8325629999999999</v>
      </c>
      <c r="CD64">
        <v>1.7769459999999999</v>
      </c>
    </row>
    <row r="65" spans="1:82">
      <c r="A65">
        <v>42.104999999999997</v>
      </c>
      <c r="B65" s="3">
        <v>1.7543749999999998</v>
      </c>
      <c r="C65">
        <v>1.7213750000000001</v>
      </c>
      <c r="D65">
        <v>1.846209</v>
      </c>
      <c r="E65">
        <v>1.8081830000000001</v>
      </c>
      <c r="F65">
        <v>1.80105</v>
      </c>
      <c r="G65">
        <v>3.0224609999999998</v>
      </c>
      <c r="H65">
        <v>3.062662</v>
      </c>
      <c r="I65">
        <v>2.8758339999999998</v>
      </c>
      <c r="J65">
        <v>3.0563669999999998</v>
      </c>
      <c r="K65">
        <v>1.9269700000000001</v>
      </c>
      <c r="L65">
        <v>1.914417</v>
      </c>
      <c r="M65">
        <v>1.907233</v>
      </c>
      <c r="N65">
        <v>1.9013150000000001</v>
      </c>
      <c r="O65">
        <v>1.775155</v>
      </c>
      <c r="P65">
        <v>1.818276</v>
      </c>
      <c r="Q65">
        <v>1.74475</v>
      </c>
      <c r="R65">
        <v>1.769808</v>
      </c>
      <c r="S65">
        <v>0.85201099999999996</v>
      </c>
      <c r="T65">
        <v>1.8860730000000001</v>
      </c>
      <c r="U65">
        <v>1.8856999999999999</v>
      </c>
      <c r="V65">
        <v>1.932018</v>
      </c>
      <c r="W65">
        <v>1.95122</v>
      </c>
      <c r="X65">
        <v>1.9174260000000001</v>
      </c>
      <c r="Y65">
        <v>1.9522349999999999</v>
      </c>
      <c r="Z65">
        <v>1.910547</v>
      </c>
      <c r="AA65">
        <v>1.8895630000000001</v>
      </c>
      <c r="AB65">
        <v>1.8456189999999999</v>
      </c>
      <c r="AC65">
        <v>1.813064</v>
      </c>
      <c r="AD65">
        <v>1.889359</v>
      </c>
      <c r="AE65">
        <v>1.874579</v>
      </c>
      <c r="AF65">
        <v>1.9811939999999999</v>
      </c>
      <c r="AG65">
        <v>1.93794</v>
      </c>
      <c r="AH65">
        <v>1.85345</v>
      </c>
      <c r="AI65">
        <v>1.8019229999999999</v>
      </c>
      <c r="AJ65">
        <v>1.823777</v>
      </c>
      <c r="AK65">
        <v>1.8300670000000001</v>
      </c>
      <c r="AL65">
        <v>1.839286</v>
      </c>
      <c r="AM65">
        <v>1.8596539999999999</v>
      </c>
      <c r="AN65">
        <v>1.868028</v>
      </c>
      <c r="AO65">
        <v>1.896698</v>
      </c>
      <c r="AP65">
        <v>1.796843</v>
      </c>
      <c r="AQ65">
        <v>1.817893</v>
      </c>
      <c r="AR65">
        <v>1.8724609999999999</v>
      </c>
      <c r="AS65">
        <v>1.841267</v>
      </c>
      <c r="AT65">
        <v>1.899381</v>
      </c>
      <c r="AU65">
        <v>1.891</v>
      </c>
      <c r="AV65">
        <v>1.8930880000000001</v>
      </c>
      <c r="AW65">
        <v>1.8296429999999999</v>
      </c>
      <c r="AX65">
        <v>1.8856109999999999</v>
      </c>
      <c r="AY65">
        <v>1.901178</v>
      </c>
      <c r="AZ65">
        <v>1.827771</v>
      </c>
      <c r="BA65">
        <v>1.8767400000000001</v>
      </c>
      <c r="BB65">
        <v>1.9023060000000001</v>
      </c>
      <c r="BC65">
        <v>1.837542</v>
      </c>
      <c r="BD65">
        <v>1.8751059999999999</v>
      </c>
      <c r="BE65">
        <v>1.8554550000000001</v>
      </c>
      <c r="BF65">
        <v>1.8816759999999999</v>
      </c>
      <c r="BG65">
        <v>0.836785</v>
      </c>
      <c r="BH65">
        <v>1.8744430000000001</v>
      </c>
      <c r="BI65">
        <v>1.9363619999999999</v>
      </c>
      <c r="BJ65">
        <v>1.881918</v>
      </c>
      <c r="BK65">
        <v>1.879019</v>
      </c>
      <c r="BL65">
        <v>1.8713360000000001</v>
      </c>
      <c r="BM65">
        <v>1.949414</v>
      </c>
      <c r="BN65">
        <v>1.8649150000000001</v>
      </c>
      <c r="BO65">
        <v>2.0947260000000001</v>
      </c>
      <c r="BP65">
        <v>2.0613290000000002</v>
      </c>
      <c r="BQ65">
        <v>2.0100579999999999</v>
      </c>
      <c r="BR65">
        <v>1.9520200000000001</v>
      </c>
      <c r="BS65">
        <v>1.938409</v>
      </c>
      <c r="BT65">
        <v>1.8263119999999999</v>
      </c>
      <c r="BU65">
        <v>1.8667819999999999</v>
      </c>
      <c r="BV65">
        <v>1.850514</v>
      </c>
      <c r="BW65">
        <v>1.5155209999999999</v>
      </c>
      <c r="BX65">
        <v>1.6697</v>
      </c>
      <c r="BY65">
        <v>1.747965</v>
      </c>
      <c r="BZ65">
        <v>1.7521450000000001</v>
      </c>
      <c r="CA65">
        <v>1.814187</v>
      </c>
      <c r="CB65">
        <v>1.826527</v>
      </c>
      <c r="CC65">
        <v>1.8744810000000001</v>
      </c>
      <c r="CD65">
        <v>1.8257509999999999</v>
      </c>
    </row>
    <row r="66" spans="1:82">
      <c r="A66">
        <v>43.104999999999997</v>
      </c>
      <c r="B66" s="3">
        <v>1.7960416666666665</v>
      </c>
      <c r="C66">
        <v>1.7464280000000001</v>
      </c>
      <c r="D66">
        <v>1.8768689999999999</v>
      </c>
      <c r="E66">
        <v>1.8447309999999999</v>
      </c>
      <c r="F66">
        <v>1.8349420000000001</v>
      </c>
      <c r="G66">
        <v>3.0468000000000002</v>
      </c>
      <c r="H66">
        <v>3.084047</v>
      </c>
      <c r="I66">
        <v>2.8855019999999998</v>
      </c>
      <c r="J66">
        <v>3.0825339999999999</v>
      </c>
      <c r="K66">
        <v>1.983671</v>
      </c>
      <c r="L66">
        <v>1.9730639999999999</v>
      </c>
      <c r="M66">
        <v>1.95777</v>
      </c>
      <c r="N66">
        <v>1.946218</v>
      </c>
      <c r="O66">
        <v>1.7893730000000001</v>
      </c>
      <c r="P66">
        <v>1.840309</v>
      </c>
      <c r="Q66">
        <v>1.7663990000000001</v>
      </c>
      <c r="R66">
        <v>1.810462</v>
      </c>
      <c r="S66">
        <v>0.86699599999999999</v>
      </c>
      <c r="T66">
        <v>1.9398629999999999</v>
      </c>
      <c r="U66">
        <v>1.9423440000000001</v>
      </c>
      <c r="V66">
        <v>1.9899309999999999</v>
      </c>
      <c r="W66">
        <v>2.013423</v>
      </c>
      <c r="X66">
        <v>1.9816279999999999</v>
      </c>
      <c r="Y66">
        <v>2.0197440000000002</v>
      </c>
      <c r="Z66">
        <v>1.9680629999999999</v>
      </c>
      <c r="AA66">
        <v>1.936348</v>
      </c>
      <c r="AB66">
        <v>1.9465429999999999</v>
      </c>
      <c r="AC66">
        <v>1.870136</v>
      </c>
      <c r="AD66">
        <v>1.906371</v>
      </c>
      <c r="AE66">
        <v>1.9450609999999999</v>
      </c>
      <c r="AF66">
        <v>2.0514739999999998</v>
      </c>
      <c r="AG66">
        <v>1.9941880000000001</v>
      </c>
      <c r="AH66">
        <v>1.903797</v>
      </c>
      <c r="AI66">
        <v>1.850373</v>
      </c>
      <c r="AJ66">
        <v>1.8800349999999999</v>
      </c>
      <c r="AK66">
        <v>1.86415</v>
      </c>
      <c r="AL66">
        <v>1.919187</v>
      </c>
      <c r="AM66">
        <v>1.9096040000000001</v>
      </c>
      <c r="AN66">
        <v>1.9184019999999999</v>
      </c>
      <c r="AO66">
        <v>1.949481</v>
      </c>
      <c r="AP66">
        <v>1.8622989999999999</v>
      </c>
      <c r="AQ66">
        <v>1.8722460000000001</v>
      </c>
      <c r="AR66">
        <v>1.9431350000000001</v>
      </c>
      <c r="AS66">
        <v>1.898334</v>
      </c>
      <c r="AT66">
        <v>1.9706509999999999</v>
      </c>
      <c r="AU66">
        <v>1.9424239999999999</v>
      </c>
      <c r="AV66">
        <v>1.94164</v>
      </c>
      <c r="AW66">
        <v>1.882852</v>
      </c>
      <c r="AX66">
        <v>1.943165</v>
      </c>
      <c r="AY66">
        <v>1.958178</v>
      </c>
      <c r="AZ66">
        <v>1.935262</v>
      </c>
      <c r="BA66">
        <v>1.932776</v>
      </c>
      <c r="BB66">
        <v>1.9743869999999999</v>
      </c>
      <c r="BC66">
        <v>1.876511</v>
      </c>
      <c r="BD66">
        <v>1.9347129999999999</v>
      </c>
      <c r="BE66">
        <v>1.9230579999999999</v>
      </c>
      <c r="BF66">
        <v>1.939805</v>
      </c>
      <c r="BG66">
        <v>0.84792800000000002</v>
      </c>
      <c r="BH66">
        <v>1.9252039999999999</v>
      </c>
      <c r="BI66">
        <v>1.993517</v>
      </c>
      <c r="BJ66">
        <v>1.9515400000000001</v>
      </c>
      <c r="BK66">
        <v>1.926785</v>
      </c>
      <c r="BL66">
        <v>1.927751</v>
      </c>
      <c r="BM66">
        <v>1.994702</v>
      </c>
      <c r="BN66">
        <v>1.9317070000000001</v>
      </c>
      <c r="BO66">
        <v>2.1627290000000001</v>
      </c>
      <c r="BP66">
        <v>2.1202540000000001</v>
      </c>
      <c r="BQ66">
        <v>2.0834700000000002</v>
      </c>
      <c r="BR66">
        <v>2.0116529999999999</v>
      </c>
      <c r="BS66">
        <v>1.983892</v>
      </c>
      <c r="BT66">
        <v>1.8773519999999999</v>
      </c>
      <c r="BU66">
        <v>1.9070849999999999</v>
      </c>
      <c r="BV66">
        <v>1.884868</v>
      </c>
      <c r="BW66">
        <v>1.537226</v>
      </c>
      <c r="BX66">
        <v>1.708941</v>
      </c>
      <c r="BY66">
        <v>1.776233</v>
      </c>
      <c r="BZ66">
        <v>1.791542</v>
      </c>
      <c r="CA66">
        <v>1.84432</v>
      </c>
      <c r="CB66">
        <v>1.868798</v>
      </c>
      <c r="CC66">
        <v>1.9200649999999999</v>
      </c>
      <c r="CD66">
        <v>1.8663270000000001</v>
      </c>
    </row>
    <row r="67" spans="1:82">
      <c r="A67">
        <v>44.104999999999997</v>
      </c>
      <c r="B67" s="3">
        <v>1.8377083333333333</v>
      </c>
      <c r="C67">
        <v>1.7625850000000001</v>
      </c>
      <c r="D67">
        <v>1.9093869999999999</v>
      </c>
      <c r="E67">
        <v>1.881694</v>
      </c>
      <c r="F67">
        <v>1.866493</v>
      </c>
      <c r="G67">
        <v>3.0547390000000001</v>
      </c>
      <c r="H67">
        <v>3.096454</v>
      </c>
      <c r="I67">
        <v>2.873173</v>
      </c>
      <c r="J67">
        <v>3.0796389999999998</v>
      </c>
      <c r="K67">
        <v>2.035504</v>
      </c>
      <c r="L67">
        <v>2.0290659999999998</v>
      </c>
      <c r="M67">
        <v>2.0075850000000002</v>
      </c>
      <c r="N67">
        <v>1.9880910000000001</v>
      </c>
      <c r="O67">
        <v>1.8275509999999999</v>
      </c>
      <c r="P67">
        <v>1.8645670000000001</v>
      </c>
      <c r="Q67">
        <v>1.806786</v>
      </c>
      <c r="R67">
        <v>1.8327800000000001</v>
      </c>
      <c r="S67">
        <v>0.88188200000000005</v>
      </c>
      <c r="T67">
        <v>1.994254</v>
      </c>
      <c r="U67">
        <v>1.9927060000000001</v>
      </c>
      <c r="V67">
        <v>2.0356320000000001</v>
      </c>
      <c r="W67">
        <v>2.073661</v>
      </c>
      <c r="X67">
        <v>2.0408179999999998</v>
      </c>
      <c r="Y67">
        <v>2.0725699999999998</v>
      </c>
      <c r="Z67">
        <v>2.0270709999999998</v>
      </c>
      <c r="AA67">
        <v>1.9944040000000001</v>
      </c>
      <c r="AB67">
        <v>2.0190540000000001</v>
      </c>
      <c r="AC67">
        <v>1.9196839999999999</v>
      </c>
      <c r="AD67">
        <v>1.9966710000000001</v>
      </c>
      <c r="AE67">
        <v>1.9919770000000001</v>
      </c>
      <c r="AF67">
        <v>2.108422</v>
      </c>
      <c r="AG67">
        <v>2.0462069999999999</v>
      </c>
      <c r="AH67">
        <v>1.9612309999999999</v>
      </c>
      <c r="AI67">
        <v>1.90479</v>
      </c>
      <c r="AJ67">
        <v>1.962661</v>
      </c>
      <c r="AK67">
        <v>1.9355</v>
      </c>
      <c r="AL67">
        <v>2.0005809999999999</v>
      </c>
      <c r="AM67">
        <v>1.925699</v>
      </c>
      <c r="AN67">
        <v>1.989293</v>
      </c>
      <c r="AO67">
        <v>1.976437</v>
      </c>
      <c r="AP67">
        <v>1.9502219999999999</v>
      </c>
      <c r="AQ67">
        <v>1.921861</v>
      </c>
      <c r="AR67">
        <v>2.0151020000000002</v>
      </c>
      <c r="AS67">
        <v>1.9590339999999999</v>
      </c>
      <c r="AT67">
        <v>2.0454840000000001</v>
      </c>
      <c r="AU67">
        <v>1.988515</v>
      </c>
      <c r="AV67">
        <v>1.993223</v>
      </c>
      <c r="AW67">
        <v>1.920876</v>
      </c>
      <c r="AX67">
        <v>1.9996179999999999</v>
      </c>
      <c r="AY67">
        <v>2.0114359999999998</v>
      </c>
      <c r="AZ67">
        <v>1.976564</v>
      </c>
      <c r="BA67">
        <v>1.9942599999999999</v>
      </c>
      <c r="BB67">
        <v>2.0277769999999999</v>
      </c>
      <c r="BC67">
        <v>1.9671400000000001</v>
      </c>
      <c r="BD67">
        <v>1.994245</v>
      </c>
      <c r="BE67">
        <v>1.9752069999999999</v>
      </c>
      <c r="BF67">
        <v>2.001436</v>
      </c>
      <c r="BG67">
        <v>0.857124</v>
      </c>
      <c r="BH67">
        <v>1.9719150000000001</v>
      </c>
      <c r="BI67">
        <v>2.0484469999999999</v>
      </c>
      <c r="BJ67">
        <v>2.0071089999999998</v>
      </c>
      <c r="BK67">
        <v>1.978896</v>
      </c>
      <c r="BL67">
        <v>1.9888440000000001</v>
      </c>
      <c r="BM67">
        <v>2.062532</v>
      </c>
      <c r="BN67">
        <v>1.982378</v>
      </c>
      <c r="BO67">
        <v>2.23603</v>
      </c>
      <c r="BP67">
        <v>2.1886000000000001</v>
      </c>
      <c r="BQ67">
        <v>2.1576780000000002</v>
      </c>
      <c r="BR67">
        <v>2.0555620000000001</v>
      </c>
      <c r="BS67">
        <v>2.036816</v>
      </c>
      <c r="BT67">
        <v>1.918722</v>
      </c>
      <c r="BU67">
        <v>1.947675</v>
      </c>
      <c r="BV67">
        <v>1.9221029999999999</v>
      </c>
      <c r="BW67">
        <v>1.5598639999999999</v>
      </c>
      <c r="BX67">
        <v>1.7335670000000001</v>
      </c>
      <c r="BY67">
        <v>1.812082</v>
      </c>
      <c r="BZ67">
        <v>1.8211109999999999</v>
      </c>
      <c r="CA67">
        <v>1.885421</v>
      </c>
      <c r="CB67">
        <v>1.912647</v>
      </c>
      <c r="CC67">
        <v>1.9575450000000001</v>
      </c>
      <c r="CD67">
        <v>1.9095800000000001</v>
      </c>
    </row>
    <row r="68" spans="1:82">
      <c r="A68">
        <v>45.104999999999997</v>
      </c>
      <c r="B68" s="3">
        <v>1.8793749999999998</v>
      </c>
      <c r="C68">
        <v>1.7834650000000001</v>
      </c>
      <c r="D68">
        <v>1.9400630000000001</v>
      </c>
      <c r="E68">
        <v>1.909999</v>
      </c>
      <c r="F68">
        <v>1.8898699999999999</v>
      </c>
      <c r="G68">
        <v>3.0362290000000001</v>
      </c>
      <c r="H68">
        <v>3.0801120000000002</v>
      </c>
      <c r="I68">
        <v>2.8343090000000002</v>
      </c>
      <c r="J68">
        <v>3.0449009999999999</v>
      </c>
      <c r="K68">
        <v>2.0924990000000001</v>
      </c>
      <c r="L68">
        <v>2.08988</v>
      </c>
      <c r="M68">
        <v>2.0575130000000001</v>
      </c>
      <c r="N68">
        <v>2.0311780000000002</v>
      </c>
      <c r="O68">
        <v>1.850516</v>
      </c>
      <c r="P68">
        <v>1.8831020000000001</v>
      </c>
      <c r="Q68">
        <v>1.8336779999999999</v>
      </c>
      <c r="R68">
        <v>1.8542050000000001</v>
      </c>
      <c r="S68">
        <v>0.89029700000000001</v>
      </c>
      <c r="T68">
        <v>2.0612300000000001</v>
      </c>
      <c r="U68">
        <v>2.048184</v>
      </c>
      <c r="V68">
        <v>2.1013039999999998</v>
      </c>
      <c r="W68">
        <v>2.1343679999999998</v>
      </c>
      <c r="X68">
        <v>2.103977</v>
      </c>
      <c r="Y68">
        <v>2.128835</v>
      </c>
      <c r="Z68">
        <v>2.0759210000000001</v>
      </c>
      <c r="AA68">
        <v>2.0428099999999998</v>
      </c>
      <c r="AB68">
        <v>2.0993249999999999</v>
      </c>
      <c r="AC68">
        <v>1.9570639999999999</v>
      </c>
      <c r="AD68">
        <v>2.0728330000000001</v>
      </c>
      <c r="AE68">
        <v>2.0319099999999999</v>
      </c>
      <c r="AF68">
        <v>2.1658909999999998</v>
      </c>
      <c r="AG68">
        <v>2.0928450000000001</v>
      </c>
      <c r="AH68">
        <v>2.0091510000000001</v>
      </c>
      <c r="AI68">
        <v>1.958094</v>
      </c>
      <c r="AJ68">
        <v>1.99457</v>
      </c>
      <c r="AK68">
        <v>2.033738</v>
      </c>
      <c r="AL68">
        <v>2.0662959999999999</v>
      </c>
      <c r="AM68">
        <v>1.9407369999999999</v>
      </c>
      <c r="AN68">
        <v>2.0763989999999999</v>
      </c>
      <c r="AO68">
        <v>2.0225110000000002</v>
      </c>
      <c r="AP68">
        <v>2.0246300000000002</v>
      </c>
      <c r="AQ68">
        <v>1.9753769999999999</v>
      </c>
      <c r="AR68">
        <v>2.060327</v>
      </c>
      <c r="AS68">
        <v>1.994597</v>
      </c>
      <c r="AT68">
        <v>2.1000239999999999</v>
      </c>
      <c r="AU68">
        <v>2.0576319999999999</v>
      </c>
      <c r="AV68">
        <v>2.0503550000000001</v>
      </c>
      <c r="AW68">
        <v>1.978267</v>
      </c>
      <c r="AX68">
        <v>2.0379299999999998</v>
      </c>
      <c r="AY68">
        <v>2.0729329999999999</v>
      </c>
      <c r="AZ68">
        <v>2.0060509999999998</v>
      </c>
      <c r="BA68">
        <v>2.00759</v>
      </c>
      <c r="BB68">
        <v>2.099866</v>
      </c>
      <c r="BC68">
        <v>2.0219420000000001</v>
      </c>
      <c r="BD68">
        <v>2.0645980000000002</v>
      </c>
      <c r="BE68">
        <v>2.0299130000000001</v>
      </c>
      <c r="BF68">
        <v>2.0573630000000001</v>
      </c>
      <c r="BG68">
        <v>0.86517699999999997</v>
      </c>
      <c r="BH68">
        <v>2.0196299999999998</v>
      </c>
      <c r="BI68">
        <v>2.1018520000000001</v>
      </c>
      <c r="BJ68">
        <v>2.0682</v>
      </c>
      <c r="BK68">
        <v>2.0480360000000002</v>
      </c>
      <c r="BL68">
        <v>2.044152</v>
      </c>
      <c r="BM68">
        <v>2.1180659999999998</v>
      </c>
      <c r="BN68">
        <v>2.0393569999999999</v>
      </c>
      <c r="BO68">
        <v>2.293212</v>
      </c>
      <c r="BP68">
        <v>2.2611020000000002</v>
      </c>
      <c r="BQ68">
        <v>2.2157209999999998</v>
      </c>
      <c r="BR68">
        <v>2.1049899999999999</v>
      </c>
      <c r="BS68">
        <v>2.0860349999999999</v>
      </c>
      <c r="BT68">
        <v>1.9674199999999999</v>
      </c>
      <c r="BU68">
        <v>1.9813639999999999</v>
      </c>
      <c r="BV68">
        <v>1.9466760000000001</v>
      </c>
      <c r="BW68">
        <v>1.582705</v>
      </c>
      <c r="BX68">
        <v>1.759735</v>
      </c>
      <c r="BY68">
        <v>1.843426</v>
      </c>
      <c r="BZ68">
        <v>1.8518619999999999</v>
      </c>
      <c r="CA68">
        <v>1.9267240000000001</v>
      </c>
      <c r="CB68">
        <v>1.947986</v>
      </c>
      <c r="CC68">
        <v>1.99264</v>
      </c>
      <c r="CD68">
        <v>1.9438230000000001</v>
      </c>
    </row>
    <row r="69" spans="1:82">
      <c r="A69">
        <v>46.105277999999998</v>
      </c>
      <c r="B69" s="3">
        <v>1.9210532407407408</v>
      </c>
      <c r="C69">
        <v>1.811453</v>
      </c>
      <c r="D69">
        <v>1.969128</v>
      </c>
      <c r="E69">
        <v>1.947449</v>
      </c>
      <c r="F69">
        <v>1.915227</v>
      </c>
      <c r="G69">
        <v>2.9955919999999998</v>
      </c>
      <c r="H69">
        <v>3.035126</v>
      </c>
      <c r="I69">
        <v>2.7759079999999998</v>
      </c>
      <c r="J69">
        <v>2.9971130000000001</v>
      </c>
      <c r="K69">
        <v>2.1596549999999999</v>
      </c>
      <c r="L69">
        <v>2.1279469999999998</v>
      </c>
      <c r="M69">
        <v>2.1154169999999999</v>
      </c>
      <c r="N69">
        <v>2.0858099999999999</v>
      </c>
      <c r="O69">
        <v>1.8698729999999999</v>
      </c>
      <c r="P69">
        <v>1.909732</v>
      </c>
      <c r="Q69">
        <v>1.86381</v>
      </c>
      <c r="R69">
        <v>1.8845879999999999</v>
      </c>
      <c r="S69">
        <v>0.90075099999999997</v>
      </c>
      <c r="T69">
        <v>2.1008719999999999</v>
      </c>
      <c r="U69">
        <v>2.1034259999999998</v>
      </c>
      <c r="V69">
        <v>2.169778</v>
      </c>
      <c r="W69">
        <v>2.1878820000000001</v>
      </c>
      <c r="X69">
        <v>2.1692450000000001</v>
      </c>
      <c r="Y69">
        <v>2.1887159999999999</v>
      </c>
      <c r="Z69">
        <v>2.1213890000000002</v>
      </c>
      <c r="AA69">
        <v>2.0911330000000001</v>
      </c>
      <c r="AB69">
        <v>2.1513179999999998</v>
      </c>
      <c r="AC69">
        <v>1.9933259999999999</v>
      </c>
      <c r="AD69">
        <v>2.1331190000000002</v>
      </c>
      <c r="AE69">
        <v>2.076775</v>
      </c>
      <c r="AF69">
        <v>2.2111580000000002</v>
      </c>
      <c r="AG69">
        <v>2.1613099999999998</v>
      </c>
      <c r="AH69">
        <v>2.0692650000000001</v>
      </c>
      <c r="AI69">
        <v>2.0051100000000002</v>
      </c>
      <c r="AJ69">
        <v>2.0373869999999998</v>
      </c>
      <c r="AK69">
        <v>2.0922209999999999</v>
      </c>
      <c r="AL69">
        <v>2.1313949999999999</v>
      </c>
      <c r="AM69">
        <v>1.9810680000000001</v>
      </c>
      <c r="AN69">
        <v>2.1487620000000001</v>
      </c>
      <c r="AO69">
        <v>2.0871179999999998</v>
      </c>
      <c r="AP69">
        <v>2.0910959999999998</v>
      </c>
      <c r="AQ69">
        <v>2.0225399999999998</v>
      </c>
      <c r="AR69">
        <v>2.1083620000000001</v>
      </c>
      <c r="AS69">
        <v>2.053512</v>
      </c>
      <c r="AT69">
        <v>2.1386729999999998</v>
      </c>
      <c r="AU69">
        <v>2.1295799999999998</v>
      </c>
      <c r="AV69">
        <v>2.1328170000000002</v>
      </c>
      <c r="AW69">
        <v>2.0382790000000002</v>
      </c>
      <c r="AX69">
        <v>2.0871179999999998</v>
      </c>
      <c r="AY69">
        <v>2.1251419999999999</v>
      </c>
      <c r="AZ69">
        <v>2.0831900000000001</v>
      </c>
      <c r="BA69">
        <v>2.107901</v>
      </c>
      <c r="BB69">
        <v>2.1605560000000001</v>
      </c>
      <c r="BC69">
        <v>2.0714190000000001</v>
      </c>
      <c r="BD69">
        <v>2.1440990000000002</v>
      </c>
      <c r="BE69">
        <v>2.1046170000000002</v>
      </c>
      <c r="BF69">
        <v>2.1207259999999999</v>
      </c>
      <c r="BG69">
        <v>0.88098600000000005</v>
      </c>
      <c r="BH69">
        <v>2.0794049999999999</v>
      </c>
      <c r="BI69">
        <v>2.1567159999999999</v>
      </c>
      <c r="BJ69">
        <v>2.1241020000000002</v>
      </c>
      <c r="BK69">
        <v>2.110363</v>
      </c>
      <c r="BL69">
        <v>2.1040610000000002</v>
      </c>
      <c r="BM69">
        <v>2.175379</v>
      </c>
      <c r="BN69">
        <v>2.091018</v>
      </c>
      <c r="BO69">
        <v>2.3624830000000001</v>
      </c>
      <c r="BP69">
        <v>2.3280280000000002</v>
      </c>
      <c r="BQ69">
        <v>2.2741030000000002</v>
      </c>
      <c r="BR69">
        <v>2.1472799999999999</v>
      </c>
      <c r="BS69">
        <v>2.1328800000000001</v>
      </c>
      <c r="BT69">
        <v>2.011676</v>
      </c>
      <c r="BU69">
        <v>2.016159</v>
      </c>
      <c r="BV69">
        <v>1.9762310000000001</v>
      </c>
      <c r="BW69">
        <v>1.6106529999999999</v>
      </c>
      <c r="BX69">
        <v>1.782716</v>
      </c>
      <c r="BY69">
        <v>1.8696200000000001</v>
      </c>
      <c r="BZ69">
        <v>1.8855740000000001</v>
      </c>
      <c r="CA69">
        <v>1.9623980000000001</v>
      </c>
      <c r="CB69">
        <v>1.994667</v>
      </c>
      <c r="CC69">
        <v>2.0410680000000001</v>
      </c>
      <c r="CD69">
        <v>1.985517</v>
      </c>
    </row>
    <row r="70" spans="1:82">
      <c r="A70">
        <v>47.105277999999998</v>
      </c>
      <c r="B70" s="3">
        <v>1.9627199074074075</v>
      </c>
      <c r="C70">
        <v>1.835556</v>
      </c>
      <c r="D70">
        <v>2.0088200000000001</v>
      </c>
      <c r="E70">
        <v>1.9742960000000001</v>
      </c>
      <c r="F70">
        <v>1.9426300000000001</v>
      </c>
      <c r="G70">
        <v>2.921754</v>
      </c>
      <c r="H70">
        <v>2.964636</v>
      </c>
      <c r="I70">
        <v>2.7003240000000002</v>
      </c>
      <c r="J70">
        <v>2.9326660000000002</v>
      </c>
      <c r="K70">
        <v>2.1985730000000001</v>
      </c>
      <c r="L70">
        <v>2.184164</v>
      </c>
      <c r="M70">
        <v>2.1668189999999998</v>
      </c>
      <c r="N70">
        <v>2.1368269999999998</v>
      </c>
      <c r="O70">
        <v>1.8833519999999999</v>
      </c>
      <c r="P70">
        <v>1.940545</v>
      </c>
      <c r="Q70">
        <v>1.9010100000000001</v>
      </c>
      <c r="R70">
        <v>1.9182999999999999</v>
      </c>
      <c r="S70">
        <v>0.91359599999999996</v>
      </c>
      <c r="T70">
        <v>2.1426259999999999</v>
      </c>
      <c r="U70">
        <v>2.1566800000000002</v>
      </c>
      <c r="V70">
        <v>2.2254160000000001</v>
      </c>
      <c r="W70">
        <v>2.2427999999999999</v>
      </c>
      <c r="X70">
        <v>2.229387</v>
      </c>
      <c r="Y70">
        <v>2.2496079999999998</v>
      </c>
      <c r="Z70">
        <v>2.1647110000000001</v>
      </c>
      <c r="AA70">
        <v>2.127729</v>
      </c>
      <c r="AB70">
        <v>2.1873930000000001</v>
      </c>
      <c r="AC70">
        <v>2.0640849999999999</v>
      </c>
      <c r="AD70">
        <v>2.1852960000000001</v>
      </c>
      <c r="AE70">
        <v>2.1396459999999999</v>
      </c>
      <c r="AF70">
        <v>2.2712310000000002</v>
      </c>
      <c r="AG70">
        <v>2.2230370000000002</v>
      </c>
      <c r="AH70">
        <v>2.1215280000000001</v>
      </c>
      <c r="AI70">
        <v>2.0501849999999999</v>
      </c>
      <c r="AJ70">
        <v>2.1177229999999998</v>
      </c>
      <c r="AK70">
        <v>2.13313</v>
      </c>
      <c r="AL70">
        <v>2.1820089999999999</v>
      </c>
      <c r="AM70">
        <v>2.068343</v>
      </c>
      <c r="AN70">
        <v>2.2041279999999999</v>
      </c>
      <c r="AO70">
        <v>2.1487569999999998</v>
      </c>
      <c r="AP70">
        <v>2.1412870000000002</v>
      </c>
      <c r="AQ70">
        <v>2.0685020000000001</v>
      </c>
      <c r="AR70">
        <v>2.1443080000000001</v>
      </c>
      <c r="AS70">
        <v>2.1224099999999999</v>
      </c>
      <c r="AT70">
        <v>2.1821649999999999</v>
      </c>
      <c r="AU70">
        <v>2.1866859999999999</v>
      </c>
      <c r="AV70">
        <v>2.1932740000000002</v>
      </c>
      <c r="AW70">
        <v>2.1167370000000001</v>
      </c>
      <c r="AX70">
        <v>2.1466370000000001</v>
      </c>
      <c r="AY70">
        <v>2.182569</v>
      </c>
      <c r="AZ70">
        <v>2.1537510000000002</v>
      </c>
      <c r="BA70">
        <v>2.1874889999999998</v>
      </c>
      <c r="BB70">
        <v>2.2188140000000001</v>
      </c>
      <c r="BC70">
        <v>2.1173419999999998</v>
      </c>
      <c r="BD70">
        <v>2.2039960000000001</v>
      </c>
      <c r="BE70">
        <v>2.1550090000000002</v>
      </c>
      <c r="BF70">
        <v>2.1736089999999999</v>
      </c>
      <c r="BG70">
        <v>0.89185400000000004</v>
      </c>
      <c r="BH70">
        <v>2.1280239999999999</v>
      </c>
      <c r="BI70">
        <v>2.2108539999999999</v>
      </c>
      <c r="BJ70">
        <v>2.1842869999999999</v>
      </c>
      <c r="BK70">
        <v>2.1543770000000002</v>
      </c>
      <c r="BL70">
        <v>2.1612200000000001</v>
      </c>
      <c r="BM70">
        <v>2.2393019999999999</v>
      </c>
      <c r="BN70">
        <v>2.1386759999999998</v>
      </c>
      <c r="BO70">
        <v>2.4153539999999998</v>
      </c>
      <c r="BP70">
        <v>2.3929399999999998</v>
      </c>
      <c r="BQ70">
        <v>2.324697</v>
      </c>
      <c r="BR70">
        <v>2.2021109999999999</v>
      </c>
      <c r="BS70">
        <v>2.1774629999999999</v>
      </c>
      <c r="BT70">
        <v>2.061204</v>
      </c>
      <c r="BU70">
        <v>2.054929</v>
      </c>
      <c r="BV70">
        <v>2.0060989999999999</v>
      </c>
      <c r="BW70">
        <v>1.6298790000000001</v>
      </c>
      <c r="BX70">
        <v>1.8055289999999999</v>
      </c>
      <c r="BY70">
        <v>1.8840159999999999</v>
      </c>
      <c r="BZ70">
        <v>1.92241</v>
      </c>
      <c r="CA70">
        <v>2.010475</v>
      </c>
      <c r="CB70">
        <v>2.03464</v>
      </c>
      <c r="CC70">
        <v>2.0779589999999999</v>
      </c>
      <c r="CD70">
        <v>2.0344570000000002</v>
      </c>
    </row>
    <row r="71" spans="1:82">
      <c r="A71">
        <v>48.105277999999998</v>
      </c>
      <c r="B71" s="3">
        <v>2.0043865740740743</v>
      </c>
      <c r="C71">
        <v>1.866614</v>
      </c>
      <c r="D71">
        <v>2.0361069999999999</v>
      </c>
      <c r="E71">
        <v>1.9992080000000001</v>
      </c>
      <c r="F71">
        <v>1.9600880000000001</v>
      </c>
      <c r="G71">
        <v>2.8325930000000001</v>
      </c>
      <c r="H71">
        <v>2.8790689999999999</v>
      </c>
      <c r="I71">
        <v>2.604244</v>
      </c>
      <c r="J71">
        <v>2.8489589999999998</v>
      </c>
      <c r="K71">
        <v>2.238874</v>
      </c>
      <c r="L71">
        <v>2.2406239999999999</v>
      </c>
      <c r="M71">
        <v>2.2056040000000001</v>
      </c>
      <c r="N71">
        <v>2.1866840000000001</v>
      </c>
      <c r="O71">
        <v>1.9117280000000001</v>
      </c>
      <c r="P71">
        <v>1.9670989999999999</v>
      </c>
      <c r="Q71">
        <v>1.9366220000000001</v>
      </c>
      <c r="R71">
        <v>1.9474089999999999</v>
      </c>
      <c r="S71">
        <v>0.92840199999999995</v>
      </c>
      <c r="T71">
        <v>2.2060219999999999</v>
      </c>
      <c r="U71">
        <v>2.2122739999999999</v>
      </c>
      <c r="V71">
        <v>2.2812239999999999</v>
      </c>
      <c r="W71">
        <v>2.2981959999999999</v>
      </c>
      <c r="X71">
        <v>2.3092679999999999</v>
      </c>
      <c r="Y71">
        <v>2.3064140000000002</v>
      </c>
      <c r="Z71">
        <v>2.1962060000000001</v>
      </c>
      <c r="AA71">
        <v>2.1899259999999998</v>
      </c>
      <c r="AB71">
        <v>2.213959</v>
      </c>
      <c r="AC71">
        <v>2.142973</v>
      </c>
      <c r="AD71">
        <v>2.2517209999999999</v>
      </c>
      <c r="AE71">
        <v>2.1928339999999999</v>
      </c>
      <c r="AF71">
        <v>2.328449</v>
      </c>
      <c r="AG71">
        <v>2.279938</v>
      </c>
      <c r="AH71">
        <v>2.1720869999999999</v>
      </c>
      <c r="AI71">
        <v>2.1074299999999999</v>
      </c>
      <c r="AJ71">
        <v>2.1901139999999999</v>
      </c>
      <c r="AK71">
        <v>2.186026</v>
      </c>
      <c r="AL71">
        <v>2.2527270000000001</v>
      </c>
      <c r="AM71">
        <v>2.1338680000000001</v>
      </c>
      <c r="AN71">
        <v>2.261784</v>
      </c>
      <c r="AO71">
        <v>2.1864309999999998</v>
      </c>
      <c r="AP71">
        <v>2.18818</v>
      </c>
      <c r="AQ71">
        <v>2.127901</v>
      </c>
      <c r="AR71">
        <v>2.1890930000000002</v>
      </c>
      <c r="AS71">
        <v>2.177635</v>
      </c>
      <c r="AT71">
        <v>2.260421</v>
      </c>
      <c r="AU71">
        <v>2.2372000000000001</v>
      </c>
      <c r="AV71">
        <v>2.260885</v>
      </c>
      <c r="AW71">
        <v>2.1655679999999999</v>
      </c>
      <c r="AX71">
        <v>2.2035</v>
      </c>
      <c r="AY71">
        <v>2.2289759999999998</v>
      </c>
      <c r="AZ71">
        <v>2.2132849999999999</v>
      </c>
      <c r="BA71">
        <v>2.2562570000000002</v>
      </c>
      <c r="BB71">
        <v>2.2741560000000001</v>
      </c>
      <c r="BC71">
        <v>2.2113399999999999</v>
      </c>
      <c r="BD71">
        <v>2.2597480000000001</v>
      </c>
      <c r="BE71">
        <v>2.2050779999999999</v>
      </c>
      <c r="BF71">
        <v>2.222013</v>
      </c>
      <c r="BG71">
        <v>0.90029199999999998</v>
      </c>
      <c r="BH71">
        <v>2.1789900000000002</v>
      </c>
      <c r="BI71">
        <v>2.2497859999999998</v>
      </c>
      <c r="BJ71">
        <v>2.2395049999999999</v>
      </c>
      <c r="BK71">
        <v>2.2034020000000001</v>
      </c>
      <c r="BL71">
        <v>2.1970969999999999</v>
      </c>
      <c r="BM71">
        <v>2.2866529999999998</v>
      </c>
      <c r="BN71">
        <v>2.1876419999999999</v>
      </c>
      <c r="BO71">
        <v>2.4941179999999998</v>
      </c>
      <c r="BP71">
        <v>2.4595950000000002</v>
      </c>
      <c r="BQ71">
        <v>2.3874930000000001</v>
      </c>
      <c r="BR71">
        <v>2.2668020000000002</v>
      </c>
      <c r="BS71">
        <v>2.228783</v>
      </c>
      <c r="BT71">
        <v>2.101483</v>
      </c>
      <c r="BU71">
        <v>2.0844610000000001</v>
      </c>
      <c r="BV71">
        <v>2.0367860000000002</v>
      </c>
      <c r="BW71">
        <v>1.652935</v>
      </c>
      <c r="BX71">
        <v>1.8254429999999999</v>
      </c>
      <c r="BY71">
        <v>1.897966</v>
      </c>
      <c r="BZ71">
        <v>1.945689</v>
      </c>
      <c r="CA71">
        <v>2.0586519999999999</v>
      </c>
      <c r="CB71">
        <v>2.0632169999999999</v>
      </c>
      <c r="CC71">
        <v>2.1196860000000002</v>
      </c>
      <c r="CD71">
        <v>2.0835309999999998</v>
      </c>
    </row>
    <row r="72" spans="1:82">
      <c r="A72">
        <v>49.105556</v>
      </c>
      <c r="B72" s="3">
        <v>2.0460648148148146</v>
      </c>
      <c r="C72">
        <v>1.8885540000000001</v>
      </c>
      <c r="D72">
        <v>2.0585789999999999</v>
      </c>
      <c r="E72">
        <v>2.0403989999999999</v>
      </c>
      <c r="F72">
        <v>1.9959119999999999</v>
      </c>
      <c r="G72">
        <v>2.7409729999999999</v>
      </c>
      <c r="H72">
        <v>2.7754210000000001</v>
      </c>
      <c r="I72">
        <v>2.5178950000000002</v>
      </c>
      <c r="J72">
        <v>2.7515459999999998</v>
      </c>
      <c r="K72">
        <v>2.293793</v>
      </c>
      <c r="L72">
        <v>2.2940369999999999</v>
      </c>
      <c r="M72">
        <v>2.2599870000000002</v>
      </c>
      <c r="N72">
        <v>2.2369560000000002</v>
      </c>
      <c r="O72">
        <v>1.9332290000000001</v>
      </c>
      <c r="P72">
        <v>1.9923379999999999</v>
      </c>
      <c r="Q72">
        <v>1.952132</v>
      </c>
      <c r="R72">
        <v>1.972432</v>
      </c>
      <c r="S72">
        <v>0.941187</v>
      </c>
      <c r="T72">
        <v>2.2454529999999999</v>
      </c>
      <c r="U72">
        <v>2.2611020000000002</v>
      </c>
      <c r="V72">
        <v>2.3389259999999998</v>
      </c>
      <c r="W72">
        <v>2.3615089999999999</v>
      </c>
      <c r="X72">
        <v>2.3705029999999998</v>
      </c>
      <c r="Y72">
        <v>2.3577919999999999</v>
      </c>
      <c r="Z72">
        <v>2.25278</v>
      </c>
      <c r="AA72">
        <v>2.2411620000000001</v>
      </c>
      <c r="AB72">
        <v>2.2458979999999999</v>
      </c>
      <c r="AC72">
        <v>2.1962199999999998</v>
      </c>
      <c r="AD72">
        <v>2.3168679999999999</v>
      </c>
      <c r="AE72">
        <v>2.2408510000000001</v>
      </c>
      <c r="AF72">
        <v>2.3892190000000002</v>
      </c>
      <c r="AG72">
        <v>2.3289629999999999</v>
      </c>
      <c r="AH72">
        <v>2.2036639999999998</v>
      </c>
      <c r="AI72">
        <v>2.1602860000000002</v>
      </c>
      <c r="AJ72">
        <v>2.2394400000000001</v>
      </c>
      <c r="AK72">
        <v>2.2554439999999998</v>
      </c>
      <c r="AL72">
        <v>2.3028330000000001</v>
      </c>
      <c r="AM72">
        <v>2.183211</v>
      </c>
      <c r="AN72">
        <v>2.3055400000000001</v>
      </c>
      <c r="AO72">
        <v>2.2100610000000001</v>
      </c>
      <c r="AP72">
        <v>2.2366990000000002</v>
      </c>
      <c r="AQ72">
        <v>2.1739380000000001</v>
      </c>
      <c r="AR72">
        <v>2.2903570000000002</v>
      </c>
      <c r="AS72">
        <v>2.2243909999999998</v>
      </c>
      <c r="AT72">
        <v>2.33589</v>
      </c>
      <c r="AU72">
        <v>2.2878020000000001</v>
      </c>
      <c r="AV72">
        <v>2.2985959999999999</v>
      </c>
      <c r="AW72">
        <v>2.2026520000000001</v>
      </c>
      <c r="AX72">
        <v>2.2539530000000001</v>
      </c>
      <c r="AY72">
        <v>2.2848890000000002</v>
      </c>
      <c r="AZ72">
        <v>2.2427380000000001</v>
      </c>
      <c r="BA72">
        <v>2.2973880000000002</v>
      </c>
      <c r="BB72">
        <v>2.348617</v>
      </c>
      <c r="BC72">
        <v>2.2689460000000001</v>
      </c>
      <c r="BD72">
        <v>2.306667</v>
      </c>
      <c r="BE72">
        <v>2.2433839999999998</v>
      </c>
      <c r="BF72">
        <v>2.2682820000000001</v>
      </c>
      <c r="BG72">
        <v>0.90409700000000004</v>
      </c>
      <c r="BH72">
        <v>2.216008</v>
      </c>
      <c r="BI72">
        <v>2.3100049999999999</v>
      </c>
      <c r="BJ72">
        <v>2.2748300000000001</v>
      </c>
      <c r="BK72">
        <v>2.2471350000000001</v>
      </c>
      <c r="BL72">
        <v>2.2514289999999999</v>
      </c>
      <c r="BM72">
        <v>2.340986</v>
      </c>
      <c r="BN72">
        <v>2.2457180000000001</v>
      </c>
      <c r="BO72">
        <v>2.5558779999999999</v>
      </c>
      <c r="BP72">
        <v>2.5091199999999998</v>
      </c>
      <c r="BQ72">
        <v>2.4409160000000001</v>
      </c>
      <c r="BR72">
        <v>2.3226049999999998</v>
      </c>
      <c r="BS72">
        <v>2.2742290000000001</v>
      </c>
      <c r="BT72">
        <v>2.1292840000000002</v>
      </c>
      <c r="BU72">
        <v>2.1152150000000001</v>
      </c>
      <c r="BV72">
        <v>2.0646879999999999</v>
      </c>
      <c r="BW72">
        <v>1.6749769999999999</v>
      </c>
      <c r="BX72">
        <v>1.8505119999999999</v>
      </c>
      <c r="BY72">
        <v>1.9284060000000001</v>
      </c>
      <c r="BZ72">
        <v>1.978345</v>
      </c>
      <c r="CA72">
        <v>2.0933760000000001</v>
      </c>
      <c r="CB72">
        <v>2.0928179999999998</v>
      </c>
      <c r="CC72">
        <v>2.1478250000000001</v>
      </c>
      <c r="CD72">
        <v>2.1157650000000001</v>
      </c>
    </row>
    <row r="73" spans="1:82">
      <c r="A73">
        <v>50.105556</v>
      </c>
      <c r="B73" s="3">
        <v>2.0877314814814816</v>
      </c>
      <c r="C73">
        <v>1.905394</v>
      </c>
      <c r="D73">
        <v>2.0932059999999999</v>
      </c>
      <c r="E73">
        <v>2.0678000000000001</v>
      </c>
      <c r="F73">
        <v>2.025417</v>
      </c>
      <c r="G73">
        <v>2.6238389999999998</v>
      </c>
      <c r="H73">
        <v>2.6556980000000001</v>
      </c>
      <c r="I73">
        <v>2.411451</v>
      </c>
      <c r="J73">
        <v>2.6402109999999999</v>
      </c>
      <c r="K73">
        <v>2.3388900000000001</v>
      </c>
      <c r="L73">
        <v>2.3297349999999999</v>
      </c>
      <c r="M73">
        <v>2.3085960000000001</v>
      </c>
      <c r="N73">
        <v>2.2797930000000002</v>
      </c>
      <c r="O73">
        <v>1.95774</v>
      </c>
      <c r="P73">
        <v>2.0350609999999998</v>
      </c>
      <c r="Q73">
        <v>1.9934559999999999</v>
      </c>
      <c r="R73">
        <v>2.0117430000000001</v>
      </c>
      <c r="S73">
        <v>0.94389400000000001</v>
      </c>
      <c r="T73">
        <v>2.3062179999999999</v>
      </c>
      <c r="U73">
        <v>2.306959</v>
      </c>
      <c r="V73">
        <v>2.406676</v>
      </c>
      <c r="W73">
        <v>2.413605</v>
      </c>
      <c r="X73">
        <v>2.4101349999999999</v>
      </c>
      <c r="Y73">
        <v>2.4024390000000002</v>
      </c>
      <c r="Z73">
        <v>2.297679</v>
      </c>
      <c r="AA73">
        <v>2.2952210000000002</v>
      </c>
      <c r="AB73">
        <v>2.288707</v>
      </c>
      <c r="AC73">
        <v>2.240513</v>
      </c>
      <c r="AD73">
        <v>2.3623720000000001</v>
      </c>
      <c r="AE73">
        <v>2.2765879999999998</v>
      </c>
      <c r="AF73">
        <v>2.4500690000000001</v>
      </c>
      <c r="AG73">
        <v>2.3842460000000001</v>
      </c>
      <c r="AH73">
        <v>2.2524690000000001</v>
      </c>
      <c r="AI73">
        <v>2.2139030000000002</v>
      </c>
      <c r="AJ73">
        <v>2.294788</v>
      </c>
      <c r="AK73">
        <v>2.3179409999999998</v>
      </c>
      <c r="AL73">
        <v>2.328967</v>
      </c>
      <c r="AM73">
        <v>2.2304499999999998</v>
      </c>
      <c r="AN73">
        <v>2.354104</v>
      </c>
      <c r="AO73">
        <v>2.3021690000000001</v>
      </c>
      <c r="AP73">
        <v>2.2929810000000002</v>
      </c>
      <c r="AQ73">
        <v>2.2155969999999998</v>
      </c>
      <c r="AR73">
        <v>2.3496290000000002</v>
      </c>
      <c r="AS73">
        <v>2.2652290000000002</v>
      </c>
      <c r="AT73">
        <v>2.3953950000000002</v>
      </c>
      <c r="AU73">
        <v>2.3353959999999998</v>
      </c>
      <c r="AV73">
        <v>2.3509009999999999</v>
      </c>
      <c r="AW73">
        <v>2.2693479999999999</v>
      </c>
      <c r="AX73">
        <v>2.3039049999999999</v>
      </c>
      <c r="AY73">
        <v>2.3282669999999999</v>
      </c>
      <c r="AZ73">
        <v>2.2905700000000002</v>
      </c>
      <c r="BA73">
        <v>2.35534</v>
      </c>
      <c r="BB73">
        <v>2.4222039999999998</v>
      </c>
      <c r="BC73">
        <v>2.3345760000000002</v>
      </c>
      <c r="BD73">
        <v>2.3758699999999999</v>
      </c>
      <c r="BE73">
        <v>2.2849949999999999</v>
      </c>
      <c r="BF73">
        <v>2.313402</v>
      </c>
      <c r="BG73">
        <v>0.91330999999999996</v>
      </c>
      <c r="BH73">
        <v>2.2571240000000001</v>
      </c>
      <c r="BI73">
        <v>2.3613919999999999</v>
      </c>
      <c r="BJ73">
        <v>2.3216230000000002</v>
      </c>
      <c r="BK73">
        <v>2.2917040000000002</v>
      </c>
      <c r="BL73">
        <v>2.3062290000000001</v>
      </c>
      <c r="BM73">
        <v>2.4090050000000001</v>
      </c>
      <c r="BN73">
        <v>2.291747</v>
      </c>
      <c r="BO73">
        <v>2.6245609999999999</v>
      </c>
      <c r="BP73">
        <v>2.5579179999999999</v>
      </c>
      <c r="BQ73">
        <v>2.484845</v>
      </c>
      <c r="BR73">
        <v>2.3618980000000001</v>
      </c>
      <c r="BS73">
        <v>2.311153</v>
      </c>
      <c r="BT73">
        <v>2.1643849999999998</v>
      </c>
      <c r="BU73">
        <v>2.1432660000000001</v>
      </c>
      <c r="BV73">
        <v>2.1105489999999998</v>
      </c>
      <c r="BW73">
        <v>1.6933750000000001</v>
      </c>
      <c r="BX73">
        <v>1.8731070000000001</v>
      </c>
      <c r="BY73">
        <v>1.9644760000000001</v>
      </c>
      <c r="BZ73">
        <v>2.0014470000000002</v>
      </c>
      <c r="CA73">
        <v>2.1231390000000001</v>
      </c>
      <c r="CB73">
        <v>2.1309490000000002</v>
      </c>
      <c r="CC73">
        <v>2.1900789999999999</v>
      </c>
      <c r="CD73">
        <v>2.1618879999999998</v>
      </c>
    </row>
    <row r="74" spans="1:82">
      <c r="A74">
        <v>51.105556</v>
      </c>
      <c r="B74" s="3">
        <v>2.1293981481481481</v>
      </c>
      <c r="C74">
        <v>1.9315500000000001</v>
      </c>
      <c r="D74">
        <v>2.1180020000000002</v>
      </c>
      <c r="E74">
        <v>2.0958649999999999</v>
      </c>
      <c r="F74">
        <v>2.0573450000000002</v>
      </c>
      <c r="G74">
        <v>2.4876550000000002</v>
      </c>
      <c r="H74">
        <v>2.5198489999999998</v>
      </c>
      <c r="I74">
        <v>2.2971699999999999</v>
      </c>
      <c r="J74">
        <v>2.5151599999999998</v>
      </c>
      <c r="K74">
        <v>2.3954309999999999</v>
      </c>
      <c r="L74">
        <v>2.3730720000000001</v>
      </c>
      <c r="M74">
        <v>2.3618420000000002</v>
      </c>
      <c r="N74">
        <v>2.309885</v>
      </c>
      <c r="O74">
        <v>1.971543</v>
      </c>
      <c r="P74">
        <v>2.0682239999999998</v>
      </c>
      <c r="Q74">
        <v>2.024111</v>
      </c>
      <c r="R74">
        <v>2.0454140000000001</v>
      </c>
      <c r="S74">
        <v>0.95421</v>
      </c>
      <c r="T74">
        <v>2.3626930000000002</v>
      </c>
      <c r="U74">
        <v>2.3583310000000002</v>
      </c>
      <c r="V74">
        <v>2.4620030000000002</v>
      </c>
      <c r="W74">
        <v>2.4612379999999998</v>
      </c>
      <c r="X74">
        <v>2.4620899999999999</v>
      </c>
      <c r="Y74">
        <v>2.4575109999999998</v>
      </c>
      <c r="Z74">
        <v>2.347458</v>
      </c>
      <c r="AA74">
        <v>2.3349639999999998</v>
      </c>
      <c r="AB74">
        <v>2.3557860000000002</v>
      </c>
      <c r="AC74">
        <v>2.2897289999999999</v>
      </c>
      <c r="AD74">
        <v>2.4064730000000001</v>
      </c>
      <c r="AE74">
        <v>2.3284180000000001</v>
      </c>
      <c r="AF74">
        <v>2.510157</v>
      </c>
      <c r="AG74">
        <v>2.4389430000000001</v>
      </c>
      <c r="AH74">
        <v>2.3095669999999999</v>
      </c>
      <c r="AI74">
        <v>2.2712829999999999</v>
      </c>
      <c r="AJ74">
        <v>2.3341210000000001</v>
      </c>
      <c r="AK74">
        <v>2.358047</v>
      </c>
      <c r="AL74">
        <v>2.3843559999999999</v>
      </c>
      <c r="AM74">
        <v>2.2623799999999998</v>
      </c>
      <c r="AN74">
        <v>2.4169529999999999</v>
      </c>
      <c r="AO74">
        <v>2.3793380000000002</v>
      </c>
      <c r="AP74">
        <v>2.3369080000000002</v>
      </c>
      <c r="AQ74">
        <v>2.2568990000000002</v>
      </c>
      <c r="AR74">
        <v>2.395248</v>
      </c>
      <c r="AS74">
        <v>2.307131</v>
      </c>
      <c r="AT74">
        <v>2.4526810000000001</v>
      </c>
      <c r="AU74">
        <v>2.3847139999999998</v>
      </c>
      <c r="AV74">
        <v>2.3939940000000002</v>
      </c>
      <c r="AW74">
        <v>2.325958</v>
      </c>
      <c r="AX74">
        <v>2.3594740000000001</v>
      </c>
      <c r="AY74">
        <v>2.3900030000000001</v>
      </c>
      <c r="AZ74">
        <v>2.3461050000000001</v>
      </c>
      <c r="BA74">
        <v>2.4189129999999999</v>
      </c>
      <c r="BB74">
        <v>2.4997560000000001</v>
      </c>
      <c r="BC74">
        <v>2.406396</v>
      </c>
      <c r="BD74">
        <v>2.432801</v>
      </c>
      <c r="BE74">
        <v>2.3422149999999999</v>
      </c>
      <c r="BF74">
        <v>2.3598159999999999</v>
      </c>
      <c r="BG74">
        <v>0.92377500000000001</v>
      </c>
      <c r="BH74">
        <v>2.3024879999999999</v>
      </c>
      <c r="BI74">
        <v>2.4033259999999999</v>
      </c>
      <c r="BJ74">
        <v>2.365437</v>
      </c>
      <c r="BK74">
        <v>2.3455379999999999</v>
      </c>
      <c r="BL74">
        <v>2.354546</v>
      </c>
      <c r="BM74">
        <v>2.4589409999999998</v>
      </c>
      <c r="BN74">
        <v>2.3274729999999999</v>
      </c>
      <c r="BO74">
        <v>2.6749420000000002</v>
      </c>
      <c r="BP74">
        <v>2.6193759999999999</v>
      </c>
      <c r="BQ74">
        <v>2.5243899999999999</v>
      </c>
      <c r="BR74">
        <v>2.4199760000000001</v>
      </c>
      <c r="BS74">
        <v>2.3681739999999998</v>
      </c>
      <c r="BT74">
        <v>2.2011980000000002</v>
      </c>
      <c r="BU74">
        <v>2.1795490000000002</v>
      </c>
      <c r="BV74">
        <v>2.15211</v>
      </c>
      <c r="BW74">
        <v>1.7106680000000001</v>
      </c>
      <c r="BX74">
        <v>1.898577</v>
      </c>
      <c r="BY74">
        <v>1.9852190000000001</v>
      </c>
      <c r="BZ74">
        <v>2.0253990000000002</v>
      </c>
      <c r="CA74">
        <v>2.1471789999999999</v>
      </c>
      <c r="CB74">
        <v>2.1818070000000001</v>
      </c>
      <c r="CC74">
        <v>2.2378469999999999</v>
      </c>
      <c r="CD74">
        <v>2.1931569999999998</v>
      </c>
    </row>
    <row r="75" spans="1:82">
      <c r="A75">
        <v>52.105556</v>
      </c>
      <c r="B75" s="3">
        <v>2.1710648148148146</v>
      </c>
      <c r="C75">
        <v>1.955611</v>
      </c>
      <c r="D75">
        <v>2.1491389999999999</v>
      </c>
      <c r="E75">
        <v>2.122382</v>
      </c>
      <c r="F75">
        <v>2.0772110000000001</v>
      </c>
      <c r="G75">
        <v>2.3484630000000002</v>
      </c>
      <c r="H75">
        <v>2.390272</v>
      </c>
      <c r="I75">
        <v>2.1567020000000001</v>
      </c>
      <c r="J75">
        <v>2.3837190000000001</v>
      </c>
      <c r="K75">
        <v>2.4396239999999998</v>
      </c>
      <c r="L75">
        <v>2.4209499999999999</v>
      </c>
      <c r="M75">
        <v>2.3961199999999998</v>
      </c>
      <c r="N75">
        <v>2.3641749999999999</v>
      </c>
      <c r="O75">
        <v>1.9990300000000001</v>
      </c>
      <c r="P75">
        <v>2.0992220000000001</v>
      </c>
      <c r="Q75">
        <v>2.0400510000000001</v>
      </c>
      <c r="R75">
        <v>2.064152</v>
      </c>
      <c r="S75">
        <v>0.95839399999999997</v>
      </c>
      <c r="T75">
        <v>2.407073</v>
      </c>
      <c r="U75">
        <v>2.41534</v>
      </c>
      <c r="V75">
        <v>2.5076890000000001</v>
      </c>
      <c r="W75">
        <v>2.5173179999999999</v>
      </c>
      <c r="X75">
        <v>2.5152679999999998</v>
      </c>
      <c r="Y75">
        <v>2.5005000000000002</v>
      </c>
      <c r="Z75">
        <v>2.3870559999999998</v>
      </c>
      <c r="AA75">
        <v>2.3897949999999999</v>
      </c>
      <c r="AB75">
        <v>2.4258860000000002</v>
      </c>
      <c r="AC75">
        <v>2.3459089999999998</v>
      </c>
      <c r="AD75">
        <v>2.4458839999999999</v>
      </c>
      <c r="AE75">
        <v>2.3838940000000002</v>
      </c>
      <c r="AF75">
        <v>2.5652810000000001</v>
      </c>
      <c r="AG75">
        <v>2.495403</v>
      </c>
      <c r="AH75">
        <v>2.372862</v>
      </c>
      <c r="AI75">
        <v>2.292154</v>
      </c>
      <c r="AJ75">
        <v>2.3624239999999999</v>
      </c>
      <c r="AK75">
        <v>2.3978869999999999</v>
      </c>
      <c r="AL75">
        <v>2.428423</v>
      </c>
      <c r="AM75">
        <v>2.292084</v>
      </c>
      <c r="AN75">
        <v>2.4772479999999999</v>
      </c>
      <c r="AO75">
        <v>2.4376850000000001</v>
      </c>
      <c r="AP75">
        <v>2.3988659999999999</v>
      </c>
      <c r="AQ75">
        <v>2.3054869999999998</v>
      </c>
      <c r="AR75">
        <v>2.431835</v>
      </c>
      <c r="AS75">
        <v>2.371346</v>
      </c>
      <c r="AT75">
        <v>2.4821049999999998</v>
      </c>
      <c r="AU75">
        <v>2.461992</v>
      </c>
      <c r="AV75">
        <v>2.4450500000000002</v>
      </c>
      <c r="AW75">
        <v>2.3772730000000002</v>
      </c>
      <c r="AX75">
        <v>2.4216380000000002</v>
      </c>
      <c r="AY75">
        <v>2.4356789999999999</v>
      </c>
      <c r="AZ75">
        <v>2.4296600000000002</v>
      </c>
      <c r="BA75">
        <v>2.4835940000000001</v>
      </c>
      <c r="BB75">
        <v>2.5638079999999999</v>
      </c>
      <c r="BC75">
        <v>2.4542419999999998</v>
      </c>
      <c r="BD75">
        <v>2.4890840000000001</v>
      </c>
      <c r="BE75">
        <v>2.4009800000000001</v>
      </c>
      <c r="BF75">
        <v>2.436652</v>
      </c>
      <c r="BG75">
        <v>0.93469599999999997</v>
      </c>
      <c r="BH75">
        <v>2.347467</v>
      </c>
      <c r="BI75">
        <v>2.4572790000000002</v>
      </c>
      <c r="BJ75">
        <v>2.4194469999999999</v>
      </c>
      <c r="BK75">
        <v>2.3838810000000001</v>
      </c>
      <c r="BL75">
        <v>2.4074599999999999</v>
      </c>
      <c r="BM75">
        <v>2.5128539999999999</v>
      </c>
      <c r="BN75">
        <v>2.3823449999999999</v>
      </c>
      <c r="BO75">
        <v>2.7367659999999998</v>
      </c>
      <c r="BP75">
        <v>2.6736119999999999</v>
      </c>
      <c r="BQ75">
        <v>2.5771090000000001</v>
      </c>
      <c r="BR75">
        <v>2.4566650000000001</v>
      </c>
      <c r="BS75">
        <v>2.4164789999999998</v>
      </c>
      <c r="BT75">
        <v>2.2483919999999999</v>
      </c>
      <c r="BU75">
        <v>2.2124820000000001</v>
      </c>
      <c r="BV75">
        <v>2.1809419999999999</v>
      </c>
      <c r="BW75">
        <v>1.7234879999999999</v>
      </c>
      <c r="BX75">
        <v>1.9136010000000001</v>
      </c>
      <c r="BY75">
        <v>2.0121889999999998</v>
      </c>
      <c r="BZ75">
        <v>2.0506609999999998</v>
      </c>
      <c r="CA75">
        <v>2.1802959999999998</v>
      </c>
      <c r="CB75">
        <v>2.222645</v>
      </c>
      <c r="CC75">
        <v>2.2853059999999998</v>
      </c>
      <c r="CD75">
        <v>2.2430310000000002</v>
      </c>
    </row>
    <row r="76" spans="1:82">
      <c r="A76">
        <v>53.105832999999997</v>
      </c>
      <c r="B76" s="3">
        <v>2.2127430555555558</v>
      </c>
      <c r="C76">
        <v>1.9827129999999999</v>
      </c>
      <c r="D76">
        <v>2.1712020000000001</v>
      </c>
      <c r="E76">
        <v>2.1484679999999998</v>
      </c>
      <c r="F76">
        <v>2.1012140000000001</v>
      </c>
      <c r="G76">
        <v>2.2092010000000002</v>
      </c>
      <c r="H76">
        <v>2.230286</v>
      </c>
      <c r="I76">
        <v>2.0200390000000001</v>
      </c>
      <c r="J76">
        <v>2.2416670000000001</v>
      </c>
      <c r="K76">
        <v>2.4849199999999998</v>
      </c>
      <c r="L76">
        <v>2.4782500000000001</v>
      </c>
      <c r="M76">
        <v>2.445967</v>
      </c>
      <c r="N76">
        <v>2.4166759999999998</v>
      </c>
      <c r="O76">
        <v>2.0292780000000001</v>
      </c>
      <c r="P76">
        <v>2.1349879999999999</v>
      </c>
      <c r="Q76">
        <v>2.0637509999999999</v>
      </c>
      <c r="R76">
        <v>2.0947659999999999</v>
      </c>
      <c r="S76">
        <v>0.95906800000000003</v>
      </c>
      <c r="T76">
        <v>2.4623870000000001</v>
      </c>
      <c r="U76">
        <v>2.4623710000000001</v>
      </c>
      <c r="V76">
        <v>2.5660319999999999</v>
      </c>
      <c r="W76">
        <v>2.55504</v>
      </c>
      <c r="X76">
        <v>2.5611160000000002</v>
      </c>
      <c r="Y76">
        <v>2.5475850000000002</v>
      </c>
      <c r="Z76">
        <v>2.4241199999999998</v>
      </c>
      <c r="AA76">
        <v>2.4163739999999998</v>
      </c>
      <c r="AB76">
        <v>2.4836</v>
      </c>
      <c r="AC76">
        <v>2.388074</v>
      </c>
      <c r="AD76">
        <v>2.503228</v>
      </c>
      <c r="AE76">
        <v>2.4354290000000001</v>
      </c>
      <c r="AF76">
        <v>2.6284930000000002</v>
      </c>
      <c r="AG76">
        <v>2.5362459999999998</v>
      </c>
      <c r="AH76">
        <v>2.4326099999999999</v>
      </c>
      <c r="AI76">
        <v>2.341326</v>
      </c>
      <c r="AJ76">
        <v>2.4313030000000002</v>
      </c>
      <c r="AK76">
        <v>2.4440230000000001</v>
      </c>
      <c r="AL76">
        <v>2.486024</v>
      </c>
      <c r="AM76">
        <v>2.3498190000000001</v>
      </c>
      <c r="AN76">
        <v>2.5088140000000001</v>
      </c>
      <c r="AO76">
        <v>2.4847109999999999</v>
      </c>
      <c r="AP76">
        <v>2.4352360000000002</v>
      </c>
      <c r="AQ76">
        <v>2.3508520000000002</v>
      </c>
      <c r="AR76">
        <v>2.4758650000000002</v>
      </c>
      <c r="AS76">
        <v>2.4401769999999998</v>
      </c>
      <c r="AT76">
        <v>2.5303260000000001</v>
      </c>
      <c r="AU76">
        <v>2.525128</v>
      </c>
      <c r="AV76">
        <v>2.5149330000000001</v>
      </c>
      <c r="AW76">
        <v>2.4362979999999999</v>
      </c>
      <c r="AX76">
        <v>2.4716230000000001</v>
      </c>
      <c r="AY76">
        <v>2.4727570000000001</v>
      </c>
      <c r="AZ76">
        <v>2.4849049999999999</v>
      </c>
      <c r="BA76">
        <v>2.5289280000000001</v>
      </c>
      <c r="BB76">
        <v>2.6141380000000001</v>
      </c>
      <c r="BC76">
        <v>2.4884469999999999</v>
      </c>
      <c r="BD76">
        <v>2.5373540000000001</v>
      </c>
      <c r="BE76">
        <v>2.4663580000000001</v>
      </c>
      <c r="BF76">
        <v>2.4810110000000001</v>
      </c>
      <c r="BG76">
        <v>0.93997399999999998</v>
      </c>
      <c r="BH76">
        <v>2.404242</v>
      </c>
      <c r="BI76">
        <v>2.5124610000000001</v>
      </c>
      <c r="BJ76">
        <v>2.4596469999999999</v>
      </c>
      <c r="BK76">
        <v>2.4386770000000002</v>
      </c>
      <c r="BL76">
        <v>2.450742</v>
      </c>
      <c r="BM76">
        <v>2.5633110000000001</v>
      </c>
      <c r="BN76">
        <v>2.4297589999999998</v>
      </c>
      <c r="BO76">
        <v>2.7901090000000002</v>
      </c>
      <c r="BP76">
        <v>2.7225299999999999</v>
      </c>
      <c r="BQ76">
        <v>2.6189239999999998</v>
      </c>
      <c r="BR76">
        <v>2.501484</v>
      </c>
      <c r="BS76">
        <v>2.4531640000000001</v>
      </c>
      <c r="BT76">
        <v>2.2788270000000002</v>
      </c>
      <c r="BU76">
        <v>2.2545470000000001</v>
      </c>
      <c r="BV76">
        <v>2.202804</v>
      </c>
      <c r="BW76">
        <v>1.740405</v>
      </c>
      <c r="BX76">
        <v>1.9297709999999999</v>
      </c>
      <c r="BY76">
        <v>2.0362010000000001</v>
      </c>
      <c r="BZ76">
        <v>2.0829439999999999</v>
      </c>
      <c r="CA76">
        <v>2.2161979999999999</v>
      </c>
      <c r="CB76">
        <v>2.2562180000000001</v>
      </c>
      <c r="CC76">
        <v>2.3215599999999998</v>
      </c>
      <c r="CD76">
        <v>2.2717999999999998</v>
      </c>
    </row>
    <row r="77" spans="1:82">
      <c r="A77">
        <v>54.105832999999997</v>
      </c>
      <c r="B77" s="3">
        <v>2.2544097222222224</v>
      </c>
      <c r="C77">
        <v>2.0128900000000001</v>
      </c>
      <c r="D77">
        <v>2.1976149999999999</v>
      </c>
      <c r="E77">
        <v>2.178706</v>
      </c>
      <c r="F77">
        <v>2.1363409999999998</v>
      </c>
      <c r="G77">
        <v>2.055742</v>
      </c>
      <c r="H77">
        <v>2.076524</v>
      </c>
      <c r="I77">
        <v>1.8862749999999999</v>
      </c>
      <c r="J77">
        <v>2.10263</v>
      </c>
      <c r="K77">
        <v>2.5155319999999999</v>
      </c>
      <c r="L77">
        <v>2.5129739999999998</v>
      </c>
      <c r="M77">
        <v>2.4881920000000002</v>
      </c>
      <c r="N77">
        <v>2.459031</v>
      </c>
      <c r="O77">
        <v>2.0642999999999998</v>
      </c>
      <c r="P77">
        <v>2.169753</v>
      </c>
      <c r="Q77">
        <v>2.0984660000000002</v>
      </c>
      <c r="R77">
        <v>2.114554</v>
      </c>
      <c r="S77">
        <v>0.96947499999999998</v>
      </c>
      <c r="T77">
        <v>2.5136669999999999</v>
      </c>
      <c r="U77">
        <v>2.5028839999999999</v>
      </c>
      <c r="V77">
        <v>2.6169280000000001</v>
      </c>
      <c r="W77">
        <v>2.6176780000000002</v>
      </c>
      <c r="X77">
        <v>2.6010270000000002</v>
      </c>
      <c r="Y77">
        <v>2.611615</v>
      </c>
      <c r="Z77">
        <v>2.4652799999999999</v>
      </c>
      <c r="AA77">
        <v>2.4613499999999999</v>
      </c>
      <c r="AB77">
        <v>2.5348709999999999</v>
      </c>
      <c r="AC77">
        <v>2.4383940000000002</v>
      </c>
      <c r="AD77">
        <v>2.541528</v>
      </c>
      <c r="AE77">
        <v>2.4715349999999998</v>
      </c>
      <c r="AF77">
        <v>2.6698550000000001</v>
      </c>
      <c r="AG77">
        <v>2.5876269999999999</v>
      </c>
      <c r="AH77">
        <v>2.4819499999999999</v>
      </c>
      <c r="AI77">
        <v>2.387705</v>
      </c>
      <c r="AJ77">
        <v>2.4896980000000002</v>
      </c>
      <c r="AK77">
        <v>2.4778720000000001</v>
      </c>
      <c r="AL77">
        <v>2.5391029999999999</v>
      </c>
      <c r="AM77">
        <v>2.4201929999999998</v>
      </c>
      <c r="AN77">
        <v>2.5590579999999998</v>
      </c>
      <c r="AO77">
        <v>2.531326</v>
      </c>
      <c r="AP77">
        <v>2.4839570000000002</v>
      </c>
      <c r="AQ77">
        <v>2.3838370000000002</v>
      </c>
      <c r="AR77">
        <v>2.5148039999999998</v>
      </c>
      <c r="AS77">
        <v>2.5064060000000001</v>
      </c>
      <c r="AT77">
        <v>2.5812490000000001</v>
      </c>
      <c r="AU77">
        <v>2.580095</v>
      </c>
      <c r="AV77">
        <v>2.570338</v>
      </c>
      <c r="AW77">
        <v>2.4802390000000001</v>
      </c>
      <c r="AX77">
        <v>2.514516</v>
      </c>
      <c r="AY77">
        <v>2.5150380000000001</v>
      </c>
      <c r="AZ77">
        <v>2.5450080000000002</v>
      </c>
      <c r="BA77">
        <v>2.572676</v>
      </c>
      <c r="BB77">
        <v>2.6684649999999999</v>
      </c>
      <c r="BC77">
        <v>2.5203549999999999</v>
      </c>
      <c r="BD77">
        <v>2.5790860000000002</v>
      </c>
      <c r="BE77">
        <v>2.5324740000000001</v>
      </c>
      <c r="BF77">
        <v>2.517449</v>
      </c>
      <c r="BG77">
        <v>0.94173300000000004</v>
      </c>
      <c r="BH77">
        <v>2.4331839999999998</v>
      </c>
      <c r="BI77">
        <v>2.5612200000000001</v>
      </c>
      <c r="BJ77">
        <v>2.5181179999999999</v>
      </c>
      <c r="BK77">
        <v>2.4852379999999998</v>
      </c>
      <c r="BL77">
        <v>2.4963739999999999</v>
      </c>
      <c r="BM77">
        <v>2.6051669999999998</v>
      </c>
      <c r="BN77">
        <v>2.4742899999999999</v>
      </c>
      <c r="BO77">
        <v>2.8427889999999998</v>
      </c>
      <c r="BP77">
        <v>2.767916</v>
      </c>
      <c r="BQ77">
        <v>2.6761149999999998</v>
      </c>
      <c r="BR77">
        <v>2.5417100000000001</v>
      </c>
      <c r="BS77">
        <v>2.5038070000000001</v>
      </c>
      <c r="BT77">
        <v>2.3242099999999999</v>
      </c>
      <c r="BU77">
        <v>2.2829060000000001</v>
      </c>
      <c r="BV77">
        <v>2.2452640000000001</v>
      </c>
      <c r="BW77">
        <v>1.755266</v>
      </c>
      <c r="BX77">
        <v>1.9539120000000001</v>
      </c>
      <c r="BY77">
        <v>2.0528379999999999</v>
      </c>
      <c r="BZ77">
        <v>2.1130110000000002</v>
      </c>
      <c r="CA77">
        <v>2.2813780000000001</v>
      </c>
      <c r="CB77">
        <v>2.3004229999999999</v>
      </c>
      <c r="CC77">
        <v>2.346298</v>
      </c>
      <c r="CD77">
        <v>2.3215780000000001</v>
      </c>
    </row>
    <row r="78" spans="1:82">
      <c r="A78">
        <v>55.105832999999997</v>
      </c>
      <c r="B78" s="3">
        <v>2.2960763888888889</v>
      </c>
      <c r="C78">
        <v>2.0305360000000001</v>
      </c>
      <c r="D78">
        <v>2.2251029999999998</v>
      </c>
      <c r="E78">
        <v>2.2055729999999998</v>
      </c>
      <c r="F78">
        <v>2.175001</v>
      </c>
      <c r="G78">
        <v>1.9212130000000001</v>
      </c>
      <c r="H78">
        <v>1.9234340000000001</v>
      </c>
      <c r="I78">
        <v>1.755784</v>
      </c>
      <c r="J78">
        <v>1.959225</v>
      </c>
      <c r="K78">
        <v>2.5707450000000001</v>
      </c>
      <c r="L78">
        <v>2.563148</v>
      </c>
      <c r="M78">
        <v>2.5512779999999999</v>
      </c>
      <c r="N78">
        <v>2.502434</v>
      </c>
      <c r="O78">
        <v>2.0811649999999999</v>
      </c>
      <c r="P78">
        <v>2.2001930000000001</v>
      </c>
      <c r="Q78">
        <v>2.1332810000000002</v>
      </c>
      <c r="R78">
        <v>2.1470229999999999</v>
      </c>
      <c r="S78">
        <v>0.97343400000000002</v>
      </c>
      <c r="T78">
        <v>2.5545369999999998</v>
      </c>
      <c r="U78">
        <v>2.5605229999999999</v>
      </c>
      <c r="V78">
        <v>2.6583730000000001</v>
      </c>
      <c r="W78">
        <v>2.6702370000000002</v>
      </c>
      <c r="X78">
        <v>2.6498240000000002</v>
      </c>
      <c r="Y78">
        <v>2.6729120000000002</v>
      </c>
      <c r="Z78">
        <v>2.5165609999999998</v>
      </c>
      <c r="AA78">
        <v>2.5229970000000002</v>
      </c>
      <c r="AB78">
        <v>2.5698110000000001</v>
      </c>
      <c r="AC78">
        <v>2.4770129999999999</v>
      </c>
      <c r="AD78">
        <v>2.6032139999999999</v>
      </c>
      <c r="AE78">
        <v>2.5323889999999998</v>
      </c>
      <c r="AF78">
        <v>2.7158340000000001</v>
      </c>
      <c r="AG78">
        <v>2.6410999999999998</v>
      </c>
      <c r="AH78">
        <v>2.5289039999999998</v>
      </c>
      <c r="AI78">
        <v>2.4336859999999998</v>
      </c>
      <c r="AJ78">
        <v>2.5416110000000001</v>
      </c>
      <c r="AK78">
        <v>2.5374859999999999</v>
      </c>
      <c r="AL78">
        <v>2.5950730000000002</v>
      </c>
      <c r="AM78">
        <v>2.4914320000000001</v>
      </c>
      <c r="AN78">
        <v>2.6016879999999998</v>
      </c>
      <c r="AO78">
        <v>2.5881609999999999</v>
      </c>
      <c r="AP78">
        <v>2.5191119999999998</v>
      </c>
      <c r="AQ78">
        <v>2.4257529999999998</v>
      </c>
      <c r="AR78">
        <v>2.572419</v>
      </c>
      <c r="AS78">
        <v>2.5655410000000001</v>
      </c>
      <c r="AT78">
        <v>2.6334369999999998</v>
      </c>
      <c r="AU78">
        <v>2.6418889999999999</v>
      </c>
      <c r="AV78">
        <v>2.6213380000000002</v>
      </c>
      <c r="AW78">
        <v>2.5316339999999999</v>
      </c>
      <c r="AX78">
        <v>2.5759180000000002</v>
      </c>
      <c r="AY78">
        <v>2.5690249999999999</v>
      </c>
      <c r="AZ78">
        <v>2.6051359999999999</v>
      </c>
      <c r="BA78">
        <v>2.6168429999999998</v>
      </c>
      <c r="BB78">
        <v>2.7199589999999998</v>
      </c>
      <c r="BC78">
        <v>2.554389</v>
      </c>
      <c r="BD78">
        <v>2.6246010000000002</v>
      </c>
      <c r="BE78">
        <v>2.5672039999999998</v>
      </c>
      <c r="BF78">
        <v>2.5503580000000001</v>
      </c>
      <c r="BG78">
        <v>0.95187900000000003</v>
      </c>
      <c r="BH78">
        <v>2.4662649999999999</v>
      </c>
      <c r="BI78">
        <v>2.6193759999999999</v>
      </c>
      <c r="BJ78">
        <v>2.5630630000000001</v>
      </c>
      <c r="BK78">
        <v>2.5406659999999999</v>
      </c>
      <c r="BL78">
        <v>2.5581010000000002</v>
      </c>
      <c r="BM78">
        <v>2.65896</v>
      </c>
      <c r="BN78">
        <v>2.5177109999999998</v>
      </c>
      <c r="BO78">
        <v>2.8940890000000001</v>
      </c>
      <c r="BP78">
        <v>2.8215499999999998</v>
      </c>
      <c r="BQ78">
        <v>2.7227830000000002</v>
      </c>
      <c r="BR78">
        <v>2.5750470000000001</v>
      </c>
      <c r="BS78">
        <v>2.5467499999999998</v>
      </c>
      <c r="BT78">
        <v>2.3655710000000001</v>
      </c>
      <c r="BU78">
        <v>2.3349139999999999</v>
      </c>
      <c r="BV78">
        <v>2.2758189999999998</v>
      </c>
      <c r="BW78">
        <v>1.762462</v>
      </c>
      <c r="BX78">
        <v>1.9808060000000001</v>
      </c>
      <c r="BY78">
        <v>2.0812560000000002</v>
      </c>
      <c r="BZ78">
        <v>2.1387390000000002</v>
      </c>
      <c r="CA78">
        <v>2.3188309999999999</v>
      </c>
      <c r="CB78">
        <v>2.322759</v>
      </c>
      <c r="CC78">
        <v>2.3770600000000002</v>
      </c>
      <c r="CD78">
        <v>2.348859</v>
      </c>
    </row>
    <row r="79" spans="1:82">
      <c r="A79">
        <v>56.106110999999999</v>
      </c>
      <c r="B79" s="3">
        <v>2.3377546296296297</v>
      </c>
      <c r="C79">
        <v>2.0414569999999999</v>
      </c>
      <c r="D79">
        <v>2.2568860000000002</v>
      </c>
      <c r="E79">
        <v>2.2307869999999999</v>
      </c>
      <c r="F79">
        <v>2.1867960000000002</v>
      </c>
      <c r="G79">
        <v>1.7790630000000001</v>
      </c>
      <c r="H79">
        <v>1.7743089999999999</v>
      </c>
      <c r="I79">
        <v>1.6248739999999999</v>
      </c>
      <c r="J79">
        <v>1.816495</v>
      </c>
      <c r="K79">
        <v>2.6220509999999999</v>
      </c>
      <c r="L79">
        <v>2.6231460000000002</v>
      </c>
      <c r="M79">
        <v>2.587186</v>
      </c>
      <c r="N79">
        <v>2.551917</v>
      </c>
      <c r="O79">
        <v>2.1252070000000001</v>
      </c>
      <c r="P79">
        <v>2.2244199999999998</v>
      </c>
      <c r="Q79">
        <v>2.1662140000000001</v>
      </c>
      <c r="R79">
        <v>2.1743000000000001</v>
      </c>
      <c r="S79">
        <v>0.97982800000000003</v>
      </c>
      <c r="T79">
        <v>2.6072730000000002</v>
      </c>
      <c r="U79">
        <v>2.6245159999999998</v>
      </c>
      <c r="V79">
        <v>2.699875</v>
      </c>
      <c r="W79">
        <v>2.7261320000000002</v>
      </c>
      <c r="X79">
        <v>2.6923870000000001</v>
      </c>
      <c r="Y79">
        <v>2.697289</v>
      </c>
      <c r="Z79">
        <v>2.5664120000000001</v>
      </c>
      <c r="AA79">
        <v>2.5669360000000001</v>
      </c>
      <c r="AB79">
        <v>2.6054279999999999</v>
      </c>
      <c r="AC79">
        <v>2.5304009999999999</v>
      </c>
      <c r="AD79">
        <v>2.646744</v>
      </c>
      <c r="AE79">
        <v>2.5948790000000002</v>
      </c>
      <c r="AF79">
        <v>2.7842790000000002</v>
      </c>
      <c r="AG79">
        <v>2.6923710000000001</v>
      </c>
      <c r="AH79">
        <v>2.568597</v>
      </c>
      <c r="AI79">
        <v>2.4761310000000001</v>
      </c>
      <c r="AJ79">
        <v>2.5868350000000002</v>
      </c>
      <c r="AK79">
        <v>2.5798860000000001</v>
      </c>
      <c r="AL79">
        <v>2.6602860000000002</v>
      </c>
      <c r="AM79">
        <v>2.5321410000000002</v>
      </c>
      <c r="AN79">
        <v>2.6510009999999999</v>
      </c>
      <c r="AO79">
        <v>2.6317339999999998</v>
      </c>
      <c r="AP79">
        <v>2.5626690000000001</v>
      </c>
      <c r="AQ79">
        <v>2.4829129999999999</v>
      </c>
      <c r="AR79">
        <v>2.6310519999999999</v>
      </c>
      <c r="AS79">
        <v>2.6178189999999999</v>
      </c>
      <c r="AT79">
        <v>2.6893690000000001</v>
      </c>
      <c r="AU79">
        <v>2.6983229999999998</v>
      </c>
      <c r="AV79">
        <v>2.6868660000000002</v>
      </c>
      <c r="AW79">
        <v>2.5808879999999998</v>
      </c>
      <c r="AX79">
        <v>2.6454460000000002</v>
      </c>
      <c r="AY79">
        <v>2.6282960000000002</v>
      </c>
      <c r="AZ79">
        <v>2.639707</v>
      </c>
      <c r="BA79">
        <v>2.6534490000000002</v>
      </c>
      <c r="BB79">
        <v>2.782619</v>
      </c>
      <c r="BC79">
        <v>2.5864129999999999</v>
      </c>
      <c r="BD79">
        <v>2.6719460000000002</v>
      </c>
      <c r="BE79">
        <v>2.6074389999999998</v>
      </c>
      <c r="BF79">
        <v>2.5899510000000001</v>
      </c>
      <c r="BG79">
        <v>0.95936699999999997</v>
      </c>
      <c r="BH79">
        <v>2.500251</v>
      </c>
      <c r="BI79">
        <v>2.6637279999999999</v>
      </c>
      <c r="BJ79">
        <v>2.6148539999999998</v>
      </c>
      <c r="BK79">
        <v>2.5824129999999998</v>
      </c>
      <c r="BL79">
        <v>2.6113219999999999</v>
      </c>
      <c r="BM79">
        <v>2.694788</v>
      </c>
      <c r="BN79">
        <v>2.5537519999999998</v>
      </c>
      <c r="BO79">
        <v>2.940337</v>
      </c>
      <c r="BP79">
        <v>2.8731960000000001</v>
      </c>
      <c r="BQ79">
        <v>2.7692869999999998</v>
      </c>
      <c r="BR79">
        <v>2.6248770000000001</v>
      </c>
      <c r="BS79">
        <v>2.5891419999999998</v>
      </c>
      <c r="BT79">
        <v>2.3972009999999999</v>
      </c>
      <c r="BU79">
        <v>2.3587220000000002</v>
      </c>
      <c r="BV79">
        <v>2.2991350000000002</v>
      </c>
      <c r="BW79">
        <v>1.7826470000000001</v>
      </c>
      <c r="BX79">
        <v>2.0106090000000001</v>
      </c>
      <c r="BY79">
        <v>2.103253</v>
      </c>
      <c r="BZ79">
        <v>2.1585329999999998</v>
      </c>
      <c r="CA79">
        <v>2.3386969999999998</v>
      </c>
      <c r="CB79">
        <v>2.3516089999999998</v>
      </c>
      <c r="CC79">
        <v>2.4258799999999998</v>
      </c>
      <c r="CD79">
        <v>2.392868</v>
      </c>
    </row>
    <row r="80" spans="1:82">
      <c r="A80">
        <v>57.106389</v>
      </c>
      <c r="B80" s="3">
        <v>2.3794328703703704</v>
      </c>
      <c r="C80">
        <v>2.0667960000000001</v>
      </c>
      <c r="D80">
        <v>2.2955860000000001</v>
      </c>
      <c r="E80">
        <v>2.2637990000000001</v>
      </c>
      <c r="F80">
        <v>2.2181410000000001</v>
      </c>
      <c r="G80">
        <v>1.6492610000000001</v>
      </c>
      <c r="H80">
        <v>1.6355010000000001</v>
      </c>
      <c r="I80">
        <v>1.5060439999999999</v>
      </c>
      <c r="J80">
        <v>1.689681</v>
      </c>
      <c r="K80">
        <v>2.6731159999999998</v>
      </c>
      <c r="L80">
        <v>2.6797260000000001</v>
      </c>
      <c r="M80">
        <v>2.6369940000000001</v>
      </c>
      <c r="N80">
        <v>2.5959789999999998</v>
      </c>
      <c r="O80">
        <v>2.1550229999999999</v>
      </c>
      <c r="P80">
        <v>2.2487010000000001</v>
      </c>
      <c r="Q80">
        <v>2.1997529999999998</v>
      </c>
      <c r="R80">
        <v>2.1958570000000002</v>
      </c>
      <c r="S80">
        <v>0.98716099999999996</v>
      </c>
      <c r="T80">
        <v>2.6661769999999998</v>
      </c>
      <c r="U80">
        <v>2.6819630000000001</v>
      </c>
      <c r="V80">
        <v>2.7407270000000001</v>
      </c>
      <c r="W80">
        <v>2.782654</v>
      </c>
      <c r="X80">
        <v>2.7512319999999999</v>
      </c>
      <c r="Y80">
        <v>2.7348370000000002</v>
      </c>
      <c r="Z80">
        <v>2.622452</v>
      </c>
      <c r="AA80">
        <v>2.6100300000000001</v>
      </c>
      <c r="AB80">
        <v>2.6553140000000002</v>
      </c>
      <c r="AC80">
        <v>2.5750449999999998</v>
      </c>
      <c r="AD80">
        <v>2.6853760000000002</v>
      </c>
      <c r="AE80">
        <v>2.6557599999999999</v>
      </c>
      <c r="AF80">
        <v>2.8248690000000001</v>
      </c>
      <c r="AG80">
        <v>2.7460360000000001</v>
      </c>
      <c r="AH80">
        <v>2.6036519999999999</v>
      </c>
      <c r="AI80">
        <v>2.526548</v>
      </c>
      <c r="AJ80">
        <v>2.628355</v>
      </c>
      <c r="AK80">
        <v>2.6416740000000001</v>
      </c>
      <c r="AL80">
        <v>2.7154349999999998</v>
      </c>
      <c r="AM80">
        <v>2.588149</v>
      </c>
      <c r="AN80">
        <v>2.7077330000000002</v>
      </c>
      <c r="AO80">
        <v>2.6680229999999998</v>
      </c>
      <c r="AP80">
        <v>2.6113629999999999</v>
      </c>
      <c r="AQ80">
        <v>2.5386199999999999</v>
      </c>
      <c r="AR80">
        <v>2.6958280000000001</v>
      </c>
      <c r="AS80">
        <v>2.6812100000000001</v>
      </c>
      <c r="AT80">
        <v>2.7513079999999999</v>
      </c>
      <c r="AU80">
        <v>2.7385380000000001</v>
      </c>
      <c r="AV80">
        <v>2.736634</v>
      </c>
      <c r="AW80">
        <v>2.612816</v>
      </c>
      <c r="AX80">
        <v>2.6861039999999998</v>
      </c>
      <c r="AY80">
        <v>2.6548780000000001</v>
      </c>
      <c r="AZ80">
        <v>2.6895570000000002</v>
      </c>
      <c r="BA80">
        <v>2.6970480000000001</v>
      </c>
      <c r="BB80">
        <v>2.8172259999999998</v>
      </c>
      <c r="BC80">
        <v>2.632701</v>
      </c>
      <c r="BD80">
        <v>2.7136300000000002</v>
      </c>
      <c r="BE80">
        <v>2.6493389999999999</v>
      </c>
      <c r="BF80">
        <v>2.6341260000000002</v>
      </c>
      <c r="BG80">
        <v>0.95905200000000002</v>
      </c>
      <c r="BH80">
        <v>2.5485069999999999</v>
      </c>
      <c r="BI80">
        <v>2.7218390000000001</v>
      </c>
      <c r="BJ80">
        <v>2.6827380000000001</v>
      </c>
      <c r="BK80">
        <v>2.6373139999999999</v>
      </c>
      <c r="BL80">
        <v>2.6692619999999998</v>
      </c>
      <c r="BM80">
        <v>2.7445750000000002</v>
      </c>
      <c r="BN80">
        <v>2.601699</v>
      </c>
      <c r="BO80">
        <v>3.0041760000000002</v>
      </c>
      <c r="BP80">
        <v>2.9375049999999998</v>
      </c>
      <c r="BQ80">
        <v>2.8259020000000001</v>
      </c>
      <c r="BR80">
        <v>2.672536</v>
      </c>
      <c r="BS80">
        <v>2.6343589999999999</v>
      </c>
      <c r="BT80">
        <v>2.445128</v>
      </c>
      <c r="BU80">
        <v>2.3845130000000001</v>
      </c>
      <c r="BV80">
        <v>2.332678</v>
      </c>
      <c r="BW80">
        <v>1.8042320000000001</v>
      </c>
      <c r="BX80">
        <v>2.036346</v>
      </c>
      <c r="BY80">
        <v>2.1380439999999998</v>
      </c>
      <c r="BZ80">
        <v>2.1950609999999999</v>
      </c>
      <c r="CA80">
        <v>2.36083</v>
      </c>
      <c r="CB80">
        <v>2.3891179999999999</v>
      </c>
      <c r="CC80">
        <v>2.463152</v>
      </c>
      <c r="CD80">
        <v>2.4247930000000002</v>
      </c>
    </row>
    <row r="81" spans="1:82">
      <c r="A81">
        <v>58.106389</v>
      </c>
      <c r="B81" s="3">
        <v>2.421099537037037</v>
      </c>
      <c r="C81">
        <v>2.0891500000000001</v>
      </c>
      <c r="D81">
        <v>2.3157290000000001</v>
      </c>
      <c r="E81">
        <v>2.2669410000000001</v>
      </c>
      <c r="F81">
        <v>2.2444139999999999</v>
      </c>
      <c r="G81">
        <v>1.5246679999999999</v>
      </c>
      <c r="H81">
        <v>1.517161</v>
      </c>
      <c r="I81">
        <v>1.392495</v>
      </c>
      <c r="J81">
        <v>1.5688550000000001</v>
      </c>
      <c r="K81">
        <v>2.7247870000000001</v>
      </c>
      <c r="L81">
        <v>2.72532</v>
      </c>
      <c r="M81">
        <v>2.6740279999999998</v>
      </c>
      <c r="N81">
        <v>2.6461649999999999</v>
      </c>
      <c r="O81">
        <v>2.1865190000000001</v>
      </c>
      <c r="P81">
        <v>2.2878699999999998</v>
      </c>
      <c r="Q81">
        <v>2.226111</v>
      </c>
      <c r="R81">
        <v>2.22058</v>
      </c>
      <c r="S81">
        <v>0.99021899999999996</v>
      </c>
      <c r="T81">
        <v>2.7034590000000001</v>
      </c>
      <c r="U81">
        <v>2.718083</v>
      </c>
      <c r="V81">
        <v>2.8088880000000001</v>
      </c>
      <c r="W81">
        <v>2.8466469999999999</v>
      </c>
      <c r="X81">
        <v>2.8060870000000002</v>
      </c>
      <c r="Y81">
        <v>2.7833260000000002</v>
      </c>
      <c r="Z81">
        <v>2.676739</v>
      </c>
      <c r="AA81">
        <v>2.6703030000000001</v>
      </c>
      <c r="AB81">
        <v>2.710277</v>
      </c>
      <c r="AC81">
        <v>2.6194769999999998</v>
      </c>
      <c r="AD81">
        <v>2.725085</v>
      </c>
      <c r="AE81">
        <v>2.6994590000000001</v>
      </c>
      <c r="AF81">
        <v>2.892954</v>
      </c>
      <c r="AG81">
        <v>2.8118029999999998</v>
      </c>
      <c r="AH81">
        <v>2.650671</v>
      </c>
      <c r="AI81">
        <v>2.5868799999999998</v>
      </c>
      <c r="AJ81">
        <v>2.6639599999999999</v>
      </c>
      <c r="AK81">
        <v>2.6886139999999998</v>
      </c>
      <c r="AL81">
        <v>2.7703069999999999</v>
      </c>
      <c r="AM81">
        <v>2.6371720000000001</v>
      </c>
      <c r="AN81">
        <v>2.7486519999999999</v>
      </c>
      <c r="AO81">
        <v>2.7119</v>
      </c>
      <c r="AP81">
        <v>2.6580370000000002</v>
      </c>
      <c r="AQ81">
        <v>2.578773</v>
      </c>
      <c r="AR81">
        <v>2.7646320000000002</v>
      </c>
      <c r="AS81">
        <v>2.7330770000000002</v>
      </c>
      <c r="AT81">
        <v>2.7997879999999999</v>
      </c>
      <c r="AU81">
        <v>2.770883</v>
      </c>
      <c r="AV81">
        <v>2.792055</v>
      </c>
      <c r="AW81">
        <v>2.656542</v>
      </c>
      <c r="AX81">
        <v>2.739738</v>
      </c>
      <c r="AY81">
        <v>2.7250079999999999</v>
      </c>
      <c r="AZ81">
        <v>2.7358030000000002</v>
      </c>
      <c r="BA81">
        <v>2.73787</v>
      </c>
      <c r="BB81">
        <v>2.8625560000000001</v>
      </c>
      <c r="BC81">
        <v>2.6869909999999999</v>
      </c>
      <c r="BD81">
        <v>2.7675700000000001</v>
      </c>
      <c r="BE81">
        <v>2.7021410000000001</v>
      </c>
      <c r="BF81">
        <v>2.6690689999999999</v>
      </c>
      <c r="BG81">
        <v>0.96864600000000001</v>
      </c>
      <c r="BH81">
        <v>2.5914730000000001</v>
      </c>
      <c r="BI81">
        <v>2.7597049999999999</v>
      </c>
      <c r="BJ81">
        <v>2.7301510000000002</v>
      </c>
      <c r="BK81">
        <v>2.684409</v>
      </c>
      <c r="BL81">
        <v>2.7065079999999999</v>
      </c>
      <c r="BM81">
        <v>2.8095460000000001</v>
      </c>
      <c r="BN81">
        <v>2.6560630000000001</v>
      </c>
      <c r="BO81">
        <v>3.1139290000000002</v>
      </c>
      <c r="BP81">
        <v>2.9846979999999999</v>
      </c>
      <c r="BQ81">
        <v>2.8853749999999998</v>
      </c>
      <c r="BR81">
        <v>2.7386309999999998</v>
      </c>
      <c r="BS81">
        <v>2.676396</v>
      </c>
      <c r="BT81">
        <v>2.480979</v>
      </c>
      <c r="BU81">
        <v>2.423829</v>
      </c>
      <c r="BV81">
        <v>2.3559519999999998</v>
      </c>
      <c r="BW81">
        <v>1.8226420000000001</v>
      </c>
      <c r="BX81">
        <v>2.0757970000000001</v>
      </c>
      <c r="BY81">
        <v>2.173651</v>
      </c>
      <c r="BZ81">
        <v>2.2318009999999999</v>
      </c>
      <c r="CA81">
        <v>2.3928600000000002</v>
      </c>
      <c r="CB81">
        <v>2.4137439999999999</v>
      </c>
      <c r="CC81">
        <v>2.5030130000000002</v>
      </c>
      <c r="CD81">
        <v>2.4802620000000002</v>
      </c>
    </row>
    <row r="82" spans="1:82">
      <c r="A82">
        <v>59.106389</v>
      </c>
      <c r="B82" s="3">
        <v>2.4627662037037035</v>
      </c>
      <c r="C82">
        <v>2.1158459999999999</v>
      </c>
      <c r="D82">
        <v>2.343626</v>
      </c>
      <c r="E82">
        <v>2.3000210000000001</v>
      </c>
      <c r="F82">
        <v>2.2739099999999999</v>
      </c>
      <c r="G82">
        <v>1.4174249999999999</v>
      </c>
      <c r="H82">
        <v>1.4046419999999999</v>
      </c>
      <c r="I82">
        <v>1.286171</v>
      </c>
      <c r="J82">
        <v>1.442893</v>
      </c>
      <c r="K82">
        <v>2.7816730000000001</v>
      </c>
      <c r="L82">
        <v>2.7794449999999999</v>
      </c>
      <c r="M82">
        <v>2.7211789999999998</v>
      </c>
      <c r="N82">
        <v>2.6810550000000002</v>
      </c>
      <c r="O82">
        <v>2.2193649999999998</v>
      </c>
      <c r="P82">
        <v>2.3218899999999998</v>
      </c>
      <c r="Q82">
        <v>2.2498390000000001</v>
      </c>
      <c r="R82">
        <v>2.2481520000000002</v>
      </c>
      <c r="S82">
        <v>0.98398600000000003</v>
      </c>
      <c r="T82">
        <v>2.7649859999999999</v>
      </c>
      <c r="U82">
        <v>2.7620840000000002</v>
      </c>
      <c r="V82">
        <v>2.8724150000000002</v>
      </c>
      <c r="W82">
        <v>2.8908719999999999</v>
      </c>
      <c r="X82">
        <v>2.8540800000000002</v>
      </c>
      <c r="Y82">
        <v>2.83263</v>
      </c>
      <c r="Z82">
        <v>2.7293599999999998</v>
      </c>
      <c r="AA82">
        <v>2.7147380000000001</v>
      </c>
      <c r="AB82">
        <v>2.756672</v>
      </c>
      <c r="AC82">
        <v>2.6722079999999999</v>
      </c>
      <c r="AD82">
        <v>2.7734969999999999</v>
      </c>
      <c r="AE82">
        <v>2.730947</v>
      </c>
      <c r="AF82">
        <v>2.9494630000000002</v>
      </c>
      <c r="AG82">
        <v>2.8613249999999999</v>
      </c>
      <c r="AH82">
        <v>2.699808</v>
      </c>
      <c r="AI82">
        <v>2.631446</v>
      </c>
      <c r="AJ82">
        <v>2.703624</v>
      </c>
      <c r="AK82">
        <v>2.7240030000000002</v>
      </c>
      <c r="AL82">
        <v>2.815267</v>
      </c>
      <c r="AM82">
        <v>2.6766679999999998</v>
      </c>
      <c r="AN82">
        <v>2.8016619999999999</v>
      </c>
      <c r="AO82">
        <v>2.7599909999999999</v>
      </c>
      <c r="AP82">
        <v>2.6984819999999998</v>
      </c>
      <c r="AQ82">
        <v>2.6178970000000001</v>
      </c>
      <c r="AR82">
        <v>2.8095690000000002</v>
      </c>
      <c r="AS82">
        <v>2.7859829999999999</v>
      </c>
      <c r="AT82">
        <v>2.8525670000000001</v>
      </c>
      <c r="AU82">
        <v>2.8345150000000001</v>
      </c>
      <c r="AV82">
        <v>2.833018</v>
      </c>
      <c r="AW82">
        <v>2.6966459999999999</v>
      </c>
      <c r="AX82">
        <v>2.7838379999999998</v>
      </c>
      <c r="AY82">
        <v>2.7954029999999999</v>
      </c>
      <c r="AZ82">
        <v>2.7818770000000002</v>
      </c>
      <c r="BA82">
        <v>2.802349</v>
      </c>
      <c r="BB82">
        <v>2.9180899999999999</v>
      </c>
      <c r="BC82">
        <v>2.7238470000000001</v>
      </c>
      <c r="BD82">
        <v>2.8094589999999999</v>
      </c>
      <c r="BE82">
        <v>2.7473610000000002</v>
      </c>
      <c r="BF82">
        <v>2.7151010000000002</v>
      </c>
      <c r="BG82">
        <v>0.96877800000000003</v>
      </c>
      <c r="BH82">
        <v>2.6343290000000001</v>
      </c>
      <c r="BI82">
        <v>2.797755</v>
      </c>
      <c r="BJ82">
        <v>2.7776519999999998</v>
      </c>
      <c r="BK82">
        <v>2.739751</v>
      </c>
      <c r="BL82">
        <v>2.7548180000000002</v>
      </c>
      <c r="BM82">
        <v>2.8390200000000001</v>
      </c>
      <c r="BN82">
        <v>2.716758</v>
      </c>
      <c r="BO82">
        <v>3.1779549999999999</v>
      </c>
      <c r="BP82">
        <v>3.0323989999999998</v>
      </c>
      <c r="BQ82">
        <v>2.9511270000000001</v>
      </c>
      <c r="BR82">
        <v>2.7944550000000001</v>
      </c>
      <c r="BS82">
        <v>2.7182979999999999</v>
      </c>
      <c r="BT82">
        <v>2.5268359999999999</v>
      </c>
      <c r="BU82">
        <v>2.4676480000000001</v>
      </c>
      <c r="BV82">
        <v>2.389939</v>
      </c>
      <c r="BW82">
        <v>1.836085</v>
      </c>
      <c r="BX82">
        <v>2.1121940000000001</v>
      </c>
      <c r="BY82">
        <v>2.192005</v>
      </c>
      <c r="BZ82">
        <v>2.2619180000000001</v>
      </c>
      <c r="CA82">
        <v>2.44103</v>
      </c>
      <c r="CB82">
        <v>2.4505319999999999</v>
      </c>
      <c r="CC82">
        <v>2.5485549999999999</v>
      </c>
      <c r="CD82">
        <v>2.5057369999999999</v>
      </c>
    </row>
    <row r="83" spans="1:82">
      <c r="A83">
        <v>60.106667000000002</v>
      </c>
      <c r="B83" s="3">
        <v>2.5044444444444447</v>
      </c>
      <c r="C83">
        <v>2.1470220000000002</v>
      </c>
      <c r="D83">
        <v>2.3692009999999999</v>
      </c>
      <c r="E83">
        <v>2.3187950000000002</v>
      </c>
      <c r="F83">
        <v>2.289863</v>
      </c>
      <c r="G83">
        <v>1.312856</v>
      </c>
      <c r="H83">
        <v>1.303682</v>
      </c>
      <c r="I83">
        <v>1.178804</v>
      </c>
      <c r="J83">
        <v>1.336776</v>
      </c>
      <c r="K83">
        <v>2.8328250000000001</v>
      </c>
      <c r="L83">
        <v>2.8374429999999999</v>
      </c>
      <c r="M83">
        <v>2.779649</v>
      </c>
      <c r="N83">
        <v>2.7258140000000002</v>
      </c>
      <c r="O83">
        <v>2.2619479999999998</v>
      </c>
      <c r="P83">
        <v>2.3583609999999999</v>
      </c>
      <c r="Q83">
        <v>2.2832750000000002</v>
      </c>
      <c r="R83">
        <v>2.2769940000000002</v>
      </c>
      <c r="S83">
        <v>0.98367800000000005</v>
      </c>
      <c r="T83">
        <v>2.8062710000000002</v>
      </c>
      <c r="U83">
        <v>2.8106870000000002</v>
      </c>
      <c r="V83">
        <v>2.9363649999999999</v>
      </c>
      <c r="W83">
        <v>2.943406</v>
      </c>
      <c r="X83">
        <v>2.9125100000000002</v>
      </c>
      <c r="Y83">
        <v>2.885065</v>
      </c>
      <c r="Z83">
        <v>2.7847719999999998</v>
      </c>
      <c r="AA83">
        <v>2.7658480000000001</v>
      </c>
      <c r="AB83">
        <v>2.7965810000000002</v>
      </c>
      <c r="AC83">
        <v>2.7064089999999998</v>
      </c>
      <c r="AD83">
        <v>2.8294519999999999</v>
      </c>
      <c r="AE83">
        <v>2.7980239999999998</v>
      </c>
      <c r="AF83">
        <v>2.9915880000000001</v>
      </c>
      <c r="AG83">
        <v>2.9134850000000001</v>
      </c>
      <c r="AH83">
        <v>2.7443939999999998</v>
      </c>
      <c r="AI83">
        <v>2.6960860000000002</v>
      </c>
      <c r="AJ83">
        <v>2.7551739999999998</v>
      </c>
      <c r="AK83">
        <v>2.7994080000000001</v>
      </c>
      <c r="AL83">
        <v>2.8731089999999999</v>
      </c>
      <c r="AM83">
        <v>2.732091</v>
      </c>
      <c r="AN83">
        <v>2.8621370000000002</v>
      </c>
      <c r="AO83">
        <v>2.8116810000000001</v>
      </c>
      <c r="AP83">
        <v>2.7652800000000002</v>
      </c>
      <c r="AQ83">
        <v>2.6788180000000001</v>
      </c>
      <c r="AR83">
        <v>2.8528500000000001</v>
      </c>
      <c r="AS83">
        <v>2.824389</v>
      </c>
      <c r="AT83">
        <v>2.9090020000000001</v>
      </c>
      <c r="AU83">
        <v>2.8786559999999999</v>
      </c>
      <c r="AV83">
        <v>2.8878300000000001</v>
      </c>
      <c r="AW83">
        <v>2.7554979999999998</v>
      </c>
      <c r="AX83">
        <v>2.8289219999999999</v>
      </c>
      <c r="AY83">
        <v>2.8463289999999999</v>
      </c>
      <c r="AZ83">
        <v>2.8124129999999998</v>
      </c>
      <c r="BA83">
        <v>2.8526820000000002</v>
      </c>
      <c r="BB83">
        <v>2.9666779999999999</v>
      </c>
      <c r="BC83">
        <v>2.7699780000000001</v>
      </c>
      <c r="BD83">
        <v>2.8556400000000002</v>
      </c>
      <c r="BE83">
        <v>2.8016869999999998</v>
      </c>
      <c r="BF83">
        <v>2.7593019999999999</v>
      </c>
      <c r="BG83">
        <v>0.97982499999999995</v>
      </c>
      <c r="BH83">
        <v>2.6916090000000001</v>
      </c>
      <c r="BI83">
        <v>2.8503129999999999</v>
      </c>
      <c r="BJ83">
        <v>2.8332190000000002</v>
      </c>
      <c r="BK83">
        <v>2.7999170000000002</v>
      </c>
      <c r="BL83">
        <v>2.801212</v>
      </c>
      <c r="BM83">
        <v>2.8921939999999999</v>
      </c>
      <c r="BN83">
        <v>2.7599689999999999</v>
      </c>
      <c r="BO83">
        <v>3.2593359999999998</v>
      </c>
      <c r="BP83">
        <v>3.093445</v>
      </c>
      <c r="BQ83">
        <v>2.9951479999999999</v>
      </c>
      <c r="BR83">
        <v>2.851121</v>
      </c>
      <c r="BS83">
        <v>2.7660710000000002</v>
      </c>
      <c r="BT83">
        <v>2.5622729999999998</v>
      </c>
      <c r="BU83">
        <v>2.4870380000000001</v>
      </c>
      <c r="BV83">
        <v>2.4263530000000002</v>
      </c>
      <c r="BW83">
        <v>1.8603689999999999</v>
      </c>
      <c r="BX83">
        <v>2.130452</v>
      </c>
      <c r="BY83">
        <v>2.2145440000000001</v>
      </c>
      <c r="BZ83">
        <v>2.3008829999999998</v>
      </c>
      <c r="CA83">
        <v>2.48651</v>
      </c>
      <c r="CB83">
        <v>2.4825840000000001</v>
      </c>
      <c r="CC83">
        <v>2.5811540000000002</v>
      </c>
      <c r="CD83">
        <v>2.5522909999999999</v>
      </c>
    </row>
    <row r="84" spans="1:82">
      <c r="A84">
        <v>61.106943999999999</v>
      </c>
      <c r="B84" s="3">
        <v>2.546122685185185</v>
      </c>
      <c r="C84">
        <v>2.17747</v>
      </c>
      <c r="D84">
        <v>2.388592</v>
      </c>
      <c r="E84">
        <v>2.3455379999999999</v>
      </c>
      <c r="F84">
        <v>2.315985</v>
      </c>
      <c r="G84">
        <v>1.2191540000000001</v>
      </c>
      <c r="H84">
        <v>1.2071989999999999</v>
      </c>
      <c r="I84">
        <v>1.0850759999999999</v>
      </c>
      <c r="J84">
        <v>1.2438659999999999</v>
      </c>
      <c r="K84">
        <v>2.8879440000000001</v>
      </c>
      <c r="L84">
        <v>2.882288</v>
      </c>
      <c r="M84">
        <v>2.8324729999999998</v>
      </c>
      <c r="N84">
        <v>2.7851970000000001</v>
      </c>
      <c r="O84">
        <v>2.2857639999999999</v>
      </c>
      <c r="P84">
        <v>2.3934950000000002</v>
      </c>
      <c r="Q84">
        <v>2.3142070000000001</v>
      </c>
      <c r="R84">
        <v>2.3066409999999999</v>
      </c>
      <c r="S84">
        <v>0.99026199999999998</v>
      </c>
      <c r="T84">
        <v>2.867499</v>
      </c>
      <c r="U84">
        <v>2.842867</v>
      </c>
      <c r="V84">
        <v>2.991927</v>
      </c>
      <c r="W84">
        <v>3.0064980000000001</v>
      </c>
      <c r="X84">
        <v>2.969322</v>
      </c>
      <c r="Y84">
        <v>2.949649</v>
      </c>
      <c r="Z84">
        <v>2.8358569999999999</v>
      </c>
      <c r="AA84">
        <v>2.818022</v>
      </c>
      <c r="AB84">
        <v>2.8671540000000002</v>
      </c>
      <c r="AC84">
        <v>2.765323</v>
      </c>
      <c r="AD84">
        <v>2.8890950000000002</v>
      </c>
      <c r="AE84">
        <v>2.8448549999999999</v>
      </c>
      <c r="AF84">
        <v>3.0518510000000001</v>
      </c>
      <c r="AG84">
        <v>2.9804970000000002</v>
      </c>
      <c r="AH84">
        <v>2.800335</v>
      </c>
      <c r="AI84">
        <v>2.747703</v>
      </c>
      <c r="AJ84">
        <v>2.8123130000000001</v>
      </c>
      <c r="AK84">
        <v>2.8481359999999998</v>
      </c>
      <c r="AL84">
        <v>2.9181279999999998</v>
      </c>
      <c r="AM84">
        <v>2.7942830000000001</v>
      </c>
      <c r="AN84">
        <v>2.9167939999999999</v>
      </c>
      <c r="AO84">
        <v>2.8594539999999999</v>
      </c>
      <c r="AP84">
        <v>2.8215240000000001</v>
      </c>
      <c r="AQ84">
        <v>2.727884</v>
      </c>
      <c r="AR84">
        <v>2.8814850000000001</v>
      </c>
      <c r="AS84">
        <v>2.8938169999999999</v>
      </c>
      <c r="AT84">
        <v>2.9621080000000002</v>
      </c>
      <c r="AU84">
        <v>2.9301010000000001</v>
      </c>
      <c r="AV84">
        <v>2.9455629999999999</v>
      </c>
      <c r="AW84">
        <v>2.8184870000000002</v>
      </c>
      <c r="AX84">
        <v>2.8741180000000002</v>
      </c>
      <c r="AY84">
        <v>2.8999480000000002</v>
      </c>
      <c r="AZ84">
        <v>2.8692639999999998</v>
      </c>
      <c r="BA84">
        <v>2.9253849999999999</v>
      </c>
      <c r="BB84">
        <v>3.0331600000000001</v>
      </c>
      <c r="BC84">
        <v>2.8325629999999999</v>
      </c>
      <c r="BD84">
        <v>2.9107630000000002</v>
      </c>
      <c r="BE84">
        <v>2.852436</v>
      </c>
      <c r="BF84">
        <v>2.811458</v>
      </c>
      <c r="BG84">
        <v>0.98793200000000003</v>
      </c>
      <c r="BH84">
        <v>2.7622409999999999</v>
      </c>
      <c r="BI84">
        <v>2.9032900000000001</v>
      </c>
      <c r="BJ84">
        <v>2.8981409999999999</v>
      </c>
      <c r="BK84">
        <v>2.8609529999999999</v>
      </c>
      <c r="BL84">
        <v>2.8778950000000001</v>
      </c>
      <c r="BM84">
        <v>2.943419</v>
      </c>
      <c r="BN84">
        <v>2.8060749999999999</v>
      </c>
      <c r="BO84">
        <v>3.3203399999999998</v>
      </c>
      <c r="BP84">
        <v>3.168161</v>
      </c>
      <c r="BQ84">
        <v>3.0703749999999999</v>
      </c>
      <c r="BR84">
        <v>2.8925360000000002</v>
      </c>
      <c r="BS84">
        <v>2.8033860000000002</v>
      </c>
      <c r="BT84">
        <v>2.5903999999999998</v>
      </c>
      <c r="BU84">
        <v>2.525293</v>
      </c>
      <c r="BV84">
        <v>2.4548220000000001</v>
      </c>
      <c r="BW84">
        <v>1.886339</v>
      </c>
      <c r="BX84">
        <v>2.1462880000000002</v>
      </c>
      <c r="BY84">
        <v>2.249133</v>
      </c>
      <c r="BZ84">
        <v>2.3370449999999998</v>
      </c>
      <c r="CA84">
        <v>2.5131830000000002</v>
      </c>
      <c r="CB84">
        <v>2.5329679999999999</v>
      </c>
      <c r="CC84">
        <v>2.6232739999999999</v>
      </c>
      <c r="CD84">
        <v>2.5836060000000001</v>
      </c>
    </row>
    <row r="85" spans="1:82">
      <c r="A85">
        <v>62.106943999999999</v>
      </c>
      <c r="B85" s="3">
        <v>2.587789351851852</v>
      </c>
      <c r="C85">
        <v>2.213406</v>
      </c>
      <c r="D85">
        <v>2.407667</v>
      </c>
      <c r="E85">
        <v>2.3828320000000001</v>
      </c>
      <c r="F85">
        <v>2.3407979999999999</v>
      </c>
      <c r="G85">
        <v>1.137796</v>
      </c>
      <c r="H85">
        <v>1.114398</v>
      </c>
      <c r="I85">
        <v>1.0018499999999999</v>
      </c>
      <c r="J85">
        <v>1.1570130000000001</v>
      </c>
      <c r="K85">
        <v>2.9477859999999998</v>
      </c>
      <c r="L85">
        <v>2.931772</v>
      </c>
      <c r="M85">
        <v>2.8910550000000002</v>
      </c>
      <c r="N85">
        <v>2.8308629999999999</v>
      </c>
      <c r="O85">
        <v>2.3166910000000001</v>
      </c>
      <c r="P85">
        <v>2.4273799999999999</v>
      </c>
      <c r="Q85">
        <v>2.3505950000000002</v>
      </c>
      <c r="R85">
        <v>2.3322820000000002</v>
      </c>
      <c r="S85">
        <v>0.98775900000000005</v>
      </c>
      <c r="T85">
        <v>2.927848</v>
      </c>
      <c r="U85">
        <v>2.9056449999999998</v>
      </c>
      <c r="V85">
        <v>3.0458310000000002</v>
      </c>
      <c r="W85">
        <v>3.0685820000000001</v>
      </c>
      <c r="X85">
        <v>3.0263409999999999</v>
      </c>
      <c r="Y85">
        <v>3.0209280000000001</v>
      </c>
      <c r="Z85">
        <v>2.8805010000000002</v>
      </c>
      <c r="AA85">
        <v>2.8848820000000002</v>
      </c>
      <c r="AB85">
        <v>2.9169559999999999</v>
      </c>
      <c r="AC85">
        <v>2.8109709999999999</v>
      </c>
      <c r="AD85">
        <v>2.9520770000000001</v>
      </c>
      <c r="AE85">
        <v>2.9002240000000001</v>
      </c>
      <c r="AF85">
        <v>3.1057359999999998</v>
      </c>
      <c r="AG85">
        <v>3.042144</v>
      </c>
      <c r="AH85">
        <v>2.8562280000000002</v>
      </c>
      <c r="AI85">
        <v>2.7957740000000002</v>
      </c>
      <c r="AJ85">
        <v>2.864093</v>
      </c>
      <c r="AK85">
        <v>2.899969</v>
      </c>
      <c r="AL85">
        <v>2.9815860000000001</v>
      </c>
      <c r="AM85">
        <v>2.8635570000000001</v>
      </c>
      <c r="AN85">
        <v>2.9691589999999999</v>
      </c>
      <c r="AO85">
        <v>2.9135789999999999</v>
      </c>
      <c r="AP85">
        <v>2.8782999999999999</v>
      </c>
      <c r="AQ85">
        <v>2.7850239999999999</v>
      </c>
      <c r="AR85">
        <v>2.9392830000000001</v>
      </c>
      <c r="AS85">
        <v>2.9226730000000001</v>
      </c>
      <c r="AT85">
        <v>3.0163850000000001</v>
      </c>
      <c r="AU85">
        <v>2.9879769999999999</v>
      </c>
      <c r="AV85">
        <v>3.0145529999999998</v>
      </c>
      <c r="AW85">
        <v>2.8675860000000002</v>
      </c>
      <c r="AX85">
        <v>2.9246340000000002</v>
      </c>
      <c r="AY85">
        <v>2.9606379999999999</v>
      </c>
      <c r="AZ85">
        <v>2.9157760000000001</v>
      </c>
      <c r="BA85">
        <v>2.976953</v>
      </c>
      <c r="BB85">
        <v>3.1034839999999999</v>
      </c>
      <c r="BC85">
        <v>2.906895</v>
      </c>
      <c r="BD85">
        <v>2.9679579999999999</v>
      </c>
      <c r="BE85">
        <v>2.9043909999999999</v>
      </c>
      <c r="BF85">
        <v>2.8730790000000002</v>
      </c>
      <c r="BG85">
        <v>0.99359299999999995</v>
      </c>
      <c r="BH85">
        <v>2.8231579999999998</v>
      </c>
      <c r="BI85">
        <v>2.9685920000000001</v>
      </c>
      <c r="BJ85">
        <v>2.9426549999999998</v>
      </c>
      <c r="BK85">
        <v>2.907886</v>
      </c>
      <c r="BL85">
        <v>2.924245</v>
      </c>
      <c r="BM85">
        <v>3.010173</v>
      </c>
      <c r="BN85">
        <v>2.8738320000000002</v>
      </c>
      <c r="BO85">
        <v>3.3912930000000001</v>
      </c>
      <c r="BP85">
        <v>3.2209289999999999</v>
      </c>
      <c r="BQ85">
        <v>3.1217190000000001</v>
      </c>
      <c r="BR85">
        <v>2.9481060000000001</v>
      </c>
      <c r="BS85">
        <v>2.8565160000000001</v>
      </c>
      <c r="BT85">
        <v>2.6236000000000002</v>
      </c>
      <c r="BU85">
        <v>2.5565660000000001</v>
      </c>
      <c r="BV85">
        <v>2.4931239999999999</v>
      </c>
      <c r="BW85">
        <v>1.9111149999999999</v>
      </c>
      <c r="BX85">
        <v>2.16825</v>
      </c>
      <c r="BY85">
        <v>2.2754880000000002</v>
      </c>
      <c r="BZ85">
        <v>2.3583759999999998</v>
      </c>
      <c r="CA85">
        <v>2.5608409999999999</v>
      </c>
      <c r="CB85">
        <v>2.5671659999999998</v>
      </c>
      <c r="CC85">
        <v>2.664822</v>
      </c>
      <c r="CD85">
        <v>2.6213790000000001</v>
      </c>
    </row>
    <row r="86" spans="1:82">
      <c r="A86">
        <v>63.106943999999999</v>
      </c>
      <c r="B86" s="3">
        <v>2.6294560185185185</v>
      </c>
      <c r="C86">
        <v>2.239919</v>
      </c>
      <c r="D86">
        <v>2.4373870000000002</v>
      </c>
      <c r="E86">
        <v>2.4095369999999998</v>
      </c>
      <c r="F86">
        <v>2.3688769999999999</v>
      </c>
      <c r="G86">
        <v>1.0536110000000001</v>
      </c>
      <c r="H86">
        <v>1.034718</v>
      </c>
      <c r="I86">
        <v>0.92069599999999996</v>
      </c>
      <c r="J86">
        <v>1.0778019999999999</v>
      </c>
      <c r="K86">
        <v>2.9972279999999998</v>
      </c>
      <c r="L86">
        <v>2.9926650000000001</v>
      </c>
      <c r="M86">
        <v>2.9485869999999998</v>
      </c>
      <c r="N86">
        <v>2.8974790000000001</v>
      </c>
      <c r="O86">
        <v>2.3456929999999998</v>
      </c>
      <c r="P86">
        <v>2.451975</v>
      </c>
      <c r="Q86">
        <v>2.3715250000000001</v>
      </c>
      <c r="R86">
        <v>2.3613770000000001</v>
      </c>
      <c r="S86">
        <v>0.98912900000000004</v>
      </c>
      <c r="T86">
        <v>2.9771160000000001</v>
      </c>
      <c r="U86">
        <v>2.967006</v>
      </c>
      <c r="V86">
        <v>3.1116489999999999</v>
      </c>
      <c r="W86">
        <v>3.132193</v>
      </c>
      <c r="X86">
        <v>3.0808949999999999</v>
      </c>
      <c r="Y86">
        <v>3.079882</v>
      </c>
      <c r="Z86">
        <v>2.9333879999999999</v>
      </c>
      <c r="AA86">
        <v>2.94503</v>
      </c>
      <c r="AB86">
        <v>2.9622060000000001</v>
      </c>
      <c r="AC86">
        <v>2.8763779999999999</v>
      </c>
      <c r="AD86">
        <v>3.0076529999999999</v>
      </c>
      <c r="AE86">
        <v>2.9550900000000002</v>
      </c>
      <c r="AF86">
        <v>3.1689790000000002</v>
      </c>
      <c r="AG86">
        <v>3.107799</v>
      </c>
      <c r="AH86">
        <v>2.9154249999999999</v>
      </c>
      <c r="AI86">
        <v>2.8444630000000002</v>
      </c>
      <c r="AJ86">
        <v>2.8913739999999999</v>
      </c>
      <c r="AK86">
        <v>2.969414</v>
      </c>
      <c r="AL86">
        <v>3.0217869999999998</v>
      </c>
      <c r="AM86">
        <v>2.9162270000000001</v>
      </c>
      <c r="AN86">
        <v>3.0275880000000002</v>
      </c>
      <c r="AO86">
        <v>2.9572889999999998</v>
      </c>
      <c r="AP86">
        <v>2.9287230000000002</v>
      </c>
      <c r="AQ86">
        <v>2.8274750000000002</v>
      </c>
      <c r="AR86">
        <v>2.976791</v>
      </c>
      <c r="AS86">
        <v>2.9885389999999998</v>
      </c>
      <c r="AT86">
        <v>3.0805859999999998</v>
      </c>
      <c r="AU86">
        <v>3.048737</v>
      </c>
      <c r="AV86">
        <v>3.0833759999999999</v>
      </c>
      <c r="AW86">
        <v>2.919899</v>
      </c>
      <c r="AX86">
        <v>2.9863019999999998</v>
      </c>
      <c r="AY86">
        <v>3.0155660000000002</v>
      </c>
      <c r="AZ86">
        <v>2.9841350000000002</v>
      </c>
      <c r="BA86">
        <v>3.0293290000000002</v>
      </c>
      <c r="BB86">
        <v>3.1793499999999999</v>
      </c>
      <c r="BC86">
        <v>2.9705810000000001</v>
      </c>
      <c r="BD86">
        <v>3.0110769999999998</v>
      </c>
      <c r="BE86">
        <v>2.9400309999999998</v>
      </c>
      <c r="BF86">
        <v>2.9042279999999998</v>
      </c>
      <c r="BG86">
        <v>0.99726700000000001</v>
      </c>
      <c r="BH86">
        <v>2.8788640000000001</v>
      </c>
      <c r="BI86">
        <v>3.0287269999999999</v>
      </c>
      <c r="BJ86">
        <v>3.0165229999999998</v>
      </c>
      <c r="BK86">
        <v>2.967104</v>
      </c>
      <c r="BL86">
        <v>2.9898669999999998</v>
      </c>
      <c r="BM86">
        <v>3.0535239999999999</v>
      </c>
      <c r="BN86">
        <v>2.927886</v>
      </c>
      <c r="BO86">
        <v>3.4674830000000001</v>
      </c>
      <c r="BP86">
        <v>3.2866019999999998</v>
      </c>
      <c r="BQ86">
        <v>3.1766830000000001</v>
      </c>
      <c r="BR86">
        <v>3.0100799999999999</v>
      </c>
      <c r="BS86">
        <v>2.9064950000000001</v>
      </c>
      <c r="BT86">
        <v>2.6602749999999999</v>
      </c>
      <c r="BU86">
        <v>2.5992519999999999</v>
      </c>
      <c r="BV86">
        <v>2.5156510000000001</v>
      </c>
      <c r="BW86">
        <v>1.928472</v>
      </c>
      <c r="BX86">
        <v>2.1885520000000001</v>
      </c>
      <c r="BY86">
        <v>2.2965339999999999</v>
      </c>
      <c r="BZ86">
        <v>2.3876559999999998</v>
      </c>
      <c r="CA86">
        <v>2.5993400000000002</v>
      </c>
      <c r="CB86">
        <v>2.6219100000000002</v>
      </c>
      <c r="CC86">
        <v>2.7095349999999998</v>
      </c>
      <c r="CD86">
        <v>2.6857199999999999</v>
      </c>
    </row>
    <row r="87" spans="1:82">
      <c r="A87">
        <v>64.107221999999993</v>
      </c>
      <c r="B87" s="3">
        <v>2.6711342592592593</v>
      </c>
      <c r="C87">
        <v>2.270686</v>
      </c>
      <c r="D87">
        <v>2.4614639999999999</v>
      </c>
      <c r="E87">
        <v>2.4210090000000002</v>
      </c>
      <c r="F87">
        <v>2.3919769999999998</v>
      </c>
      <c r="G87">
        <v>0.98462400000000005</v>
      </c>
      <c r="H87">
        <v>0.96060500000000004</v>
      </c>
      <c r="I87">
        <v>0.85309400000000002</v>
      </c>
      <c r="J87">
        <v>0.99806899999999998</v>
      </c>
      <c r="K87">
        <v>3.0530529999999998</v>
      </c>
      <c r="L87">
        <v>3.0421399999999998</v>
      </c>
      <c r="M87">
        <v>2.9961129999999998</v>
      </c>
      <c r="N87">
        <v>2.9478900000000001</v>
      </c>
      <c r="O87">
        <v>2.3798309999999998</v>
      </c>
      <c r="P87">
        <v>2.483174</v>
      </c>
      <c r="Q87">
        <v>2.394126</v>
      </c>
      <c r="R87">
        <v>2.3918059999999999</v>
      </c>
      <c r="S87">
        <v>0.99335499999999999</v>
      </c>
      <c r="T87">
        <v>3.0459740000000002</v>
      </c>
      <c r="U87">
        <v>3.0276450000000001</v>
      </c>
      <c r="V87">
        <v>3.1570200000000002</v>
      </c>
      <c r="W87">
        <v>3.1885829999999999</v>
      </c>
      <c r="X87">
        <v>3.1375899999999999</v>
      </c>
      <c r="Y87">
        <v>3.1392639999999998</v>
      </c>
      <c r="Z87">
        <v>2.9694090000000002</v>
      </c>
      <c r="AA87">
        <v>3.00149</v>
      </c>
      <c r="AB87">
        <v>3.0067789999999999</v>
      </c>
      <c r="AC87">
        <v>2.944534</v>
      </c>
      <c r="AD87">
        <v>3.0801059999999998</v>
      </c>
      <c r="AE87">
        <v>3.034869</v>
      </c>
      <c r="AF87">
        <v>3.2387570000000001</v>
      </c>
      <c r="AG87">
        <v>3.1626810000000001</v>
      </c>
      <c r="AH87">
        <v>2.9674420000000001</v>
      </c>
      <c r="AI87">
        <v>2.9024329999999998</v>
      </c>
      <c r="AJ87">
        <v>2.959136</v>
      </c>
      <c r="AK87">
        <v>3.0291570000000001</v>
      </c>
      <c r="AL87">
        <v>3.0827580000000001</v>
      </c>
      <c r="AM87">
        <v>2.9714619999999998</v>
      </c>
      <c r="AN87">
        <v>3.0712030000000001</v>
      </c>
      <c r="AO87">
        <v>3.018532</v>
      </c>
      <c r="AP87">
        <v>2.9944320000000002</v>
      </c>
      <c r="AQ87">
        <v>2.8734690000000001</v>
      </c>
      <c r="AR87">
        <v>3.0335420000000002</v>
      </c>
      <c r="AS87">
        <v>3.031882</v>
      </c>
      <c r="AT87">
        <v>3.1441309999999998</v>
      </c>
      <c r="AU87">
        <v>3.116962</v>
      </c>
      <c r="AV87">
        <v>3.1366049999999999</v>
      </c>
      <c r="AW87">
        <v>2.9870739999999998</v>
      </c>
      <c r="AX87">
        <v>3.039758</v>
      </c>
      <c r="AY87">
        <v>3.0587119999999999</v>
      </c>
      <c r="AZ87">
        <v>3.0260379999999998</v>
      </c>
      <c r="BA87">
        <v>3.0940439999999998</v>
      </c>
      <c r="BB87">
        <v>3.2287569999999999</v>
      </c>
      <c r="BC87">
        <v>3.0127199999999998</v>
      </c>
      <c r="BD87">
        <v>3.0800540000000001</v>
      </c>
      <c r="BE87">
        <v>3.0098319999999998</v>
      </c>
      <c r="BF87">
        <v>2.962799</v>
      </c>
      <c r="BG87">
        <v>0.99984099999999998</v>
      </c>
      <c r="BH87">
        <v>2.936204</v>
      </c>
      <c r="BI87">
        <v>3.10019</v>
      </c>
      <c r="BJ87">
        <v>3.0947019999999998</v>
      </c>
      <c r="BK87">
        <v>3.0359029999999998</v>
      </c>
      <c r="BL87">
        <v>3.0464549999999999</v>
      </c>
      <c r="BM87">
        <v>3.0992000000000002</v>
      </c>
      <c r="BN87">
        <v>2.9751300000000001</v>
      </c>
      <c r="BO87">
        <v>3.5440969999999998</v>
      </c>
      <c r="BP87">
        <v>3.3510260000000001</v>
      </c>
      <c r="BQ87">
        <v>3.2409759999999999</v>
      </c>
      <c r="BR87">
        <v>3.0678930000000002</v>
      </c>
      <c r="BS87">
        <v>2.958942</v>
      </c>
      <c r="BT87">
        <v>2.695497</v>
      </c>
      <c r="BU87">
        <v>2.643132</v>
      </c>
      <c r="BV87">
        <v>2.5478200000000002</v>
      </c>
      <c r="BW87">
        <v>1.955687</v>
      </c>
      <c r="BX87">
        <v>2.2160280000000001</v>
      </c>
      <c r="BY87">
        <v>2.3313609999999998</v>
      </c>
      <c r="BZ87">
        <v>2.412201</v>
      </c>
      <c r="CA87">
        <v>2.6342789999999998</v>
      </c>
      <c r="CB87">
        <v>2.6549290000000001</v>
      </c>
      <c r="CC87">
        <v>2.7491270000000001</v>
      </c>
      <c r="CD87">
        <v>2.7254580000000002</v>
      </c>
    </row>
    <row r="88" spans="1:82">
      <c r="A88">
        <v>65.107221999999993</v>
      </c>
      <c r="B88" s="3">
        <v>2.7128009259259258</v>
      </c>
      <c r="C88">
        <v>2.2909199999999998</v>
      </c>
      <c r="D88">
        <v>2.4933869999999998</v>
      </c>
      <c r="E88">
        <v>2.4546220000000001</v>
      </c>
      <c r="F88">
        <v>2.4163510000000001</v>
      </c>
      <c r="G88">
        <v>0.91742800000000002</v>
      </c>
      <c r="H88">
        <v>0.89677300000000004</v>
      </c>
      <c r="I88">
        <v>0.79169599999999996</v>
      </c>
      <c r="J88">
        <v>0.93500899999999998</v>
      </c>
      <c r="K88">
        <v>3.0982910000000001</v>
      </c>
      <c r="L88">
        <v>3.0970420000000001</v>
      </c>
      <c r="M88">
        <v>3.051634</v>
      </c>
      <c r="N88">
        <v>3.0077120000000002</v>
      </c>
      <c r="O88">
        <v>2.3977879999999998</v>
      </c>
      <c r="P88">
        <v>2.5197449999999999</v>
      </c>
      <c r="Q88">
        <v>2.4349690000000002</v>
      </c>
      <c r="R88">
        <v>2.422615</v>
      </c>
      <c r="S88">
        <v>0.99558500000000005</v>
      </c>
      <c r="T88">
        <v>3.1054949999999999</v>
      </c>
      <c r="U88">
        <v>3.08833</v>
      </c>
      <c r="V88">
        <v>3.2325200000000001</v>
      </c>
      <c r="W88">
        <v>3.2440180000000001</v>
      </c>
      <c r="X88">
        <v>3.1993480000000001</v>
      </c>
      <c r="Y88">
        <v>3.203843</v>
      </c>
      <c r="Z88">
        <v>3.0239500000000001</v>
      </c>
      <c r="AA88">
        <v>3.0453800000000002</v>
      </c>
      <c r="AB88">
        <v>3.0604819999999999</v>
      </c>
      <c r="AC88">
        <v>2.9836299999999998</v>
      </c>
      <c r="AD88">
        <v>3.1595460000000002</v>
      </c>
      <c r="AE88">
        <v>3.1175820000000001</v>
      </c>
      <c r="AF88">
        <v>3.3060149999999999</v>
      </c>
      <c r="AG88">
        <v>3.2210179999999999</v>
      </c>
      <c r="AH88">
        <v>3.0324749999999998</v>
      </c>
      <c r="AI88">
        <v>2.9532590000000001</v>
      </c>
      <c r="AJ88">
        <v>3.01037</v>
      </c>
      <c r="AK88">
        <v>3.082465</v>
      </c>
      <c r="AL88">
        <v>3.1617199999999999</v>
      </c>
      <c r="AM88">
        <v>3.0293540000000001</v>
      </c>
      <c r="AN88">
        <v>3.13497</v>
      </c>
      <c r="AO88">
        <v>3.0820029999999998</v>
      </c>
      <c r="AP88">
        <v>3.0563479999999998</v>
      </c>
      <c r="AQ88">
        <v>2.9289860000000001</v>
      </c>
      <c r="AR88">
        <v>3.0819049999999999</v>
      </c>
      <c r="AS88">
        <v>3.0915409999999999</v>
      </c>
      <c r="AT88">
        <v>3.2061139999999999</v>
      </c>
      <c r="AU88">
        <v>3.1672210000000001</v>
      </c>
      <c r="AV88">
        <v>3.2044389999999998</v>
      </c>
      <c r="AW88">
        <v>3.0513499999999998</v>
      </c>
      <c r="AX88">
        <v>3.1035430000000002</v>
      </c>
      <c r="AY88">
        <v>3.1318619999999999</v>
      </c>
      <c r="AZ88">
        <v>3.0851999999999999</v>
      </c>
      <c r="BA88">
        <v>3.1534870000000002</v>
      </c>
      <c r="BB88">
        <v>3.2883239999999998</v>
      </c>
      <c r="BC88">
        <v>3.0737999999999999</v>
      </c>
      <c r="BD88">
        <v>3.1430799999999999</v>
      </c>
      <c r="BE88">
        <v>3.0871870000000001</v>
      </c>
      <c r="BF88">
        <v>3.035269</v>
      </c>
      <c r="BG88">
        <v>1.0001139999999999</v>
      </c>
      <c r="BH88">
        <v>3.007679</v>
      </c>
      <c r="BI88">
        <v>3.1570130000000001</v>
      </c>
      <c r="BJ88">
        <v>3.1693120000000001</v>
      </c>
      <c r="BK88">
        <v>3.097807</v>
      </c>
      <c r="BL88">
        <v>3.1125340000000001</v>
      </c>
      <c r="BM88">
        <v>3.1546560000000001</v>
      </c>
      <c r="BN88">
        <v>3.0151490000000001</v>
      </c>
      <c r="BO88">
        <v>3.625883</v>
      </c>
      <c r="BP88">
        <v>3.4304519999999998</v>
      </c>
      <c r="BQ88">
        <v>3.3006410000000002</v>
      </c>
      <c r="BR88">
        <v>3.1166469999999999</v>
      </c>
      <c r="BS88">
        <v>3.0084680000000001</v>
      </c>
      <c r="BT88">
        <v>2.7448320000000002</v>
      </c>
      <c r="BU88">
        <v>2.6987809999999999</v>
      </c>
      <c r="BV88">
        <v>2.5760589999999999</v>
      </c>
      <c r="BW88">
        <v>1.982823</v>
      </c>
      <c r="BX88">
        <v>2.2324320000000002</v>
      </c>
      <c r="BY88">
        <v>2.3611490000000002</v>
      </c>
      <c r="BZ88">
        <v>2.4422709999999999</v>
      </c>
      <c r="CA88">
        <v>2.6571799999999999</v>
      </c>
      <c r="CB88">
        <v>2.6817389999999999</v>
      </c>
      <c r="CC88">
        <v>2.7969400000000002</v>
      </c>
      <c r="CD88">
        <v>2.778022</v>
      </c>
    </row>
    <row r="89" spans="1:82">
      <c r="A89">
        <v>66.107221999999993</v>
      </c>
      <c r="B89" s="3">
        <v>2.7544675925925923</v>
      </c>
      <c r="C89">
        <v>2.3048120000000001</v>
      </c>
      <c r="D89">
        <v>2.5259710000000002</v>
      </c>
      <c r="E89">
        <v>2.4865330000000001</v>
      </c>
      <c r="F89">
        <v>2.4621810000000002</v>
      </c>
      <c r="G89">
        <v>0.86070999999999998</v>
      </c>
      <c r="H89">
        <v>0.83644700000000005</v>
      </c>
      <c r="I89">
        <v>0.73413799999999996</v>
      </c>
      <c r="J89">
        <v>0.87050799999999995</v>
      </c>
      <c r="K89">
        <v>3.1640320000000002</v>
      </c>
      <c r="L89">
        <v>3.1500569999999999</v>
      </c>
      <c r="M89">
        <v>3.1155840000000001</v>
      </c>
      <c r="N89">
        <v>3.0646360000000001</v>
      </c>
      <c r="O89">
        <v>2.4322720000000002</v>
      </c>
      <c r="P89">
        <v>2.5520800000000001</v>
      </c>
      <c r="Q89">
        <v>2.4584380000000001</v>
      </c>
      <c r="R89">
        <v>2.449757</v>
      </c>
      <c r="S89">
        <v>1.0035050000000001</v>
      </c>
      <c r="T89">
        <v>3.1559759999999999</v>
      </c>
      <c r="U89">
        <v>3.160539</v>
      </c>
      <c r="V89">
        <v>3.298648</v>
      </c>
      <c r="W89">
        <v>3.3035380000000001</v>
      </c>
      <c r="X89">
        <v>3.258848</v>
      </c>
      <c r="Y89">
        <v>3.2705280000000001</v>
      </c>
      <c r="Z89">
        <v>3.0923120000000002</v>
      </c>
      <c r="AA89">
        <v>3.1116790000000001</v>
      </c>
      <c r="AB89">
        <v>3.1324999999999998</v>
      </c>
      <c r="AC89">
        <v>3.0432619999999999</v>
      </c>
      <c r="AD89">
        <v>3.207077</v>
      </c>
      <c r="AE89">
        <v>3.1772939999999998</v>
      </c>
      <c r="AF89">
        <v>3.3617240000000002</v>
      </c>
      <c r="AG89">
        <v>3.2910520000000001</v>
      </c>
      <c r="AH89">
        <v>3.1033909999999998</v>
      </c>
      <c r="AI89">
        <v>3.0105019999999998</v>
      </c>
      <c r="AJ89">
        <v>3.0695380000000001</v>
      </c>
      <c r="AK89">
        <v>3.1422720000000002</v>
      </c>
      <c r="AL89">
        <v>3.2248269999999999</v>
      </c>
      <c r="AM89">
        <v>3.1004109999999998</v>
      </c>
      <c r="AN89">
        <v>3.2219600000000002</v>
      </c>
      <c r="AO89">
        <v>3.1605409999999998</v>
      </c>
      <c r="AP89">
        <v>3.1196169999999999</v>
      </c>
      <c r="AQ89">
        <v>3.0025029999999999</v>
      </c>
      <c r="AR89">
        <v>3.1298149999999998</v>
      </c>
      <c r="AS89">
        <v>3.1541440000000001</v>
      </c>
      <c r="AT89">
        <v>3.2709769999999998</v>
      </c>
      <c r="AU89">
        <v>3.2383150000000001</v>
      </c>
      <c r="AV89">
        <v>3.2694540000000001</v>
      </c>
      <c r="AW89">
        <v>3.1080429999999999</v>
      </c>
      <c r="AX89">
        <v>3.1747770000000002</v>
      </c>
      <c r="AY89">
        <v>3.169257</v>
      </c>
      <c r="AZ89">
        <v>3.1523460000000001</v>
      </c>
      <c r="BA89">
        <v>3.2080289999999998</v>
      </c>
      <c r="BB89">
        <v>3.348919</v>
      </c>
      <c r="BC89">
        <v>3.1263450000000002</v>
      </c>
      <c r="BD89">
        <v>3.2083900000000001</v>
      </c>
      <c r="BE89">
        <v>3.1543749999999999</v>
      </c>
      <c r="BF89">
        <v>3.097861</v>
      </c>
      <c r="BG89">
        <v>1.0013160000000001</v>
      </c>
      <c r="BH89">
        <v>3.0676570000000001</v>
      </c>
      <c r="BI89">
        <v>3.2257850000000001</v>
      </c>
      <c r="BJ89">
        <v>3.257361</v>
      </c>
      <c r="BK89">
        <v>3.1350159999999998</v>
      </c>
      <c r="BL89">
        <v>3.1854809999999998</v>
      </c>
      <c r="BM89">
        <v>3.2308949999999999</v>
      </c>
      <c r="BN89">
        <v>3.0775649999999999</v>
      </c>
      <c r="BO89">
        <v>3.7170429999999999</v>
      </c>
      <c r="BP89">
        <v>3.5109189999999999</v>
      </c>
      <c r="BQ89">
        <v>3.377154</v>
      </c>
      <c r="BR89">
        <v>3.1868859999999999</v>
      </c>
      <c r="BS89">
        <v>3.069877</v>
      </c>
      <c r="BT89">
        <v>2.7894220000000001</v>
      </c>
      <c r="BU89">
        <v>2.7469030000000001</v>
      </c>
      <c r="BV89">
        <v>2.6122130000000001</v>
      </c>
      <c r="BW89">
        <v>1.996267</v>
      </c>
      <c r="BX89">
        <v>2.259344</v>
      </c>
      <c r="BY89">
        <v>2.3939759999999999</v>
      </c>
      <c r="BZ89">
        <v>2.4880309999999999</v>
      </c>
      <c r="CA89">
        <v>2.7055380000000002</v>
      </c>
      <c r="CB89">
        <v>2.708431</v>
      </c>
      <c r="CC89">
        <v>2.8304580000000001</v>
      </c>
      <c r="CD89">
        <v>2.8340580000000002</v>
      </c>
    </row>
    <row r="90" spans="1:82">
      <c r="A90">
        <v>67.107221999999993</v>
      </c>
      <c r="B90" s="3">
        <v>2.7961342592592593</v>
      </c>
      <c r="C90">
        <v>2.326638</v>
      </c>
      <c r="D90">
        <v>2.5568680000000001</v>
      </c>
      <c r="E90">
        <v>2.519069</v>
      </c>
      <c r="F90">
        <v>2.486612</v>
      </c>
      <c r="G90">
        <v>0.79554999999999998</v>
      </c>
      <c r="H90">
        <v>0.77624700000000002</v>
      </c>
      <c r="I90">
        <v>0.68426699999999996</v>
      </c>
      <c r="J90">
        <v>0.81075900000000001</v>
      </c>
      <c r="K90">
        <v>3.2303839999999999</v>
      </c>
      <c r="L90">
        <v>3.2303030000000001</v>
      </c>
      <c r="M90">
        <v>3.1761529999999998</v>
      </c>
      <c r="N90">
        <v>3.1258400000000002</v>
      </c>
      <c r="O90">
        <v>2.4589590000000001</v>
      </c>
      <c r="P90">
        <v>2.580581</v>
      </c>
      <c r="Q90">
        <v>2.4731510000000001</v>
      </c>
      <c r="R90">
        <v>2.4819079999999998</v>
      </c>
      <c r="S90">
        <v>1.0110520000000001</v>
      </c>
      <c r="T90">
        <v>3.217727</v>
      </c>
      <c r="U90">
        <v>3.226137</v>
      </c>
      <c r="V90">
        <v>3.3572669999999998</v>
      </c>
      <c r="W90">
        <v>3.3750629999999999</v>
      </c>
      <c r="X90">
        <v>3.330511</v>
      </c>
      <c r="Y90">
        <v>3.3446310000000001</v>
      </c>
      <c r="Z90">
        <v>3.1443150000000002</v>
      </c>
      <c r="AA90">
        <v>3.1583860000000001</v>
      </c>
      <c r="AB90">
        <v>3.2041930000000001</v>
      </c>
      <c r="AC90">
        <v>3.1120999999999999</v>
      </c>
      <c r="AD90">
        <v>3.274543</v>
      </c>
      <c r="AE90">
        <v>3.2186889999999999</v>
      </c>
      <c r="AF90">
        <v>3.4305840000000001</v>
      </c>
      <c r="AG90">
        <v>3.3527230000000001</v>
      </c>
      <c r="AH90">
        <v>3.1500279999999998</v>
      </c>
      <c r="AI90">
        <v>3.0799650000000001</v>
      </c>
      <c r="AJ90">
        <v>3.121289</v>
      </c>
      <c r="AK90">
        <v>3.1840459999999999</v>
      </c>
      <c r="AL90">
        <v>3.296611</v>
      </c>
      <c r="AM90">
        <v>3.1686390000000002</v>
      </c>
      <c r="AN90">
        <v>3.2671220000000001</v>
      </c>
      <c r="AO90">
        <v>3.2353139999999998</v>
      </c>
      <c r="AP90">
        <v>3.1643349999999999</v>
      </c>
      <c r="AQ90">
        <v>3.0419809999999998</v>
      </c>
      <c r="AR90">
        <v>3.1936110000000002</v>
      </c>
      <c r="AS90">
        <v>3.2188629999999998</v>
      </c>
      <c r="AT90">
        <v>3.3537490000000001</v>
      </c>
      <c r="AU90">
        <v>3.306791</v>
      </c>
      <c r="AV90">
        <v>3.3223009999999999</v>
      </c>
      <c r="AW90">
        <v>3.1826789999999998</v>
      </c>
      <c r="AX90">
        <v>3.2328869999999998</v>
      </c>
      <c r="AY90">
        <v>3.2361239999999998</v>
      </c>
      <c r="AZ90">
        <v>3.1917490000000002</v>
      </c>
      <c r="BA90">
        <v>3.2807680000000001</v>
      </c>
      <c r="BB90">
        <v>3.415673</v>
      </c>
      <c r="BC90">
        <v>3.1773020000000001</v>
      </c>
      <c r="BD90">
        <v>3.2700279999999999</v>
      </c>
      <c r="BE90">
        <v>3.2220620000000002</v>
      </c>
      <c r="BF90">
        <v>3.1613540000000002</v>
      </c>
      <c r="BG90">
        <v>0.99802000000000002</v>
      </c>
      <c r="BH90">
        <v>3.1339260000000002</v>
      </c>
      <c r="BI90">
        <v>3.2796599999999998</v>
      </c>
      <c r="BJ90">
        <v>3.2920430000000001</v>
      </c>
      <c r="BK90">
        <v>3.1830729999999998</v>
      </c>
      <c r="BL90">
        <v>3.2558229999999999</v>
      </c>
      <c r="BM90">
        <v>3.2955049999999999</v>
      </c>
      <c r="BN90">
        <v>3.1364709999999998</v>
      </c>
      <c r="BO90">
        <v>3.8056009999999998</v>
      </c>
      <c r="BP90">
        <v>3.6087129999999998</v>
      </c>
      <c r="BQ90">
        <v>3.449011</v>
      </c>
      <c r="BR90">
        <v>3.235681</v>
      </c>
      <c r="BS90">
        <v>3.1126339999999999</v>
      </c>
      <c r="BT90">
        <v>2.821428</v>
      </c>
      <c r="BU90">
        <v>2.790127</v>
      </c>
      <c r="BV90">
        <v>2.6470359999999999</v>
      </c>
      <c r="BW90">
        <v>2.0197509999999999</v>
      </c>
      <c r="BX90">
        <v>2.2986870000000001</v>
      </c>
      <c r="BY90">
        <v>2.4250959999999999</v>
      </c>
      <c r="BZ90">
        <v>2.5109750000000002</v>
      </c>
      <c r="CA90">
        <v>2.7510210000000002</v>
      </c>
      <c r="CB90">
        <v>2.752758</v>
      </c>
      <c r="CC90">
        <v>2.8744900000000002</v>
      </c>
      <c r="CD90">
        <v>2.88469</v>
      </c>
    </row>
    <row r="91" spans="1:82">
      <c r="A91">
        <v>68.107500000000002</v>
      </c>
      <c r="B91" s="3">
        <v>2.8378125000000001</v>
      </c>
      <c r="C91">
        <v>2.34876</v>
      </c>
      <c r="D91">
        <v>2.5785960000000001</v>
      </c>
      <c r="E91">
        <v>2.5253700000000001</v>
      </c>
      <c r="F91">
        <v>2.5172279999999998</v>
      </c>
      <c r="G91">
        <v>0.744869</v>
      </c>
      <c r="H91">
        <v>0.72795200000000004</v>
      </c>
      <c r="I91">
        <v>0.63891399999999998</v>
      </c>
      <c r="J91">
        <v>0.76167099999999999</v>
      </c>
      <c r="K91">
        <v>3.2944260000000001</v>
      </c>
      <c r="L91">
        <v>3.2816390000000002</v>
      </c>
      <c r="M91">
        <v>3.2330670000000001</v>
      </c>
      <c r="N91">
        <v>3.1803889999999999</v>
      </c>
      <c r="O91">
        <v>2.485608</v>
      </c>
      <c r="P91">
        <v>2.6106729999999998</v>
      </c>
      <c r="Q91">
        <v>2.504772</v>
      </c>
      <c r="R91">
        <v>2.5081869999999999</v>
      </c>
      <c r="S91">
        <v>1.0113190000000001</v>
      </c>
      <c r="T91">
        <v>3.2891089999999998</v>
      </c>
      <c r="U91">
        <v>3.2948339999999998</v>
      </c>
      <c r="V91">
        <v>3.419797</v>
      </c>
      <c r="W91">
        <v>3.4278149999999998</v>
      </c>
      <c r="X91">
        <v>3.3827579999999999</v>
      </c>
      <c r="Y91">
        <v>3.4147020000000001</v>
      </c>
      <c r="Z91">
        <v>3.2141600000000001</v>
      </c>
      <c r="AA91">
        <v>3.212275</v>
      </c>
      <c r="AB91">
        <v>3.2670360000000001</v>
      </c>
      <c r="AC91">
        <v>3.155605</v>
      </c>
      <c r="AD91">
        <v>3.3405469999999999</v>
      </c>
      <c r="AE91">
        <v>3.2751039999999998</v>
      </c>
      <c r="AF91">
        <v>3.5094120000000002</v>
      </c>
      <c r="AG91">
        <v>3.4113289999999998</v>
      </c>
      <c r="AH91">
        <v>3.2377440000000002</v>
      </c>
      <c r="AI91">
        <v>3.1237499999999998</v>
      </c>
      <c r="AJ91">
        <v>3.1780719999999998</v>
      </c>
      <c r="AK91">
        <v>3.2606199999999999</v>
      </c>
      <c r="AL91">
        <v>3.3564910000000001</v>
      </c>
      <c r="AM91">
        <v>3.216132</v>
      </c>
      <c r="AN91">
        <v>3.3401380000000001</v>
      </c>
      <c r="AO91">
        <v>3.2906599999999999</v>
      </c>
      <c r="AP91">
        <v>3.2458230000000001</v>
      </c>
      <c r="AQ91">
        <v>3.0994799999999998</v>
      </c>
      <c r="AR91">
        <v>3.2573989999999999</v>
      </c>
      <c r="AS91">
        <v>3.2742260000000001</v>
      </c>
      <c r="AT91">
        <v>3.4024399999999999</v>
      </c>
      <c r="AU91">
        <v>3.3691209999999998</v>
      </c>
      <c r="AV91">
        <v>3.3914819999999999</v>
      </c>
      <c r="AW91">
        <v>3.2609490000000001</v>
      </c>
      <c r="AX91">
        <v>3.28112</v>
      </c>
      <c r="AY91">
        <v>3.2845970000000002</v>
      </c>
      <c r="AZ91">
        <v>3.241752</v>
      </c>
      <c r="BA91">
        <v>3.3526859999999998</v>
      </c>
      <c r="BB91">
        <v>3.4912719999999999</v>
      </c>
      <c r="BC91">
        <v>3.2479239999999998</v>
      </c>
      <c r="BD91">
        <v>3.3354490000000001</v>
      </c>
      <c r="BE91">
        <v>3.2738179999999999</v>
      </c>
      <c r="BF91">
        <v>3.2283029999999999</v>
      </c>
      <c r="BG91">
        <v>0.99964900000000001</v>
      </c>
      <c r="BH91">
        <v>3.194474</v>
      </c>
      <c r="BI91">
        <v>3.334876</v>
      </c>
      <c r="BJ91">
        <v>3.3314460000000001</v>
      </c>
      <c r="BK91">
        <v>3.2616689999999999</v>
      </c>
      <c r="BL91">
        <v>3.3118289999999999</v>
      </c>
      <c r="BM91">
        <v>3.3368310000000001</v>
      </c>
      <c r="BN91">
        <v>3.175341</v>
      </c>
      <c r="BO91">
        <v>3.87669</v>
      </c>
      <c r="BP91">
        <v>3.6869610000000002</v>
      </c>
      <c r="BQ91">
        <v>3.5035829999999999</v>
      </c>
      <c r="BR91">
        <v>3.309485</v>
      </c>
      <c r="BS91">
        <v>3.172123</v>
      </c>
      <c r="BT91">
        <v>2.8640379999999999</v>
      </c>
      <c r="BU91">
        <v>2.8395609999999998</v>
      </c>
      <c r="BV91">
        <v>2.674458</v>
      </c>
      <c r="BW91">
        <v>2.0350480000000002</v>
      </c>
      <c r="BX91">
        <v>2.3261120000000002</v>
      </c>
      <c r="BY91">
        <v>2.467022</v>
      </c>
      <c r="BZ91">
        <v>2.5471110000000001</v>
      </c>
      <c r="CA91">
        <v>2.7762509999999998</v>
      </c>
      <c r="CB91">
        <v>2.8172899999999998</v>
      </c>
      <c r="CC91">
        <v>2.9276420000000001</v>
      </c>
      <c r="CD91">
        <v>2.9289369999999999</v>
      </c>
    </row>
    <row r="92" spans="1:82">
      <c r="A92">
        <v>69.107500000000002</v>
      </c>
      <c r="B92" s="3">
        <v>2.8794791666666666</v>
      </c>
      <c r="C92">
        <v>2.3739479999999999</v>
      </c>
      <c r="D92">
        <v>2.616511</v>
      </c>
      <c r="E92">
        <v>2.5455489999999998</v>
      </c>
      <c r="F92">
        <v>2.532321</v>
      </c>
      <c r="G92">
        <v>0.69597399999999998</v>
      </c>
      <c r="H92">
        <v>0.68721600000000005</v>
      </c>
      <c r="I92">
        <v>0.60081799999999996</v>
      </c>
      <c r="J92">
        <v>0.71223899999999996</v>
      </c>
      <c r="K92">
        <v>3.3625259999999999</v>
      </c>
      <c r="L92">
        <v>3.3359000000000001</v>
      </c>
      <c r="M92">
        <v>3.306651</v>
      </c>
      <c r="N92">
        <v>3.2454930000000002</v>
      </c>
      <c r="O92">
        <v>2.5279539999999998</v>
      </c>
      <c r="P92">
        <v>2.6315309999999998</v>
      </c>
      <c r="Q92">
        <v>2.5356209999999999</v>
      </c>
      <c r="R92">
        <v>2.5290439999999998</v>
      </c>
      <c r="S92">
        <v>1.014853</v>
      </c>
      <c r="T92">
        <v>3.350571</v>
      </c>
      <c r="U92">
        <v>3.3580079999999999</v>
      </c>
      <c r="V92">
        <v>3.5006550000000001</v>
      </c>
      <c r="W92">
        <v>3.488016</v>
      </c>
      <c r="X92">
        <v>3.4556399999999998</v>
      </c>
      <c r="Y92">
        <v>3.47525</v>
      </c>
      <c r="Z92">
        <v>3.2750520000000001</v>
      </c>
      <c r="AA92">
        <v>3.2886419999999998</v>
      </c>
      <c r="AB92">
        <v>3.337774</v>
      </c>
      <c r="AC92">
        <v>3.2155490000000002</v>
      </c>
      <c r="AD92">
        <v>3.3791000000000002</v>
      </c>
      <c r="AE92">
        <v>3.3384960000000001</v>
      </c>
      <c r="AF92">
        <v>3.5831360000000001</v>
      </c>
      <c r="AG92">
        <v>3.4867530000000002</v>
      </c>
      <c r="AH92">
        <v>3.2938480000000001</v>
      </c>
      <c r="AI92">
        <v>3.1773250000000002</v>
      </c>
      <c r="AJ92">
        <v>3.2379570000000002</v>
      </c>
      <c r="AK92">
        <v>3.2979609999999999</v>
      </c>
      <c r="AL92">
        <v>3.4285899999999998</v>
      </c>
      <c r="AM92">
        <v>3.2783150000000001</v>
      </c>
      <c r="AN92">
        <v>3.4115829999999998</v>
      </c>
      <c r="AO92">
        <v>3.3729019999999998</v>
      </c>
      <c r="AP92">
        <v>3.3123529999999999</v>
      </c>
      <c r="AQ92">
        <v>3.1636129999999998</v>
      </c>
      <c r="AR92">
        <v>3.3113000000000001</v>
      </c>
      <c r="AS92">
        <v>3.350457</v>
      </c>
      <c r="AT92">
        <v>3.4751099999999999</v>
      </c>
      <c r="AU92">
        <v>3.4259689999999998</v>
      </c>
      <c r="AV92">
        <v>3.4435259999999999</v>
      </c>
      <c r="AW92">
        <v>3.3223250000000002</v>
      </c>
      <c r="AX92">
        <v>3.3167309999999999</v>
      </c>
      <c r="AY92">
        <v>3.3417699999999999</v>
      </c>
      <c r="AZ92">
        <v>3.3075369999999999</v>
      </c>
      <c r="BA92">
        <v>3.4185370000000002</v>
      </c>
      <c r="BB92">
        <v>3.5576629999999998</v>
      </c>
      <c r="BC92">
        <v>3.3095129999999999</v>
      </c>
      <c r="BD92">
        <v>3.3989259999999999</v>
      </c>
      <c r="BE92">
        <v>3.3416160000000001</v>
      </c>
      <c r="BF92">
        <v>3.266861</v>
      </c>
      <c r="BG92">
        <v>1.0036609999999999</v>
      </c>
      <c r="BH92">
        <v>3.2420260000000001</v>
      </c>
      <c r="BI92">
        <v>3.4006099999999999</v>
      </c>
      <c r="BJ92">
        <v>3.3894009999999999</v>
      </c>
      <c r="BK92">
        <v>3.3381880000000002</v>
      </c>
      <c r="BL92">
        <v>3.364611</v>
      </c>
      <c r="BM92">
        <v>3.3907660000000002</v>
      </c>
      <c r="BN92">
        <v>3.2329590000000001</v>
      </c>
      <c r="BO92">
        <v>3.9387819999999998</v>
      </c>
      <c r="BP92">
        <v>3.7510119999999998</v>
      </c>
      <c r="BQ92">
        <v>3.5648499999999999</v>
      </c>
      <c r="BR92">
        <v>3.3685749999999999</v>
      </c>
      <c r="BS92">
        <v>3.2145820000000001</v>
      </c>
      <c r="BT92">
        <v>2.921967</v>
      </c>
      <c r="BU92">
        <v>2.8795000000000002</v>
      </c>
      <c r="BV92">
        <v>2.7059739999999999</v>
      </c>
      <c r="BW92">
        <v>2.0559280000000002</v>
      </c>
      <c r="BX92">
        <v>2.3508270000000002</v>
      </c>
      <c r="BY92">
        <v>2.4794610000000001</v>
      </c>
      <c r="BZ92">
        <v>2.5830380000000002</v>
      </c>
      <c r="CA92">
        <v>2.8344960000000001</v>
      </c>
      <c r="CB92">
        <v>2.8689070000000001</v>
      </c>
      <c r="CC92">
        <v>2.9742289999999998</v>
      </c>
      <c r="CD92">
        <v>2.9585029999999999</v>
      </c>
    </row>
    <row r="93" spans="1:82">
      <c r="A93">
        <v>70.107500000000002</v>
      </c>
      <c r="B93" s="3">
        <v>2.9211458333333336</v>
      </c>
      <c r="C93">
        <v>2.3933559999999998</v>
      </c>
      <c r="D93">
        <v>2.6354109999999999</v>
      </c>
      <c r="E93">
        <v>2.576635</v>
      </c>
      <c r="F93">
        <v>2.5564939999999998</v>
      </c>
      <c r="G93">
        <v>0.65212099999999995</v>
      </c>
      <c r="H93">
        <v>0.64533099999999999</v>
      </c>
      <c r="I93">
        <v>0.56307399999999996</v>
      </c>
      <c r="J93">
        <v>0.67093599999999998</v>
      </c>
      <c r="K93">
        <v>3.407753</v>
      </c>
      <c r="L93">
        <v>3.3800180000000002</v>
      </c>
      <c r="M93">
        <v>3.3466390000000001</v>
      </c>
      <c r="N93">
        <v>3.2992460000000001</v>
      </c>
      <c r="O93">
        <v>2.560972</v>
      </c>
      <c r="P93">
        <v>2.6696689999999998</v>
      </c>
      <c r="Q93">
        <v>2.5622549999999999</v>
      </c>
      <c r="R93">
        <v>2.5631759999999999</v>
      </c>
      <c r="S93">
        <v>1.01268</v>
      </c>
      <c r="T93">
        <v>3.397923</v>
      </c>
      <c r="U93">
        <v>3.4281969999999999</v>
      </c>
      <c r="V93">
        <v>3.5707019999999998</v>
      </c>
      <c r="W93">
        <v>3.560235</v>
      </c>
      <c r="X93">
        <v>3.544648</v>
      </c>
      <c r="Y93">
        <v>3.5451510000000002</v>
      </c>
      <c r="Z93">
        <v>3.3459029999999998</v>
      </c>
      <c r="AA93">
        <v>3.3768449999999999</v>
      </c>
      <c r="AB93">
        <v>3.4101539999999999</v>
      </c>
      <c r="AC93">
        <v>3.2677160000000001</v>
      </c>
      <c r="AD93">
        <v>3.4484729999999999</v>
      </c>
      <c r="AE93">
        <v>3.4071500000000001</v>
      </c>
      <c r="AF93">
        <v>3.6517170000000001</v>
      </c>
      <c r="AG93">
        <v>3.5650569999999999</v>
      </c>
      <c r="AH93">
        <v>3.3653460000000002</v>
      </c>
      <c r="AI93">
        <v>3.2262819999999999</v>
      </c>
      <c r="AJ93">
        <v>3.2933020000000002</v>
      </c>
      <c r="AK93">
        <v>3.3587530000000001</v>
      </c>
      <c r="AL93">
        <v>3.500381</v>
      </c>
      <c r="AM93">
        <v>3.3249719999999998</v>
      </c>
      <c r="AN93">
        <v>3.4794510000000001</v>
      </c>
      <c r="AO93">
        <v>3.4534289999999999</v>
      </c>
      <c r="AP93">
        <v>3.3793799999999998</v>
      </c>
      <c r="AQ93">
        <v>3.2155580000000001</v>
      </c>
      <c r="AR93">
        <v>3.3952599999999999</v>
      </c>
      <c r="AS93">
        <v>3.4122629999999998</v>
      </c>
      <c r="AT93">
        <v>3.5227780000000002</v>
      </c>
      <c r="AU93">
        <v>3.4654579999999999</v>
      </c>
      <c r="AV93">
        <v>3.5228489999999999</v>
      </c>
      <c r="AW93">
        <v>3.3821699999999999</v>
      </c>
      <c r="AX93">
        <v>3.3754179999999998</v>
      </c>
      <c r="AY93">
        <v>3.3932600000000002</v>
      </c>
      <c r="AZ93">
        <v>3.3827050000000001</v>
      </c>
      <c r="BA93">
        <v>3.4843600000000001</v>
      </c>
      <c r="BB93">
        <v>3.630398</v>
      </c>
      <c r="BC93">
        <v>3.3687019999999999</v>
      </c>
      <c r="BD93">
        <v>3.4823949999999999</v>
      </c>
      <c r="BE93">
        <v>3.390164</v>
      </c>
      <c r="BF93">
        <v>3.3278490000000001</v>
      </c>
      <c r="BG93">
        <v>1.0044200000000001</v>
      </c>
      <c r="BH93">
        <v>3.295963</v>
      </c>
      <c r="BI93">
        <v>3.4748100000000002</v>
      </c>
      <c r="BJ93">
        <v>3.4517350000000002</v>
      </c>
      <c r="BK93">
        <v>3.4023300000000001</v>
      </c>
      <c r="BL93">
        <v>3.420331</v>
      </c>
      <c r="BM93">
        <v>3.4501520000000001</v>
      </c>
      <c r="BN93">
        <v>3.2975819999999998</v>
      </c>
      <c r="BO93">
        <v>4.0212839999999996</v>
      </c>
      <c r="BP93">
        <v>3.8157960000000002</v>
      </c>
      <c r="BQ93">
        <v>3.6125889999999998</v>
      </c>
      <c r="BR93">
        <v>3.431238</v>
      </c>
      <c r="BS93">
        <v>3.2703799999999998</v>
      </c>
      <c r="BT93">
        <v>2.955355</v>
      </c>
      <c r="BU93">
        <v>2.9261080000000002</v>
      </c>
      <c r="BV93">
        <v>2.7472949999999998</v>
      </c>
      <c r="BW93">
        <v>2.0906660000000001</v>
      </c>
      <c r="BX93">
        <v>2.3810750000000001</v>
      </c>
      <c r="BY93">
        <v>2.4977230000000001</v>
      </c>
      <c r="BZ93">
        <v>2.6198890000000001</v>
      </c>
      <c r="CA93">
        <v>2.879232</v>
      </c>
      <c r="CB93">
        <v>2.891445</v>
      </c>
      <c r="CC93">
        <v>3.0007929999999998</v>
      </c>
      <c r="CD93">
        <v>2.9992040000000002</v>
      </c>
    </row>
    <row r="94" spans="1:82">
      <c r="A94">
        <v>71.107500000000002</v>
      </c>
      <c r="B94" s="3">
        <v>2.9628125000000001</v>
      </c>
      <c r="C94">
        <v>2.4207830000000001</v>
      </c>
      <c r="D94">
        <v>2.6763970000000001</v>
      </c>
      <c r="E94">
        <v>2.6130110000000002</v>
      </c>
      <c r="F94">
        <v>2.5900699999999999</v>
      </c>
      <c r="G94">
        <v>0.61333000000000004</v>
      </c>
      <c r="H94">
        <v>0.60469600000000001</v>
      </c>
      <c r="I94">
        <v>0.52856000000000003</v>
      </c>
      <c r="J94">
        <v>0.632857</v>
      </c>
      <c r="K94">
        <v>3.4624000000000001</v>
      </c>
      <c r="L94">
        <v>3.4365169999999998</v>
      </c>
      <c r="M94">
        <v>3.417405</v>
      </c>
      <c r="N94">
        <v>3.3563139999999998</v>
      </c>
      <c r="O94">
        <v>2.569585</v>
      </c>
      <c r="P94">
        <v>2.6938770000000001</v>
      </c>
      <c r="Q94">
        <v>2.5798109999999999</v>
      </c>
      <c r="R94">
        <v>2.598014</v>
      </c>
      <c r="S94">
        <v>1.0169250000000001</v>
      </c>
      <c r="T94">
        <v>3.4559679999999999</v>
      </c>
      <c r="U94">
        <v>3.482491</v>
      </c>
      <c r="V94">
        <v>3.6373980000000001</v>
      </c>
      <c r="W94">
        <v>3.622293</v>
      </c>
      <c r="X94">
        <v>3.5973220000000001</v>
      </c>
      <c r="Y94">
        <v>3.6280809999999999</v>
      </c>
      <c r="Z94">
        <v>3.3944960000000002</v>
      </c>
      <c r="AA94">
        <v>3.4504389999999998</v>
      </c>
      <c r="AB94">
        <v>3.466148</v>
      </c>
      <c r="AC94">
        <v>3.3285330000000002</v>
      </c>
      <c r="AD94">
        <v>3.5279229999999999</v>
      </c>
      <c r="AE94">
        <v>3.4627970000000001</v>
      </c>
      <c r="AF94">
        <v>3.7122120000000001</v>
      </c>
      <c r="AG94">
        <v>3.630144</v>
      </c>
      <c r="AH94">
        <v>3.4261189999999999</v>
      </c>
      <c r="AI94">
        <v>3.2783570000000002</v>
      </c>
      <c r="AJ94">
        <v>3.351375</v>
      </c>
      <c r="AK94">
        <v>3.4417430000000002</v>
      </c>
      <c r="AL94">
        <v>3.5734270000000001</v>
      </c>
      <c r="AM94">
        <v>3.3925109999999998</v>
      </c>
      <c r="AN94">
        <v>3.5228410000000001</v>
      </c>
      <c r="AO94">
        <v>3.522672</v>
      </c>
      <c r="AP94">
        <v>3.4227799999999999</v>
      </c>
      <c r="AQ94">
        <v>3.2891949999999999</v>
      </c>
      <c r="AR94">
        <v>3.4294120000000001</v>
      </c>
      <c r="AS94">
        <v>3.4680390000000001</v>
      </c>
      <c r="AT94">
        <v>3.5907659999999999</v>
      </c>
      <c r="AU94">
        <v>3.5561470000000002</v>
      </c>
      <c r="AV94">
        <v>3.577458</v>
      </c>
      <c r="AW94">
        <v>3.4464549999999998</v>
      </c>
      <c r="AX94">
        <v>3.4631110000000001</v>
      </c>
      <c r="AY94">
        <v>3.4524460000000001</v>
      </c>
      <c r="AZ94">
        <v>3.461144</v>
      </c>
      <c r="BA94">
        <v>3.5491470000000001</v>
      </c>
      <c r="BB94">
        <v>3.7024319999999999</v>
      </c>
      <c r="BC94">
        <v>3.4298899999999999</v>
      </c>
      <c r="BD94">
        <v>3.5532490000000001</v>
      </c>
      <c r="BE94">
        <v>3.4600849999999999</v>
      </c>
      <c r="BF94">
        <v>3.40482</v>
      </c>
      <c r="BG94">
        <v>1.009053</v>
      </c>
      <c r="BH94">
        <v>3.3450669999999998</v>
      </c>
      <c r="BI94">
        <v>3.5463879999999999</v>
      </c>
      <c r="BJ94">
        <v>3.5319750000000001</v>
      </c>
      <c r="BK94">
        <v>3.467889</v>
      </c>
      <c r="BL94">
        <v>3.479365</v>
      </c>
      <c r="BM94">
        <v>3.5203030000000002</v>
      </c>
      <c r="BN94">
        <v>3.355658</v>
      </c>
      <c r="BO94">
        <v>4.1302279999999998</v>
      </c>
      <c r="BP94">
        <v>3.9037850000000001</v>
      </c>
      <c r="BQ94">
        <v>3.6424780000000001</v>
      </c>
      <c r="BR94">
        <v>3.4911660000000002</v>
      </c>
      <c r="BS94">
        <v>3.3331919999999999</v>
      </c>
      <c r="BT94">
        <v>2.9947889999999999</v>
      </c>
      <c r="BU94">
        <v>2.95546</v>
      </c>
      <c r="BV94">
        <v>2.7768769999999998</v>
      </c>
      <c r="BW94">
        <v>2.1161539999999999</v>
      </c>
      <c r="BX94">
        <v>2.4191669999999998</v>
      </c>
      <c r="BY94">
        <v>2.5180310000000001</v>
      </c>
      <c r="BZ94">
        <v>2.6555569999999999</v>
      </c>
      <c r="CA94">
        <v>2.9255740000000001</v>
      </c>
      <c r="CB94">
        <v>2.947206</v>
      </c>
      <c r="CC94">
        <v>3.0563720000000001</v>
      </c>
      <c r="CD94">
        <v>3.0560459999999998</v>
      </c>
    </row>
    <row r="95" spans="1:82">
      <c r="A95">
        <v>72.107777999999996</v>
      </c>
      <c r="B95" s="3">
        <v>3.0044907407407409</v>
      </c>
      <c r="C95">
        <v>2.453284</v>
      </c>
      <c r="D95">
        <v>2.6910370000000001</v>
      </c>
      <c r="E95">
        <v>2.6331669999999998</v>
      </c>
      <c r="F95">
        <v>2.625756</v>
      </c>
      <c r="G95">
        <v>0.58177500000000004</v>
      </c>
      <c r="H95">
        <v>0.57311299999999998</v>
      </c>
      <c r="I95">
        <v>0.49482900000000002</v>
      </c>
      <c r="J95">
        <v>0.59223099999999995</v>
      </c>
      <c r="K95">
        <v>3.5270060000000001</v>
      </c>
      <c r="L95">
        <v>3.5124529999999998</v>
      </c>
      <c r="M95">
        <v>3.4714689999999999</v>
      </c>
      <c r="N95">
        <v>3.406784</v>
      </c>
      <c r="O95">
        <v>2.598417</v>
      </c>
      <c r="P95">
        <v>2.726404</v>
      </c>
      <c r="Q95">
        <v>2.610322</v>
      </c>
      <c r="R95">
        <v>2.628851</v>
      </c>
      <c r="S95">
        <v>1.0187269999999999</v>
      </c>
      <c r="T95">
        <v>3.5084770000000001</v>
      </c>
      <c r="U95">
        <v>3.5484960000000001</v>
      </c>
      <c r="V95">
        <v>3.707433</v>
      </c>
      <c r="W95">
        <v>3.6590829999999999</v>
      </c>
      <c r="X95">
        <v>3.6510039999999999</v>
      </c>
      <c r="Y95">
        <v>3.6982889999999999</v>
      </c>
      <c r="Z95">
        <v>3.4481860000000002</v>
      </c>
      <c r="AA95">
        <v>3.5229659999999998</v>
      </c>
      <c r="AB95">
        <v>3.532654</v>
      </c>
      <c r="AC95">
        <v>3.3835510000000002</v>
      </c>
      <c r="AD95">
        <v>3.6037620000000001</v>
      </c>
      <c r="AE95">
        <v>3.5136970000000001</v>
      </c>
      <c r="AF95">
        <v>3.7789459999999999</v>
      </c>
      <c r="AG95">
        <v>3.7127150000000002</v>
      </c>
      <c r="AH95">
        <v>3.4967929999999998</v>
      </c>
      <c r="AI95">
        <v>3.3482460000000001</v>
      </c>
      <c r="AJ95">
        <v>3.4229729999999998</v>
      </c>
      <c r="AK95">
        <v>3.5110830000000002</v>
      </c>
      <c r="AL95">
        <v>3.6188739999999999</v>
      </c>
      <c r="AM95">
        <v>3.4705590000000002</v>
      </c>
      <c r="AN95">
        <v>3.5966360000000002</v>
      </c>
      <c r="AO95">
        <v>3.5942470000000002</v>
      </c>
      <c r="AP95">
        <v>3.4917739999999999</v>
      </c>
      <c r="AQ95">
        <v>3.343029</v>
      </c>
      <c r="AR95">
        <v>3.4882629999999999</v>
      </c>
      <c r="AS95">
        <v>3.5323639999999998</v>
      </c>
      <c r="AT95">
        <v>3.6635840000000002</v>
      </c>
      <c r="AU95">
        <v>3.6304799999999999</v>
      </c>
      <c r="AV95">
        <v>3.6339730000000001</v>
      </c>
      <c r="AW95">
        <v>3.4935330000000002</v>
      </c>
      <c r="AX95">
        <v>3.518176</v>
      </c>
      <c r="AY95">
        <v>3.5080719999999999</v>
      </c>
      <c r="AZ95">
        <v>3.5122979999999999</v>
      </c>
      <c r="BA95">
        <v>3.6248140000000002</v>
      </c>
      <c r="BB95">
        <v>3.7665549999999999</v>
      </c>
      <c r="BC95">
        <v>3.4958550000000002</v>
      </c>
      <c r="BD95">
        <v>3.6071800000000001</v>
      </c>
      <c r="BE95">
        <v>3.507682</v>
      </c>
      <c r="BF95">
        <v>3.450005</v>
      </c>
      <c r="BG95">
        <v>1.006389</v>
      </c>
      <c r="BH95">
        <v>3.4087809999999998</v>
      </c>
      <c r="BI95">
        <v>3.6012089999999999</v>
      </c>
      <c r="BJ95">
        <v>3.5952890000000002</v>
      </c>
      <c r="BK95">
        <v>3.5393059999999998</v>
      </c>
      <c r="BL95">
        <v>3.5430969999999999</v>
      </c>
      <c r="BM95">
        <v>3.5941190000000001</v>
      </c>
      <c r="BN95">
        <v>3.4068700000000001</v>
      </c>
      <c r="BO95">
        <v>4.2067459999999999</v>
      </c>
      <c r="BP95">
        <v>3.9670049999999999</v>
      </c>
      <c r="BQ95">
        <v>3.6988439999999998</v>
      </c>
      <c r="BR95">
        <v>3.5471300000000001</v>
      </c>
      <c r="BS95">
        <v>3.401764</v>
      </c>
      <c r="BT95">
        <v>3.0354719999999999</v>
      </c>
      <c r="BU95">
        <v>2.9918629999999999</v>
      </c>
      <c r="BV95">
        <v>2.807547</v>
      </c>
      <c r="BW95">
        <v>2.132374</v>
      </c>
      <c r="BX95">
        <v>2.4566439999999998</v>
      </c>
      <c r="BY95">
        <v>2.551631</v>
      </c>
      <c r="BZ95">
        <v>2.69591</v>
      </c>
      <c r="CA95">
        <v>2.9677380000000002</v>
      </c>
      <c r="CB95">
        <v>2.9919210000000001</v>
      </c>
      <c r="CC95">
        <v>3.0945619999999998</v>
      </c>
      <c r="CD95">
        <v>3.1012119999999999</v>
      </c>
    </row>
    <row r="96" spans="1:82">
      <c r="A96">
        <v>73.107777999999996</v>
      </c>
      <c r="B96" s="3">
        <v>3.0461574074074078</v>
      </c>
      <c r="C96">
        <v>2.4724560000000002</v>
      </c>
      <c r="D96">
        <v>2.7149009999999998</v>
      </c>
      <c r="E96">
        <v>2.6614049999999998</v>
      </c>
      <c r="F96">
        <v>2.6648779999999999</v>
      </c>
      <c r="G96">
        <v>0.55099500000000001</v>
      </c>
      <c r="H96">
        <v>0.54579100000000003</v>
      </c>
      <c r="I96">
        <v>0.46999600000000002</v>
      </c>
      <c r="J96">
        <v>0.56077100000000002</v>
      </c>
      <c r="K96">
        <v>3.5983420000000002</v>
      </c>
      <c r="L96">
        <v>3.5754700000000001</v>
      </c>
      <c r="M96">
        <v>3.5323449999999998</v>
      </c>
      <c r="N96">
        <v>3.479568</v>
      </c>
      <c r="O96">
        <v>2.6318039999999998</v>
      </c>
      <c r="P96">
        <v>2.7536700000000001</v>
      </c>
      <c r="Q96">
        <v>2.6476660000000001</v>
      </c>
      <c r="R96">
        <v>2.6646230000000002</v>
      </c>
      <c r="S96">
        <v>1.017452</v>
      </c>
      <c r="T96">
        <v>3.5893120000000001</v>
      </c>
      <c r="U96">
        <v>3.5922179999999999</v>
      </c>
      <c r="V96">
        <v>3.7871009999999998</v>
      </c>
      <c r="W96">
        <v>3.743001</v>
      </c>
      <c r="X96">
        <v>3.7357049999999998</v>
      </c>
      <c r="Y96">
        <v>3.7830699999999999</v>
      </c>
      <c r="Z96">
        <v>3.5170089999999998</v>
      </c>
      <c r="AA96">
        <v>3.5845159999999998</v>
      </c>
      <c r="AB96">
        <v>3.5943459999999998</v>
      </c>
      <c r="AC96">
        <v>3.4545689999999998</v>
      </c>
      <c r="AD96">
        <v>3.6695129999999998</v>
      </c>
      <c r="AE96">
        <v>3.592136</v>
      </c>
      <c r="AF96">
        <v>3.8326579999999999</v>
      </c>
      <c r="AG96">
        <v>3.7778860000000001</v>
      </c>
      <c r="AH96">
        <v>3.5562689999999999</v>
      </c>
      <c r="AI96">
        <v>3.411559</v>
      </c>
      <c r="AJ96">
        <v>3.4894560000000001</v>
      </c>
      <c r="AK96">
        <v>3.563882</v>
      </c>
      <c r="AL96">
        <v>3.6930990000000001</v>
      </c>
      <c r="AM96">
        <v>3.5397020000000001</v>
      </c>
      <c r="AN96">
        <v>3.6813180000000001</v>
      </c>
      <c r="AO96">
        <v>3.645661</v>
      </c>
      <c r="AP96">
        <v>3.5579540000000001</v>
      </c>
      <c r="AQ96">
        <v>3.4100609999999998</v>
      </c>
      <c r="AR96">
        <v>3.5723940000000001</v>
      </c>
      <c r="AS96">
        <v>3.5869369999999998</v>
      </c>
      <c r="AT96">
        <v>3.7551950000000001</v>
      </c>
      <c r="AU96">
        <v>3.6989000000000001</v>
      </c>
      <c r="AV96">
        <v>3.6884830000000002</v>
      </c>
      <c r="AW96">
        <v>3.558764</v>
      </c>
      <c r="AX96">
        <v>3.5799500000000002</v>
      </c>
      <c r="AY96">
        <v>3.572673</v>
      </c>
      <c r="AZ96">
        <v>3.5995680000000001</v>
      </c>
      <c r="BA96">
        <v>3.6881879999999998</v>
      </c>
      <c r="BB96">
        <v>3.8465150000000001</v>
      </c>
      <c r="BC96">
        <v>3.581779</v>
      </c>
      <c r="BD96">
        <v>3.6733090000000002</v>
      </c>
      <c r="BE96">
        <v>3.573531</v>
      </c>
      <c r="BF96">
        <v>3.5131399999999999</v>
      </c>
      <c r="BG96">
        <v>1.0098529999999999</v>
      </c>
      <c r="BH96">
        <v>3.4749880000000002</v>
      </c>
      <c r="BI96">
        <v>3.6760830000000002</v>
      </c>
      <c r="BJ96">
        <v>3.6585290000000001</v>
      </c>
      <c r="BK96">
        <v>3.5889030000000002</v>
      </c>
      <c r="BL96">
        <v>3.6039159999999999</v>
      </c>
      <c r="BM96">
        <v>3.6625359999999998</v>
      </c>
      <c r="BN96">
        <v>3.458037</v>
      </c>
      <c r="BO96">
        <v>4.2897639999999999</v>
      </c>
      <c r="BP96">
        <v>4.0405379999999997</v>
      </c>
      <c r="BQ96">
        <v>3.7727089999999999</v>
      </c>
      <c r="BR96">
        <v>3.6024690000000001</v>
      </c>
      <c r="BS96">
        <v>3.473376</v>
      </c>
      <c r="BT96">
        <v>3.057312</v>
      </c>
      <c r="BU96">
        <v>3.0225599999999999</v>
      </c>
      <c r="BV96">
        <v>2.8432770000000001</v>
      </c>
      <c r="BW96">
        <v>2.1548229999999999</v>
      </c>
      <c r="BX96">
        <v>2.4758429999999998</v>
      </c>
      <c r="BY96">
        <v>2.5810010000000001</v>
      </c>
      <c r="BZ96">
        <v>2.7263299999999999</v>
      </c>
      <c r="CA96">
        <v>3.0051700000000001</v>
      </c>
      <c r="CB96">
        <v>3.0374729999999999</v>
      </c>
      <c r="CC96">
        <v>3.127208</v>
      </c>
      <c r="CD96">
        <v>3.1433819999999999</v>
      </c>
    </row>
    <row r="97" spans="1:82">
      <c r="A97">
        <v>74.107777999999996</v>
      </c>
      <c r="B97" s="3">
        <v>3.0878240740740743</v>
      </c>
      <c r="C97">
        <v>2.4948649999999999</v>
      </c>
      <c r="D97">
        <v>2.7417850000000001</v>
      </c>
      <c r="E97">
        <v>2.6771430000000001</v>
      </c>
      <c r="F97">
        <v>2.6759580000000001</v>
      </c>
      <c r="G97">
        <v>0.51901299999999995</v>
      </c>
      <c r="H97">
        <v>0.51656299999999999</v>
      </c>
      <c r="I97">
        <v>0.444519</v>
      </c>
      <c r="J97">
        <v>0.53188400000000002</v>
      </c>
      <c r="K97">
        <v>3.6623169999999998</v>
      </c>
      <c r="L97">
        <v>3.639456</v>
      </c>
      <c r="M97">
        <v>3.5550769999999998</v>
      </c>
      <c r="N97">
        <v>3.525201</v>
      </c>
      <c r="O97">
        <v>2.6591819999999999</v>
      </c>
      <c r="P97">
        <v>2.7770969999999999</v>
      </c>
      <c r="Q97">
        <v>2.6714440000000002</v>
      </c>
      <c r="R97">
        <v>2.6974149999999999</v>
      </c>
      <c r="S97">
        <v>1.0169379999999999</v>
      </c>
      <c r="T97">
        <v>3.6501229999999998</v>
      </c>
      <c r="U97">
        <v>3.6438069999999998</v>
      </c>
      <c r="V97">
        <v>3.8445100000000001</v>
      </c>
      <c r="W97">
        <v>3.801463</v>
      </c>
      <c r="X97">
        <v>3.786845</v>
      </c>
      <c r="Y97">
        <v>3.8511120000000001</v>
      </c>
      <c r="Z97">
        <v>3.5672630000000001</v>
      </c>
      <c r="AA97">
        <v>3.66553</v>
      </c>
      <c r="AB97">
        <v>3.6571799999999999</v>
      </c>
      <c r="AC97">
        <v>3.51355</v>
      </c>
      <c r="AD97">
        <v>3.7419959999999999</v>
      </c>
      <c r="AE97">
        <v>3.6487609999999999</v>
      </c>
      <c r="AF97">
        <v>3.900541</v>
      </c>
      <c r="AG97">
        <v>3.850257</v>
      </c>
      <c r="AH97">
        <v>3.6293359999999999</v>
      </c>
      <c r="AI97">
        <v>3.4767969999999999</v>
      </c>
      <c r="AJ97">
        <v>3.5474670000000001</v>
      </c>
      <c r="AK97">
        <v>3.611043</v>
      </c>
      <c r="AL97">
        <v>3.7603</v>
      </c>
      <c r="AM97">
        <v>3.598411</v>
      </c>
      <c r="AN97">
        <v>3.7435559999999999</v>
      </c>
      <c r="AO97">
        <v>3.7205629999999998</v>
      </c>
      <c r="AP97">
        <v>3.6117110000000001</v>
      </c>
      <c r="AQ97">
        <v>3.4757820000000001</v>
      </c>
      <c r="AR97">
        <v>3.6601400000000002</v>
      </c>
      <c r="AS97">
        <v>3.6473469999999999</v>
      </c>
      <c r="AT97">
        <v>3.8323160000000001</v>
      </c>
      <c r="AU97">
        <v>3.7670819999999998</v>
      </c>
      <c r="AV97">
        <v>3.7564099999999998</v>
      </c>
      <c r="AW97">
        <v>3.5904090000000002</v>
      </c>
      <c r="AX97">
        <v>3.6312579999999999</v>
      </c>
      <c r="AY97">
        <v>3.6405729999999998</v>
      </c>
      <c r="AZ97">
        <v>3.671227</v>
      </c>
      <c r="BA97">
        <v>3.749377</v>
      </c>
      <c r="BB97">
        <v>3.9297300000000002</v>
      </c>
      <c r="BC97">
        <v>3.6596709999999999</v>
      </c>
      <c r="BD97">
        <v>3.7355740000000002</v>
      </c>
      <c r="BE97">
        <v>3.6490860000000001</v>
      </c>
      <c r="BF97">
        <v>3.5737269999999999</v>
      </c>
      <c r="BG97">
        <v>1.010446</v>
      </c>
      <c r="BH97">
        <v>3.5473569999999999</v>
      </c>
      <c r="BI97">
        <v>3.7373949999999998</v>
      </c>
      <c r="BJ97">
        <v>3.728793</v>
      </c>
      <c r="BK97">
        <v>3.6472739999999999</v>
      </c>
      <c r="BL97">
        <v>3.6695489999999999</v>
      </c>
      <c r="BM97">
        <v>3.7133379999999998</v>
      </c>
      <c r="BN97">
        <v>3.4997769999999999</v>
      </c>
      <c r="BO97">
        <v>4.3633150000000001</v>
      </c>
      <c r="BP97">
        <v>4.0940240000000001</v>
      </c>
      <c r="BQ97">
        <v>3.829339</v>
      </c>
      <c r="BR97">
        <v>3.6692800000000001</v>
      </c>
      <c r="BS97">
        <v>3.5207989999999998</v>
      </c>
      <c r="BT97">
        <v>3.0883959999999999</v>
      </c>
      <c r="BU97">
        <v>3.0554640000000002</v>
      </c>
      <c r="BV97">
        <v>2.8735870000000001</v>
      </c>
      <c r="BW97">
        <v>2.1813440000000002</v>
      </c>
      <c r="BX97">
        <v>2.4995250000000002</v>
      </c>
      <c r="BY97">
        <v>2.6026850000000001</v>
      </c>
      <c r="BZ97">
        <v>2.7646540000000002</v>
      </c>
      <c r="CA97">
        <v>3.0389659999999998</v>
      </c>
      <c r="CB97">
        <v>3.0853410000000001</v>
      </c>
      <c r="CC97">
        <v>3.1742180000000002</v>
      </c>
      <c r="CD97">
        <v>3.1953740000000002</v>
      </c>
    </row>
    <row r="98" spans="1:82">
      <c r="A98">
        <v>75.108056000000005</v>
      </c>
      <c r="B98" s="3">
        <v>3.1295023148148147</v>
      </c>
      <c r="C98">
        <v>2.5147689999999998</v>
      </c>
      <c r="D98">
        <v>2.7577569999999998</v>
      </c>
      <c r="E98">
        <v>2.7092049999999999</v>
      </c>
      <c r="F98">
        <v>2.7034630000000002</v>
      </c>
      <c r="G98">
        <v>0.49396800000000002</v>
      </c>
      <c r="H98">
        <v>0.498506</v>
      </c>
      <c r="I98">
        <v>0.42236800000000002</v>
      </c>
      <c r="J98">
        <v>0.50321400000000005</v>
      </c>
      <c r="K98">
        <v>3.7133780000000001</v>
      </c>
      <c r="L98">
        <v>3.6971449999999999</v>
      </c>
      <c r="M98">
        <v>3.6116199999999998</v>
      </c>
      <c r="N98">
        <v>3.5737670000000001</v>
      </c>
      <c r="O98">
        <v>2.6882670000000002</v>
      </c>
      <c r="P98">
        <v>2.8130030000000001</v>
      </c>
      <c r="Q98">
        <v>2.699519</v>
      </c>
      <c r="R98">
        <v>2.7132200000000002</v>
      </c>
      <c r="S98">
        <v>1.018729</v>
      </c>
      <c r="T98">
        <v>3.7126320000000002</v>
      </c>
      <c r="U98">
        <v>3.703913</v>
      </c>
      <c r="V98">
        <v>3.8848739999999999</v>
      </c>
      <c r="W98">
        <v>3.8645420000000001</v>
      </c>
      <c r="X98">
        <v>3.8474650000000001</v>
      </c>
      <c r="Y98">
        <v>3.9167800000000002</v>
      </c>
      <c r="Z98">
        <v>3.6281819999999998</v>
      </c>
      <c r="AA98">
        <v>3.7107130000000002</v>
      </c>
      <c r="AB98">
        <v>3.7263829999999998</v>
      </c>
      <c r="AC98">
        <v>3.5597289999999999</v>
      </c>
      <c r="AD98">
        <v>3.8082310000000001</v>
      </c>
      <c r="AE98">
        <v>3.7308880000000002</v>
      </c>
      <c r="AF98">
        <v>3.9749889999999999</v>
      </c>
      <c r="AG98">
        <v>3.9277350000000002</v>
      </c>
      <c r="AH98">
        <v>3.6877939999999998</v>
      </c>
      <c r="AI98">
        <v>3.5317599999999998</v>
      </c>
      <c r="AJ98">
        <v>3.596463</v>
      </c>
      <c r="AK98">
        <v>3.6759930000000001</v>
      </c>
      <c r="AL98">
        <v>3.8279619999999999</v>
      </c>
      <c r="AM98">
        <v>3.6681430000000002</v>
      </c>
      <c r="AN98">
        <v>3.8026040000000001</v>
      </c>
      <c r="AO98">
        <v>3.7920349999999998</v>
      </c>
      <c r="AP98">
        <v>3.6620240000000002</v>
      </c>
      <c r="AQ98">
        <v>3.5193449999999999</v>
      </c>
      <c r="AR98">
        <v>3.7290920000000001</v>
      </c>
      <c r="AS98">
        <v>3.6834210000000001</v>
      </c>
      <c r="AT98">
        <v>3.9085619999999999</v>
      </c>
      <c r="AU98">
        <v>3.8476499999999998</v>
      </c>
      <c r="AV98">
        <v>3.8426239999999998</v>
      </c>
      <c r="AW98">
        <v>3.685924</v>
      </c>
      <c r="AX98">
        <v>3.7048459999999999</v>
      </c>
      <c r="AY98">
        <v>3.7129400000000001</v>
      </c>
      <c r="AZ98">
        <v>3.7120790000000001</v>
      </c>
      <c r="BA98">
        <v>3.8078669999999999</v>
      </c>
      <c r="BB98">
        <v>3.9971009999999998</v>
      </c>
      <c r="BC98">
        <v>3.7009099999999999</v>
      </c>
      <c r="BD98">
        <v>3.802908</v>
      </c>
      <c r="BE98">
        <v>3.717889</v>
      </c>
      <c r="BF98">
        <v>3.6381899999999998</v>
      </c>
      <c r="BG98">
        <v>1.0159549999999999</v>
      </c>
      <c r="BH98">
        <v>3.6262449999999999</v>
      </c>
      <c r="BI98">
        <v>3.7854960000000002</v>
      </c>
      <c r="BJ98">
        <v>3.7853870000000001</v>
      </c>
      <c r="BK98">
        <v>3.6899869999999999</v>
      </c>
      <c r="BL98">
        <v>3.746848</v>
      </c>
      <c r="BM98">
        <v>3.7714940000000001</v>
      </c>
      <c r="BN98">
        <v>3.5583200000000001</v>
      </c>
      <c r="BO98">
        <v>4.4160589999999997</v>
      </c>
      <c r="BP98">
        <v>4.179443</v>
      </c>
      <c r="BQ98">
        <v>3.8938899999999999</v>
      </c>
      <c r="BR98">
        <v>3.724602</v>
      </c>
      <c r="BS98">
        <v>3.5669219999999999</v>
      </c>
      <c r="BT98">
        <v>3.1379640000000002</v>
      </c>
      <c r="BU98">
        <v>3.0885940000000001</v>
      </c>
      <c r="BV98">
        <v>2.8931809999999998</v>
      </c>
      <c r="BW98">
        <v>2.20051</v>
      </c>
      <c r="BX98">
        <v>2.524721</v>
      </c>
      <c r="BY98">
        <v>2.6389200000000002</v>
      </c>
      <c r="BZ98">
        <v>2.7856100000000001</v>
      </c>
      <c r="CA98">
        <v>3.071787</v>
      </c>
      <c r="CB98">
        <v>3.128914</v>
      </c>
      <c r="CC98">
        <v>3.2212860000000001</v>
      </c>
      <c r="CD98">
        <v>3.222559</v>
      </c>
    </row>
    <row r="99" spans="1:82">
      <c r="A99">
        <v>76.108056000000005</v>
      </c>
      <c r="B99" s="3">
        <v>3.1711689814814812</v>
      </c>
      <c r="C99">
        <v>2.535539</v>
      </c>
      <c r="D99">
        <v>2.7828599999999999</v>
      </c>
      <c r="E99">
        <v>2.7231320000000001</v>
      </c>
      <c r="F99">
        <v>2.7281170000000001</v>
      </c>
      <c r="G99">
        <v>0.47017799999999998</v>
      </c>
      <c r="H99">
        <v>0.47056999999999999</v>
      </c>
      <c r="I99">
        <v>0.402034</v>
      </c>
      <c r="J99">
        <v>0.48010799999999998</v>
      </c>
      <c r="K99">
        <v>3.7810299999999999</v>
      </c>
      <c r="L99">
        <v>3.757959</v>
      </c>
      <c r="M99">
        <v>3.6775000000000002</v>
      </c>
      <c r="N99">
        <v>3.6477539999999999</v>
      </c>
      <c r="O99">
        <v>2.7285599999999999</v>
      </c>
      <c r="P99">
        <v>2.8491909999999998</v>
      </c>
      <c r="Q99">
        <v>2.7345660000000001</v>
      </c>
      <c r="R99">
        <v>2.7465099999999998</v>
      </c>
      <c r="S99">
        <v>1.0176620000000001</v>
      </c>
      <c r="T99">
        <v>3.7635420000000002</v>
      </c>
      <c r="U99">
        <v>3.7699569999999998</v>
      </c>
      <c r="V99">
        <v>3.9577270000000002</v>
      </c>
      <c r="W99">
        <v>3.9407809999999999</v>
      </c>
      <c r="X99">
        <v>3.9034930000000001</v>
      </c>
      <c r="Y99">
        <v>3.972229</v>
      </c>
      <c r="Z99">
        <v>3.6808239999999999</v>
      </c>
      <c r="AA99">
        <v>3.7756470000000002</v>
      </c>
      <c r="AB99">
        <v>3.8099470000000002</v>
      </c>
      <c r="AC99">
        <v>3.6429260000000001</v>
      </c>
      <c r="AD99">
        <v>3.8751980000000001</v>
      </c>
      <c r="AE99">
        <v>3.7780209999999999</v>
      </c>
      <c r="AF99">
        <v>4.0653199999999998</v>
      </c>
      <c r="AG99">
        <v>3.9892460000000001</v>
      </c>
      <c r="AH99">
        <v>3.7342059999999999</v>
      </c>
      <c r="AI99">
        <v>3.5954670000000002</v>
      </c>
      <c r="AJ99">
        <v>3.6634829999999998</v>
      </c>
      <c r="AK99">
        <v>3.7279719999999998</v>
      </c>
      <c r="AL99">
        <v>3.886158</v>
      </c>
      <c r="AM99">
        <v>3.7430050000000001</v>
      </c>
      <c r="AN99">
        <v>3.8849019999999999</v>
      </c>
      <c r="AO99">
        <v>3.841688</v>
      </c>
      <c r="AP99">
        <v>3.7366320000000002</v>
      </c>
      <c r="AQ99">
        <v>3.59985</v>
      </c>
      <c r="AR99">
        <v>3.8005450000000001</v>
      </c>
      <c r="AS99">
        <v>3.7511969999999999</v>
      </c>
      <c r="AT99">
        <v>3.9688439999999998</v>
      </c>
      <c r="AU99">
        <v>3.9194360000000001</v>
      </c>
      <c r="AV99">
        <v>3.9090509999999998</v>
      </c>
      <c r="AW99">
        <v>3.753199</v>
      </c>
      <c r="AX99">
        <v>3.7610030000000001</v>
      </c>
      <c r="AY99">
        <v>3.7464309999999998</v>
      </c>
      <c r="AZ99">
        <v>3.7824230000000001</v>
      </c>
      <c r="BA99">
        <v>3.861818</v>
      </c>
      <c r="BB99">
        <v>4.0716999999999999</v>
      </c>
      <c r="BC99">
        <v>3.7735370000000001</v>
      </c>
      <c r="BD99">
        <v>3.8934760000000002</v>
      </c>
      <c r="BE99">
        <v>3.8005239999999998</v>
      </c>
      <c r="BF99">
        <v>3.715058</v>
      </c>
      <c r="BG99">
        <v>1.014459</v>
      </c>
      <c r="BH99">
        <v>3.6853189999999998</v>
      </c>
      <c r="BI99">
        <v>3.8563830000000001</v>
      </c>
      <c r="BJ99">
        <v>3.846797</v>
      </c>
      <c r="BK99">
        <v>3.7631770000000002</v>
      </c>
      <c r="BL99">
        <v>3.8052630000000001</v>
      </c>
      <c r="BM99">
        <v>3.8329080000000002</v>
      </c>
      <c r="BN99">
        <v>3.6229960000000001</v>
      </c>
      <c r="BO99">
        <v>4.4854810000000001</v>
      </c>
      <c r="BP99">
        <v>4.2439410000000004</v>
      </c>
      <c r="BQ99">
        <v>3.9585409999999999</v>
      </c>
      <c r="BR99">
        <v>3.7827850000000001</v>
      </c>
      <c r="BS99">
        <v>3.629848</v>
      </c>
      <c r="BT99">
        <v>3.1909480000000001</v>
      </c>
      <c r="BU99">
        <v>3.1351680000000002</v>
      </c>
      <c r="BV99">
        <v>2.9220929999999998</v>
      </c>
      <c r="BW99">
        <v>2.2326990000000002</v>
      </c>
      <c r="BX99">
        <v>2.5484390000000001</v>
      </c>
      <c r="BY99">
        <v>2.6645590000000001</v>
      </c>
      <c r="BZ99">
        <v>2.8198050000000001</v>
      </c>
      <c r="CA99">
        <v>3.1042369999999999</v>
      </c>
      <c r="CB99">
        <v>3.1800410000000001</v>
      </c>
      <c r="CC99">
        <v>3.2554829999999999</v>
      </c>
      <c r="CD99">
        <v>3.2780529999999999</v>
      </c>
    </row>
    <row r="100" spans="1:82">
      <c r="A100">
        <v>77.108056000000005</v>
      </c>
      <c r="B100" s="3">
        <v>3.2128356481481481</v>
      </c>
      <c r="C100">
        <v>2.5618889999999999</v>
      </c>
      <c r="D100">
        <v>2.826873</v>
      </c>
      <c r="E100">
        <v>2.7697319999999999</v>
      </c>
      <c r="F100">
        <v>2.7547320000000002</v>
      </c>
      <c r="G100">
        <v>0.44640299999999999</v>
      </c>
      <c r="H100">
        <v>0.45116299999999998</v>
      </c>
      <c r="I100">
        <v>0.38397100000000001</v>
      </c>
      <c r="J100">
        <v>0.45416099999999998</v>
      </c>
      <c r="K100">
        <v>3.8394360000000001</v>
      </c>
      <c r="L100">
        <v>3.8130980000000001</v>
      </c>
      <c r="M100">
        <v>3.755655</v>
      </c>
      <c r="N100">
        <v>3.6868270000000001</v>
      </c>
      <c r="O100">
        <v>2.758877</v>
      </c>
      <c r="P100">
        <v>2.859283</v>
      </c>
      <c r="Q100">
        <v>2.7526440000000001</v>
      </c>
      <c r="R100">
        <v>2.776205</v>
      </c>
      <c r="S100">
        <v>1.01742</v>
      </c>
      <c r="T100">
        <v>3.8174109999999999</v>
      </c>
      <c r="U100">
        <v>3.8369469999999999</v>
      </c>
      <c r="V100">
        <v>4.0144089999999997</v>
      </c>
      <c r="W100">
        <v>3.9916559999999999</v>
      </c>
      <c r="X100">
        <v>3.9818210000000001</v>
      </c>
      <c r="Y100">
        <v>4.0391589999999997</v>
      </c>
      <c r="Z100">
        <v>3.7353130000000001</v>
      </c>
      <c r="AA100">
        <v>3.8440470000000002</v>
      </c>
      <c r="AB100">
        <v>3.8630460000000002</v>
      </c>
      <c r="AC100">
        <v>3.689654</v>
      </c>
      <c r="AD100">
        <v>3.941338</v>
      </c>
      <c r="AE100">
        <v>3.8461319999999999</v>
      </c>
      <c r="AF100">
        <v>4.1403499999999998</v>
      </c>
      <c r="AG100">
        <v>4.0524579999999997</v>
      </c>
      <c r="AH100">
        <v>3.7921649999999998</v>
      </c>
      <c r="AI100">
        <v>3.6473520000000001</v>
      </c>
      <c r="AJ100">
        <v>3.7370779999999999</v>
      </c>
      <c r="AK100">
        <v>3.8025190000000002</v>
      </c>
      <c r="AL100">
        <v>3.9751180000000002</v>
      </c>
      <c r="AM100">
        <v>3.788643</v>
      </c>
      <c r="AN100">
        <v>3.9432680000000002</v>
      </c>
      <c r="AO100">
        <v>3.9023409999999998</v>
      </c>
      <c r="AP100">
        <v>3.8170120000000001</v>
      </c>
      <c r="AQ100">
        <v>3.6547809999999998</v>
      </c>
      <c r="AR100">
        <v>3.883219</v>
      </c>
      <c r="AS100">
        <v>3.812881</v>
      </c>
      <c r="AT100">
        <v>4.0254190000000003</v>
      </c>
      <c r="AU100">
        <v>3.9720360000000001</v>
      </c>
      <c r="AV100">
        <v>3.976302</v>
      </c>
      <c r="AW100">
        <v>3.8274370000000002</v>
      </c>
      <c r="AX100">
        <v>3.8183069999999999</v>
      </c>
      <c r="AY100">
        <v>3.8146779999999998</v>
      </c>
      <c r="AZ100">
        <v>3.8403049999999999</v>
      </c>
      <c r="BA100">
        <v>3.9266000000000001</v>
      </c>
      <c r="BB100">
        <v>4.1360060000000001</v>
      </c>
      <c r="BC100">
        <v>3.823928</v>
      </c>
      <c r="BD100">
        <v>3.9672499999999999</v>
      </c>
      <c r="BE100">
        <v>3.8635199999999998</v>
      </c>
      <c r="BF100">
        <v>3.7629790000000001</v>
      </c>
      <c r="BG100">
        <v>1.0174019999999999</v>
      </c>
      <c r="BH100">
        <v>3.7528290000000002</v>
      </c>
      <c r="BI100">
        <v>3.9032290000000001</v>
      </c>
      <c r="BJ100">
        <v>3.913656</v>
      </c>
      <c r="BK100">
        <v>3.8207970000000002</v>
      </c>
      <c r="BL100">
        <v>3.8622860000000001</v>
      </c>
      <c r="BM100">
        <v>3.8764690000000002</v>
      </c>
      <c r="BN100">
        <v>3.6911139999999998</v>
      </c>
      <c r="BO100">
        <v>4.5626290000000003</v>
      </c>
      <c r="BP100">
        <v>4.3053509999999999</v>
      </c>
      <c r="BQ100">
        <v>4.0252249999999998</v>
      </c>
      <c r="BR100">
        <v>3.8286410000000002</v>
      </c>
      <c r="BS100">
        <v>3.6618149999999998</v>
      </c>
      <c r="BT100">
        <v>3.223239</v>
      </c>
      <c r="BU100">
        <v>3.17618</v>
      </c>
      <c r="BV100">
        <v>2.9642270000000002</v>
      </c>
      <c r="BW100">
        <v>2.2674280000000002</v>
      </c>
      <c r="BX100">
        <v>2.5734400000000002</v>
      </c>
      <c r="BY100">
        <v>2.691109</v>
      </c>
      <c r="BZ100">
        <v>2.846482</v>
      </c>
      <c r="CA100">
        <v>3.1286870000000002</v>
      </c>
      <c r="CB100">
        <v>3.202842</v>
      </c>
      <c r="CC100">
        <v>3.3123089999999999</v>
      </c>
      <c r="CD100">
        <v>3.3099180000000001</v>
      </c>
    </row>
    <row r="101" spans="1:82">
      <c r="A101">
        <v>78.108056000000005</v>
      </c>
      <c r="B101" s="3">
        <v>3.2545023148148147</v>
      </c>
      <c r="C101">
        <v>2.578878</v>
      </c>
      <c r="D101">
        <v>2.8414350000000002</v>
      </c>
      <c r="E101">
        <v>2.7975940000000001</v>
      </c>
      <c r="F101">
        <v>2.776116</v>
      </c>
      <c r="G101">
        <v>0.42508200000000002</v>
      </c>
      <c r="H101">
        <v>0.43308600000000003</v>
      </c>
      <c r="I101">
        <v>0.36267300000000002</v>
      </c>
      <c r="J101">
        <v>0.436971</v>
      </c>
      <c r="K101">
        <v>3.8716750000000002</v>
      </c>
      <c r="L101">
        <v>3.877936</v>
      </c>
      <c r="M101">
        <v>3.8112729999999999</v>
      </c>
      <c r="N101">
        <v>3.7526440000000001</v>
      </c>
      <c r="O101">
        <v>2.7857219999999998</v>
      </c>
      <c r="P101">
        <v>2.9048039999999999</v>
      </c>
      <c r="Q101">
        <v>2.795588</v>
      </c>
      <c r="R101">
        <v>2.7890739999999998</v>
      </c>
      <c r="S101">
        <v>1.0259259999999999</v>
      </c>
      <c r="T101">
        <v>3.87012</v>
      </c>
      <c r="U101">
        <v>3.8936109999999999</v>
      </c>
      <c r="V101">
        <v>4.0827689999999999</v>
      </c>
      <c r="W101">
        <v>4.029039</v>
      </c>
      <c r="X101">
        <v>4.0328369999999998</v>
      </c>
      <c r="Y101">
        <v>4.1254590000000002</v>
      </c>
      <c r="Z101">
        <v>3.7956159999999999</v>
      </c>
      <c r="AA101">
        <v>3.8884180000000002</v>
      </c>
      <c r="AB101">
        <v>3.90116</v>
      </c>
      <c r="AC101">
        <v>3.7489750000000002</v>
      </c>
      <c r="AD101">
        <v>4.006481</v>
      </c>
      <c r="AE101">
        <v>3.909967</v>
      </c>
      <c r="AF101">
        <v>4.2159019999999998</v>
      </c>
      <c r="AG101">
        <v>4.1165630000000002</v>
      </c>
      <c r="AH101">
        <v>3.8512369999999998</v>
      </c>
      <c r="AI101">
        <v>3.6885340000000002</v>
      </c>
      <c r="AJ101">
        <v>3.7979989999999999</v>
      </c>
      <c r="AK101">
        <v>3.8582209999999999</v>
      </c>
      <c r="AL101">
        <v>4.0442179999999999</v>
      </c>
      <c r="AM101">
        <v>3.8655379999999999</v>
      </c>
      <c r="AN101">
        <v>3.993258</v>
      </c>
      <c r="AO101">
        <v>3.9717440000000002</v>
      </c>
      <c r="AP101">
        <v>3.88341</v>
      </c>
      <c r="AQ101">
        <v>3.7193550000000002</v>
      </c>
      <c r="AR101">
        <v>3.9287839999999998</v>
      </c>
      <c r="AS101">
        <v>3.8995519999999999</v>
      </c>
      <c r="AT101">
        <v>4.0764870000000002</v>
      </c>
      <c r="AU101">
        <v>4.025569</v>
      </c>
      <c r="AV101">
        <v>4.044797</v>
      </c>
      <c r="AW101">
        <v>3.8705059999999998</v>
      </c>
      <c r="AX101">
        <v>3.8718400000000002</v>
      </c>
      <c r="AY101">
        <v>3.8920140000000001</v>
      </c>
      <c r="AZ101">
        <v>3.899108</v>
      </c>
      <c r="BA101">
        <v>3.992543</v>
      </c>
      <c r="BB101">
        <v>4.2018849999999999</v>
      </c>
      <c r="BC101">
        <v>3.893599</v>
      </c>
      <c r="BD101">
        <v>4.0243469999999997</v>
      </c>
      <c r="BE101">
        <v>3.9313180000000001</v>
      </c>
      <c r="BF101">
        <v>3.8075420000000002</v>
      </c>
      <c r="BG101">
        <v>1.0186580000000001</v>
      </c>
      <c r="BH101">
        <v>3.823858</v>
      </c>
      <c r="BI101">
        <v>3.9644870000000001</v>
      </c>
      <c r="BJ101">
        <v>3.9835820000000002</v>
      </c>
      <c r="BK101">
        <v>3.872725</v>
      </c>
      <c r="BL101">
        <v>3.937214</v>
      </c>
      <c r="BM101">
        <v>3.9425330000000001</v>
      </c>
      <c r="BN101">
        <v>3.74194</v>
      </c>
      <c r="BO101">
        <v>4.6422379999999999</v>
      </c>
      <c r="BP101">
        <v>4.3730520000000004</v>
      </c>
      <c r="BQ101">
        <v>4.0948739999999999</v>
      </c>
      <c r="BR101">
        <v>3.888455</v>
      </c>
      <c r="BS101">
        <v>3.7118039999999999</v>
      </c>
      <c r="BT101">
        <v>3.2693270000000001</v>
      </c>
      <c r="BU101">
        <v>3.1932339999999999</v>
      </c>
      <c r="BV101">
        <v>2.973868</v>
      </c>
      <c r="BW101">
        <v>2.287277</v>
      </c>
      <c r="BX101">
        <v>2.605426</v>
      </c>
      <c r="BY101">
        <v>2.7085520000000001</v>
      </c>
      <c r="BZ101">
        <v>2.87825</v>
      </c>
      <c r="CA101">
        <v>3.1694450000000001</v>
      </c>
      <c r="CB101">
        <v>3.2407149999999998</v>
      </c>
      <c r="CC101">
        <v>3.3311999999999999</v>
      </c>
      <c r="CD101">
        <v>3.3494459999999999</v>
      </c>
    </row>
    <row r="102" spans="1:82">
      <c r="A102">
        <v>79.108333000000002</v>
      </c>
      <c r="B102" s="3">
        <v>3.2961805555555554</v>
      </c>
      <c r="C102">
        <v>2.6004779999999998</v>
      </c>
      <c r="D102">
        <v>2.8665609999999999</v>
      </c>
      <c r="E102">
        <v>2.8252519999999999</v>
      </c>
      <c r="F102">
        <v>2.788729</v>
      </c>
      <c r="G102">
        <v>0.40698800000000002</v>
      </c>
      <c r="H102">
        <v>0.41401399999999999</v>
      </c>
      <c r="I102">
        <v>0.34636</v>
      </c>
      <c r="J102">
        <v>0.41308699999999998</v>
      </c>
      <c r="K102">
        <v>3.9158620000000002</v>
      </c>
      <c r="L102">
        <v>3.9351989999999999</v>
      </c>
      <c r="M102">
        <v>3.8438859999999999</v>
      </c>
      <c r="N102">
        <v>3.8062990000000001</v>
      </c>
      <c r="O102">
        <v>2.8004859999999998</v>
      </c>
      <c r="P102">
        <v>2.9405770000000002</v>
      </c>
      <c r="Q102">
        <v>2.8090139999999999</v>
      </c>
      <c r="R102">
        <v>2.8065660000000001</v>
      </c>
      <c r="S102">
        <v>1.0304530000000001</v>
      </c>
      <c r="T102">
        <v>3.963238</v>
      </c>
      <c r="U102">
        <v>3.9430109999999998</v>
      </c>
      <c r="V102">
        <v>4.1710320000000003</v>
      </c>
      <c r="W102">
        <v>4.092619</v>
      </c>
      <c r="X102">
        <v>4.0821319999999996</v>
      </c>
      <c r="Y102">
        <v>4.1830150000000001</v>
      </c>
      <c r="Z102">
        <v>3.8399860000000001</v>
      </c>
      <c r="AA102">
        <v>3.9372029999999998</v>
      </c>
      <c r="AB102">
        <v>3.9707409999999999</v>
      </c>
      <c r="AC102">
        <v>3.8023639999999999</v>
      </c>
      <c r="AD102">
        <v>4.0585180000000003</v>
      </c>
      <c r="AE102">
        <v>3.9773580000000002</v>
      </c>
      <c r="AF102">
        <v>4.2748359999999996</v>
      </c>
      <c r="AG102">
        <v>4.170941</v>
      </c>
      <c r="AH102">
        <v>3.9195920000000002</v>
      </c>
      <c r="AI102">
        <v>3.7297980000000002</v>
      </c>
      <c r="AJ102">
        <v>3.8569800000000001</v>
      </c>
      <c r="AK102">
        <v>3.899794</v>
      </c>
      <c r="AL102">
        <v>4.0941799999999997</v>
      </c>
      <c r="AM102">
        <v>3.9209939999999999</v>
      </c>
      <c r="AN102">
        <v>4.0451870000000003</v>
      </c>
      <c r="AO102">
        <v>4.0239770000000004</v>
      </c>
      <c r="AP102">
        <v>3.9487749999999999</v>
      </c>
      <c r="AQ102">
        <v>3.7543570000000002</v>
      </c>
      <c r="AR102">
        <v>3.9878130000000001</v>
      </c>
      <c r="AS102">
        <v>3.9587150000000002</v>
      </c>
      <c r="AT102">
        <v>4.1537139999999999</v>
      </c>
      <c r="AU102">
        <v>4.0981870000000002</v>
      </c>
      <c r="AV102">
        <v>4.1160370000000004</v>
      </c>
      <c r="AW102">
        <v>3.9166180000000002</v>
      </c>
      <c r="AX102">
        <v>3.9389340000000002</v>
      </c>
      <c r="AY102">
        <v>3.9446669999999999</v>
      </c>
      <c r="AZ102">
        <v>3.956575</v>
      </c>
      <c r="BA102">
        <v>4.0491900000000003</v>
      </c>
      <c r="BB102">
        <v>4.2518570000000002</v>
      </c>
      <c r="BC102">
        <v>3.9410150000000002</v>
      </c>
      <c r="BD102">
        <v>4.0708219999999997</v>
      </c>
      <c r="BE102">
        <v>3.996054</v>
      </c>
      <c r="BF102">
        <v>3.874717</v>
      </c>
      <c r="BG102">
        <v>1.0171730000000001</v>
      </c>
      <c r="BH102">
        <v>3.8838360000000001</v>
      </c>
      <c r="BI102">
        <v>4.0207670000000002</v>
      </c>
      <c r="BJ102">
        <v>4.0443809999999996</v>
      </c>
      <c r="BK102">
        <v>3.939279</v>
      </c>
      <c r="BL102">
        <v>4.0024309999999996</v>
      </c>
      <c r="BM102">
        <v>3.985058</v>
      </c>
      <c r="BN102">
        <v>3.7952149999999998</v>
      </c>
      <c r="BO102">
        <v>4.7377140000000004</v>
      </c>
      <c r="BP102">
        <v>4.4549519999999996</v>
      </c>
      <c r="BQ102">
        <v>4.1561190000000003</v>
      </c>
      <c r="BR102">
        <v>3.973363</v>
      </c>
      <c r="BS102">
        <v>3.749762</v>
      </c>
      <c r="BT102">
        <v>3.30288</v>
      </c>
      <c r="BU102">
        <v>3.2350880000000002</v>
      </c>
      <c r="BV102">
        <v>3.0163250000000001</v>
      </c>
      <c r="BW102">
        <v>2.3022550000000002</v>
      </c>
      <c r="BX102">
        <v>2.6325669999999999</v>
      </c>
      <c r="BY102">
        <v>2.732704</v>
      </c>
      <c r="BZ102">
        <v>2.9168799999999999</v>
      </c>
      <c r="CA102">
        <v>3.1946669999999999</v>
      </c>
      <c r="CB102">
        <v>3.27075</v>
      </c>
      <c r="CC102">
        <v>3.3677260000000002</v>
      </c>
      <c r="CD102">
        <v>3.4078249999999999</v>
      </c>
    </row>
    <row r="103" spans="1:82">
      <c r="A103">
        <v>80.108333000000002</v>
      </c>
      <c r="B103" s="3">
        <v>3.3378472222222224</v>
      </c>
      <c r="C103">
        <v>2.6333850000000001</v>
      </c>
      <c r="D103">
        <v>2.902857</v>
      </c>
      <c r="E103">
        <v>2.8492109999999999</v>
      </c>
      <c r="F103">
        <v>2.8125</v>
      </c>
      <c r="G103">
        <v>0.38968000000000003</v>
      </c>
      <c r="H103">
        <v>0.39558599999999999</v>
      </c>
      <c r="I103">
        <v>0.33046599999999998</v>
      </c>
      <c r="J103">
        <v>0.39780300000000002</v>
      </c>
      <c r="K103">
        <v>3.98976</v>
      </c>
      <c r="L103">
        <v>3.9868860000000002</v>
      </c>
      <c r="M103">
        <v>3.9063940000000001</v>
      </c>
      <c r="N103">
        <v>3.8899059999999999</v>
      </c>
      <c r="O103">
        <v>2.8337509999999999</v>
      </c>
      <c r="P103">
        <v>2.967457</v>
      </c>
      <c r="Q103">
        <v>2.8471299999999999</v>
      </c>
      <c r="R103">
        <v>2.8401740000000002</v>
      </c>
      <c r="S103">
        <v>1.035793</v>
      </c>
      <c r="T103">
        <v>4.0137419999999997</v>
      </c>
      <c r="U103">
        <v>4.0249009999999998</v>
      </c>
      <c r="V103">
        <v>4.2255010000000004</v>
      </c>
      <c r="W103">
        <v>4.1724439999999996</v>
      </c>
      <c r="X103">
        <v>4.165324</v>
      </c>
      <c r="Y103">
        <v>4.2281769999999996</v>
      </c>
      <c r="Z103">
        <v>3.907699</v>
      </c>
      <c r="AA103">
        <v>4.0139810000000002</v>
      </c>
      <c r="AB103">
        <v>4.0141340000000003</v>
      </c>
      <c r="AC103">
        <v>3.8764349999999999</v>
      </c>
      <c r="AD103">
        <v>4.1343249999999996</v>
      </c>
      <c r="AE103">
        <v>4.0180429999999996</v>
      </c>
      <c r="AF103">
        <v>4.3406659999999997</v>
      </c>
      <c r="AG103">
        <v>4.2363010000000001</v>
      </c>
      <c r="AH103">
        <v>3.985684</v>
      </c>
      <c r="AI103">
        <v>3.773946</v>
      </c>
      <c r="AJ103">
        <v>3.8982939999999999</v>
      </c>
      <c r="AK103">
        <v>3.9616790000000002</v>
      </c>
      <c r="AL103">
        <v>4.1850250000000004</v>
      </c>
      <c r="AM103">
        <v>3.9971719999999999</v>
      </c>
      <c r="AN103">
        <v>4.1301639999999997</v>
      </c>
      <c r="AO103">
        <v>4.0793239999999997</v>
      </c>
      <c r="AP103">
        <v>3.9941659999999999</v>
      </c>
      <c r="AQ103">
        <v>3.8283309999999999</v>
      </c>
      <c r="AR103">
        <v>4.0737769999999998</v>
      </c>
      <c r="AS103">
        <v>4.0224169999999999</v>
      </c>
      <c r="AT103">
        <v>4.2299930000000003</v>
      </c>
      <c r="AU103">
        <v>4.1551859999999996</v>
      </c>
      <c r="AV103">
        <v>4.1776270000000002</v>
      </c>
      <c r="AW103">
        <v>4.0067719999999998</v>
      </c>
      <c r="AX103">
        <v>3.9878179999999999</v>
      </c>
      <c r="AY103">
        <v>4.0117079999999996</v>
      </c>
      <c r="AZ103">
        <v>4.0266900000000003</v>
      </c>
      <c r="BA103">
        <v>4.1055289999999998</v>
      </c>
      <c r="BB103">
        <v>4.3304470000000004</v>
      </c>
      <c r="BC103">
        <v>4.0005730000000002</v>
      </c>
      <c r="BD103">
        <v>4.1266990000000003</v>
      </c>
      <c r="BE103">
        <v>4.0545479999999996</v>
      </c>
      <c r="BF103">
        <v>3.9306239999999999</v>
      </c>
      <c r="BG103">
        <v>1.0205690000000001</v>
      </c>
      <c r="BH103">
        <v>3.9327649999999998</v>
      </c>
      <c r="BI103">
        <v>4.0847090000000001</v>
      </c>
      <c r="BJ103">
        <v>4.0978300000000001</v>
      </c>
      <c r="BK103">
        <v>4.0015689999999999</v>
      </c>
      <c r="BL103">
        <v>4.0708599999999997</v>
      </c>
      <c r="BM103">
        <v>4.0446429999999998</v>
      </c>
      <c r="BN103">
        <v>3.8428260000000001</v>
      </c>
      <c r="BO103">
        <v>4.7879310000000004</v>
      </c>
      <c r="BP103">
        <v>4.4971300000000003</v>
      </c>
      <c r="BQ103">
        <v>4.2062819999999999</v>
      </c>
      <c r="BR103">
        <v>4.0173019999999999</v>
      </c>
      <c r="BS103">
        <v>3.7986170000000001</v>
      </c>
      <c r="BT103">
        <v>3.3433730000000002</v>
      </c>
      <c r="BU103">
        <v>3.262505</v>
      </c>
      <c r="BV103">
        <v>3.0439949999999998</v>
      </c>
      <c r="BW103">
        <v>2.3285070000000001</v>
      </c>
      <c r="BX103">
        <v>2.6489639999999999</v>
      </c>
      <c r="BY103">
        <v>2.7514759999999998</v>
      </c>
      <c r="BZ103">
        <v>2.9523980000000001</v>
      </c>
      <c r="CA103">
        <v>3.2387000000000001</v>
      </c>
      <c r="CB103">
        <v>3.3134299999999999</v>
      </c>
      <c r="CC103">
        <v>3.4080499999999998</v>
      </c>
      <c r="CD103">
        <v>3.4498489999999999</v>
      </c>
    </row>
    <row r="104" spans="1:82">
      <c r="A104">
        <v>81.108333000000002</v>
      </c>
      <c r="B104" s="3">
        <v>3.3795138888888889</v>
      </c>
      <c r="C104">
        <v>2.6597900000000001</v>
      </c>
      <c r="D104">
        <v>2.895076</v>
      </c>
      <c r="E104">
        <v>2.8754360000000001</v>
      </c>
      <c r="F104">
        <v>2.8448419999999999</v>
      </c>
      <c r="G104">
        <v>0.37691599999999997</v>
      </c>
      <c r="H104">
        <v>0.37948300000000001</v>
      </c>
      <c r="I104">
        <v>0.31587100000000001</v>
      </c>
      <c r="J104">
        <v>0.381969</v>
      </c>
      <c r="K104">
        <v>4.0694439999999998</v>
      </c>
      <c r="L104">
        <v>4.065283</v>
      </c>
      <c r="M104">
        <v>3.9737499999999999</v>
      </c>
      <c r="N104">
        <v>3.921567</v>
      </c>
      <c r="O104">
        <v>2.840052</v>
      </c>
      <c r="P104">
        <v>3.0011709999999998</v>
      </c>
      <c r="Q104">
        <v>2.870978</v>
      </c>
      <c r="R104">
        <v>2.8422649999999998</v>
      </c>
      <c r="S104">
        <v>1.038646</v>
      </c>
      <c r="T104">
        <v>4.059755</v>
      </c>
      <c r="U104">
        <v>4.1014900000000001</v>
      </c>
      <c r="V104">
        <v>4.2928519999999999</v>
      </c>
      <c r="W104">
        <v>4.2440959999999999</v>
      </c>
      <c r="X104">
        <v>4.2351169999999998</v>
      </c>
      <c r="Y104">
        <v>4.2897660000000002</v>
      </c>
      <c r="Z104">
        <v>3.9604210000000002</v>
      </c>
      <c r="AA104">
        <v>4.0848129999999996</v>
      </c>
      <c r="AB104">
        <v>4.0546259999999998</v>
      </c>
      <c r="AC104">
        <v>3.956842</v>
      </c>
      <c r="AD104">
        <v>4.190512</v>
      </c>
      <c r="AE104">
        <v>4.0919800000000004</v>
      </c>
      <c r="AF104">
        <v>4.4107469999999998</v>
      </c>
      <c r="AG104">
        <v>4.3143719999999997</v>
      </c>
      <c r="AH104">
        <v>4.0426529999999996</v>
      </c>
      <c r="AI104">
        <v>3.8178529999999999</v>
      </c>
      <c r="AJ104">
        <v>3.9760909999999998</v>
      </c>
      <c r="AK104">
        <v>4.0209190000000001</v>
      </c>
      <c r="AL104">
        <v>4.2437399999999998</v>
      </c>
      <c r="AM104">
        <v>4.0668300000000004</v>
      </c>
      <c r="AN104">
        <v>4.1793170000000002</v>
      </c>
      <c r="AO104">
        <v>4.1896490000000002</v>
      </c>
      <c r="AP104">
        <v>4.0689900000000003</v>
      </c>
      <c r="AQ104">
        <v>3.8565429999999998</v>
      </c>
      <c r="AR104">
        <v>4.1335990000000002</v>
      </c>
      <c r="AS104">
        <v>4.082255</v>
      </c>
      <c r="AT104">
        <v>4.3026710000000001</v>
      </c>
      <c r="AU104">
        <v>4.2415609999999999</v>
      </c>
      <c r="AV104">
        <v>4.2460779999999998</v>
      </c>
      <c r="AW104">
        <v>4.031803</v>
      </c>
      <c r="AX104">
        <v>4.0633179999999998</v>
      </c>
      <c r="AY104">
        <v>4.0564609999999997</v>
      </c>
      <c r="AZ104">
        <v>4.1031779999999998</v>
      </c>
      <c r="BA104">
        <v>4.1848179999999999</v>
      </c>
      <c r="BB104">
        <v>4.4213279999999999</v>
      </c>
      <c r="BC104">
        <v>4.0677159999999999</v>
      </c>
      <c r="BD104">
        <v>4.1961490000000001</v>
      </c>
      <c r="BE104">
        <v>4.1211710000000004</v>
      </c>
      <c r="BF104">
        <v>3.973109</v>
      </c>
      <c r="BG104">
        <v>1.0151289999999999</v>
      </c>
      <c r="BH104">
        <v>4.0059430000000003</v>
      </c>
      <c r="BI104">
        <v>4.1593879999999999</v>
      </c>
      <c r="BJ104">
        <v>4.1591990000000001</v>
      </c>
      <c r="BK104">
        <v>4.0455410000000001</v>
      </c>
      <c r="BL104">
        <v>4.1450880000000003</v>
      </c>
      <c r="BM104">
        <v>4.1093359999999999</v>
      </c>
      <c r="BN104">
        <v>3.911486</v>
      </c>
      <c r="BO104">
        <v>4.8977620000000002</v>
      </c>
      <c r="BP104">
        <v>4.5787959999999996</v>
      </c>
      <c r="BQ104">
        <v>4.2565609999999996</v>
      </c>
      <c r="BR104">
        <v>4.0753539999999999</v>
      </c>
      <c r="BS104">
        <v>3.8534160000000002</v>
      </c>
      <c r="BT104">
        <v>3.3641740000000002</v>
      </c>
      <c r="BU104">
        <v>3.3107609999999998</v>
      </c>
      <c r="BV104">
        <v>3.0682420000000001</v>
      </c>
      <c r="BW104">
        <v>2.3503129999999999</v>
      </c>
      <c r="BX104">
        <v>2.6774979999999999</v>
      </c>
      <c r="BY104">
        <v>2.785377</v>
      </c>
      <c r="BZ104">
        <v>2.9804029999999999</v>
      </c>
      <c r="CA104">
        <v>3.2650610000000002</v>
      </c>
      <c r="CB104">
        <v>3.3414869999999999</v>
      </c>
      <c r="CC104">
        <v>3.432172</v>
      </c>
      <c r="CD104">
        <v>3.4721510000000002</v>
      </c>
    </row>
    <row r="105" spans="1:82">
      <c r="A105">
        <v>82.108333000000002</v>
      </c>
      <c r="B105" s="3">
        <v>3.4211805555555554</v>
      </c>
      <c r="C105">
        <v>2.6942689999999998</v>
      </c>
      <c r="D105">
        <v>2.9280539999999999</v>
      </c>
      <c r="E105">
        <v>2.890387</v>
      </c>
      <c r="F105">
        <v>2.875588</v>
      </c>
      <c r="G105">
        <v>0.36117500000000002</v>
      </c>
      <c r="H105">
        <v>0.36535699999999999</v>
      </c>
      <c r="I105">
        <v>0.30698300000000001</v>
      </c>
      <c r="J105">
        <v>0.36868699999999999</v>
      </c>
      <c r="K105">
        <v>4.1037489999999996</v>
      </c>
      <c r="L105">
        <v>4.1242049999999999</v>
      </c>
      <c r="M105">
        <v>4.0625460000000002</v>
      </c>
      <c r="N105">
        <v>3.969284</v>
      </c>
      <c r="O105">
        <v>2.8630040000000001</v>
      </c>
      <c r="P105">
        <v>3.0244810000000002</v>
      </c>
      <c r="Q105">
        <v>2.8781050000000001</v>
      </c>
      <c r="R105">
        <v>2.8697170000000001</v>
      </c>
      <c r="S105">
        <v>1.0460590000000001</v>
      </c>
      <c r="T105">
        <v>4.132816</v>
      </c>
      <c r="U105">
        <v>4.1678269999999999</v>
      </c>
      <c r="V105">
        <v>4.3545530000000001</v>
      </c>
      <c r="W105">
        <v>4.2946689999999998</v>
      </c>
      <c r="X105">
        <v>4.2864959999999996</v>
      </c>
      <c r="Y105">
        <v>4.3551010000000003</v>
      </c>
      <c r="Z105">
        <v>4.0187840000000001</v>
      </c>
      <c r="AA105">
        <v>4.1227679999999998</v>
      </c>
      <c r="AB105">
        <v>4.118239</v>
      </c>
      <c r="AC105">
        <v>4.0301739999999997</v>
      </c>
      <c r="AD105">
        <v>4.2686339999999996</v>
      </c>
      <c r="AE105">
        <v>4.151465</v>
      </c>
      <c r="AF105">
        <v>4.4597639999999998</v>
      </c>
      <c r="AG105">
        <v>4.3779820000000003</v>
      </c>
      <c r="AH105">
        <v>4.1017150000000004</v>
      </c>
      <c r="AI105">
        <v>3.882889</v>
      </c>
      <c r="AJ105">
        <v>4.0137799999999997</v>
      </c>
      <c r="AK105">
        <v>4.0536159999999999</v>
      </c>
      <c r="AL105">
        <v>4.2829750000000004</v>
      </c>
      <c r="AM105">
        <v>4.1159679999999996</v>
      </c>
      <c r="AN105">
        <v>4.2365130000000004</v>
      </c>
      <c r="AO105">
        <v>4.2434269999999996</v>
      </c>
      <c r="AP105">
        <v>4.1295109999999999</v>
      </c>
      <c r="AQ105">
        <v>3.9315530000000001</v>
      </c>
      <c r="AR105">
        <v>4.1921350000000004</v>
      </c>
      <c r="AS105">
        <v>4.1361410000000003</v>
      </c>
      <c r="AT105">
        <v>4.3639000000000001</v>
      </c>
      <c r="AU105">
        <v>4.3183829999999999</v>
      </c>
      <c r="AV105">
        <v>4.3207740000000001</v>
      </c>
      <c r="AW105">
        <v>4.0758419999999997</v>
      </c>
      <c r="AX105">
        <v>4.1245269999999996</v>
      </c>
      <c r="AY105">
        <v>4.1129499999999997</v>
      </c>
      <c r="AZ105">
        <v>4.1396030000000001</v>
      </c>
      <c r="BA105">
        <v>4.2526099999999998</v>
      </c>
      <c r="BB105">
        <v>4.485913</v>
      </c>
      <c r="BC105">
        <v>4.1309690000000003</v>
      </c>
      <c r="BD105">
        <v>4.277825</v>
      </c>
      <c r="BE105">
        <v>4.1895550000000004</v>
      </c>
      <c r="BF105">
        <v>4.0523020000000001</v>
      </c>
      <c r="BG105">
        <v>1.013307</v>
      </c>
      <c r="BH105">
        <v>4.0912319999999998</v>
      </c>
      <c r="BI105">
        <v>4.2275229999999997</v>
      </c>
      <c r="BJ105">
        <v>4.2022399999999998</v>
      </c>
      <c r="BK105">
        <v>4.1191250000000004</v>
      </c>
      <c r="BL105">
        <v>4.2189959999999997</v>
      </c>
      <c r="BM105">
        <v>4.1605449999999999</v>
      </c>
      <c r="BN105">
        <v>3.967508</v>
      </c>
      <c r="BO105">
        <v>4.9801330000000004</v>
      </c>
      <c r="BP105">
        <v>4.6478159999999997</v>
      </c>
      <c r="BQ105">
        <v>4.3122290000000003</v>
      </c>
      <c r="BR105">
        <v>4.1403270000000001</v>
      </c>
      <c r="BS105">
        <v>3.9154800000000001</v>
      </c>
      <c r="BT105">
        <v>3.4008569999999998</v>
      </c>
      <c r="BU105">
        <v>3.3409770000000001</v>
      </c>
      <c r="BV105">
        <v>3.098322</v>
      </c>
      <c r="BW105">
        <v>2.3570950000000002</v>
      </c>
      <c r="BX105">
        <v>2.7000869999999999</v>
      </c>
      <c r="BY105">
        <v>2.80688</v>
      </c>
      <c r="BZ105">
        <v>2.9887549999999998</v>
      </c>
      <c r="CA105">
        <v>3.3037890000000001</v>
      </c>
      <c r="CB105">
        <v>3.388843</v>
      </c>
      <c r="CC105">
        <v>3.4881700000000002</v>
      </c>
      <c r="CD105">
        <v>3.482192</v>
      </c>
    </row>
    <row r="106" spans="1:82">
      <c r="A106">
        <v>83.108610999999996</v>
      </c>
      <c r="B106" s="3">
        <v>3.4628587962962967</v>
      </c>
      <c r="C106">
        <v>2.709829</v>
      </c>
      <c r="D106">
        <v>2.9488050000000001</v>
      </c>
      <c r="E106">
        <v>2.9145759999999998</v>
      </c>
      <c r="F106">
        <v>2.8967700000000001</v>
      </c>
      <c r="G106">
        <v>0.35072199999999998</v>
      </c>
      <c r="H106">
        <v>0.354881</v>
      </c>
      <c r="I106">
        <v>0.29264800000000002</v>
      </c>
      <c r="J106">
        <v>0.35699399999999998</v>
      </c>
      <c r="K106">
        <v>4.1461050000000004</v>
      </c>
      <c r="L106">
        <v>4.1815009999999999</v>
      </c>
      <c r="M106">
        <v>4.1163860000000003</v>
      </c>
      <c r="N106">
        <v>4.0235880000000002</v>
      </c>
      <c r="O106">
        <v>2.8979910000000002</v>
      </c>
      <c r="P106">
        <v>3.0495969999999999</v>
      </c>
      <c r="Q106">
        <v>2.8849640000000001</v>
      </c>
      <c r="R106">
        <v>2.9005190000000001</v>
      </c>
      <c r="S106">
        <v>1.0456289999999999</v>
      </c>
      <c r="T106">
        <v>4.2215559999999996</v>
      </c>
      <c r="U106">
        <v>4.211233</v>
      </c>
      <c r="V106">
        <v>4.4264340000000004</v>
      </c>
      <c r="W106">
        <v>4.3591189999999997</v>
      </c>
      <c r="X106">
        <v>4.3626509999999996</v>
      </c>
      <c r="Y106">
        <v>4.4182750000000004</v>
      </c>
      <c r="Z106">
        <v>4.0722500000000004</v>
      </c>
      <c r="AA106">
        <v>4.1942339999999998</v>
      </c>
      <c r="AB106">
        <v>4.1864100000000004</v>
      </c>
      <c r="AC106">
        <v>4.0796250000000001</v>
      </c>
      <c r="AD106">
        <v>4.3260610000000002</v>
      </c>
      <c r="AE106">
        <v>4.200285</v>
      </c>
      <c r="AF106">
        <v>4.522888</v>
      </c>
      <c r="AG106">
        <v>4.4533519999999998</v>
      </c>
      <c r="AH106">
        <v>4.1748370000000001</v>
      </c>
      <c r="AI106">
        <v>3.9424730000000001</v>
      </c>
      <c r="AJ106">
        <v>4.091215</v>
      </c>
      <c r="AK106">
        <v>4.1386799999999999</v>
      </c>
      <c r="AL106">
        <v>4.3673039999999999</v>
      </c>
      <c r="AM106">
        <v>4.1890099999999997</v>
      </c>
      <c r="AN106">
        <v>4.2936860000000001</v>
      </c>
      <c r="AO106">
        <v>4.290451</v>
      </c>
      <c r="AP106">
        <v>4.1844039999999998</v>
      </c>
      <c r="AQ106">
        <v>3.9939650000000002</v>
      </c>
      <c r="AR106">
        <v>4.234146</v>
      </c>
      <c r="AS106">
        <v>4.1744760000000003</v>
      </c>
      <c r="AT106">
        <v>4.4360390000000001</v>
      </c>
      <c r="AU106">
        <v>4.4086220000000003</v>
      </c>
      <c r="AV106">
        <v>4.379264</v>
      </c>
      <c r="AW106">
        <v>4.1372949999999999</v>
      </c>
      <c r="AX106">
        <v>4.1928109999999998</v>
      </c>
      <c r="AY106">
        <v>4.1737950000000001</v>
      </c>
      <c r="AZ106">
        <v>4.2083709999999996</v>
      </c>
      <c r="BA106">
        <v>4.3295389999999996</v>
      </c>
      <c r="BB106">
        <v>4.5693679999999999</v>
      </c>
      <c r="BC106">
        <v>4.2014500000000004</v>
      </c>
      <c r="BD106">
        <v>4.3378540000000001</v>
      </c>
      <c r="BE106">
        <v>4.2502180000000003</v>
      </c>
      <c r="BF106">
        <v>4.1169779999999996</v>
      </c>
      <c r="BG106">
        <v>1.01813</v>
      </c>
      <c r="BH106">
        <v>4.1736800000000001</v>
      </c>
      <c r="BI106">
        <v>4.3039259999999997</v>
      </c>
      <c r="BJ106">
        <v>4.2879889999999996</v>
      </c>
      <c r="BK106">
        <v>4.1738119999999999</v>
      </c>
      <c r="BL106">
        <v>4.2822279999999999</v>
      </c>
      <c r="BM106">
        <v>4.2358229999999999</v>
      </c>
      <c r="BN106">
        <v>4.0190109999999999</v>
      </c>
      <c r="BO106">
        <v>5.0468270000000004</v>
      </c>
      <c r="BP106">
        <v>4.7066150000000002</v>
      </c>
      <c r="BQ106">
        <v>4.3622230000000002</v>
      </c>
      <c r="BR106">
        <v>4.2001179999999998</v>
      </c>
      <c r="BS106">
        <v>3.9526829999999999</v>
      </c>
      <c r="BT106">
        <v>3.4400140000000001</v>
      </c>
      <c r="BU106">
        <v>3.3874430000000002</v>
      </c>
      <c r="BV106">
        <v>3.1350289999999998</v>
      </c>
      <c r="BW106">
        <v>2.3795299999999999</v>
      </c>
      <c r="BX106">
        <v>2.7300049999999998</v>
      </c>
      <c r="BY106">
        <v>2.8360379999999998</v>
      </c>
      <c r="BZ106">
        <v>2.9993219999999998</v>
      </c>
      <c r="CA106">
        <v>3.3229929999999999</v>
      </c>
      <c r="CB106">
        <v>3.4190489999999998</v>
      </c>
      <c r="CC106">
        <v>3.521868</v>
      </c>
      <c r="CD106">
        <v>3.5334669999999999</v>
      </c>
    </row>
    <row r="107" spans="1:82">
      <c r="A107">
        <v>84.108610999999996</v>
      </c>
      <c r="B107" s="3">
        <v>3.5045254629629632</v>
      </c>
      <c r="C107">
        <v>2.726127</v>
      </c>
      <c r="D107">
        <v>2.9834309999999999</v>
      </c>
      <c r="E107">
        <v>2.9251399999999999</v>
      </c>
      <c r="F107">
        <v>2.9080750000000002</v>
      </c>
      <c r="G107">
        <v>0.337341</v>
      </c>
      <c r="H107">
        <v>0.34272399999999997</v>
      </c>
      <c r="I107">
        <v>0.28339999999999999</v>
      </c>
      <c r="J107">
        <v>0.344586</v>
      </c>
      <c r="K107">
        <v>4.2103799999999998</v>
      </c>
      <c r="L107">
        <v>4.2438120000000001</v>
      </c>
      <c r="M107">
        <v>4.1813950000000002</v>
      </c>
      <c r="N107">
        <v>4.0763309999999997</v>
      </c>
      <c r="O107">
        <v>2.9265029999999999</v>
      </c>
      <c r="P107">
        <v>3.0700880000000002</v>
      </c>
      <c r="Q107">
        <v>2.9210919999999998</v>
      </c>
      <c r="R107">
        <v>2.9206759999999998</v>
      </c>
      <c r="S107">
        <v>1.0547089999999999</v>
      </c>
      <c r="T107">
        <v>4.270086</v>
      </c>
      <c r="U107">
        <v>4.2664850000000003</v>
      </c>
      <c r="V107">
        <v>4.4952810000000003</v>
      </c>
      <c r="W107">
        <v>4.414784</v>
      </c>
      <c r="X107">
        <v>4.4352809999999998</v>
      </c>
      <c r="Y107">
        <v>4.4854260000000004</v>
      </c>
      <c r="Z107">
        <v>4.14018</v>
      </c>
      <c r="AA107">
        <v>4.2448240000000004</v>
      </c>
      <c r="AB107">
        <v>4.2851169999999996</v>
      </c>
      <c r="AC107">
        <v>4.1251480000000003</v>
      </c>
      <c r="AD107">
        <v>4.4023269999999997</v>
      </c>
      <c r="AE107">
        <v>4.2782669999999996</v>
      </c>
      <c r="AF107">
        <v>4.6013489999999999</v>
      </c>
      <c r="AG107">
        <v>4.5006729999999999</v>
      </c>
      <c r="AH107">
        <v>4.2166370000000004</v>
      </c>
      <c r="AI107">
        <v>3.994043</v>
      </c>
      <c r="AJ107">
        <v>4.1268200000000004</v>
      </c>
      <c r="AK107">
        <v>4.2032809999999996</v>
      </c>
      <c r="AL107">
        <v>4.4222770000000002</v>
      </c>
      <c r="AM107">
        <v>4.2337239999999996</v>
      </c>
      <c r="AN107">
        <v>4.3719000000000001</v>
      </c>
      <c r="AO107">
        <v>4.3457720000000002</v>
      </c>
      <c r="AP107">
        <v>4.2377520000000004</v>
      </c>
      <c r="AQ107">
        <v>4.0364110000000002</v>
      </c>
      <c r="AR107">
        <v>4.320093</v>
      </c>
      <c r="AS107">
        <v>4.2601740000000001</v>
      </c>
      <c r="AT107">
        <v>4.5185469999999999</v>
      </c>
      <c r="AU107">
        <v>4.4745309999999998</v>
      </c>
      <c r="AV107">
        <v>4.4556339999999999</v>
      </c>
      <c r="AW107">
        <v>4.2101940000000004</v>
      </c>
      <c r="AX107">
        <v>4.2765409999999999</v>
      </c>
      <c r="AY107">
        <v>4.2217330000000004</v>
      </c>
      <c r="AZ107">
        <v>4.2628529999999998</v>
      </c>
      <c r="BA107">
        <v>4.4088510000000003</v>
      </c>
      <c r="BB107">
        <v>4.6136790000000003</v>
      </c>
      <c r="BC107">
        <v>4.2683530000000003</v>
      </c>
      <c r="BD107">
        <v>4.392417</v>
      </c>
      <c r="BE107">
        <v>4.3347959999999999</v>
      </c>
      <c r="BF107">
        <v>4.1733820000000001</v>
      </c>
      <c r="BG107">
        <v>1.0194449999999999</v>
      </c>
      <c r="BH107">
        <v>4.2139439999999997</v>
      </c>
      <c r="BI107">
        <v>4.3444320000000003</v>
      </c>
      <c r="BJ107">
        <v>4.3487419999999997</v>
      </c>
      <c r="BK107">
        <v>4.215001</v>
      </c>
      <c r="BL107">
        <v>4.3307869999999999</v>
      </c>
      <c r="BM107">
        <v>4.2958619999999996</v>
      </c>
      <c r="BN107">
        <v>4.089658</v>
      </c>
      <c r="BO107">
        <v>5.1165349999999998</v>
      </c>
      <c r="BP107">
        <v>4.8072290000000004</v>
      </c>
      <c r="BQ107">
        <v>4.4086920000000003</v>
      </c>
      <c r="BR107">
        <v>4.2709440000000001</v>
      </c>
      <c r="BS107">
        <v>4.0034080000000003</v>
      </c>
      <c r="BT107">
        <v>3.4812609999999999</v>
      </c>
      <c r="BU107">
        <v>3.4214099999999998</v>
      </c>
      <c r="BV107">
        <v>3.1497009999999999</v>
      </c>
      <c r="BW107">
        <v>2.4011840000000002</v>
      </c>
      <c r="BX107">
        <v>2.7492909999999999</v>
      </c>
      <c r="BY107">
        <v>2.8571080000000002</v>
      </c>
      <c r="BZ107">
        <v>3.042875</v>
      </c>
      <c r="CA107">
        <v>3.3568950000000002</v>
      </c>
      <c r="CB107">
        <v>3.453856</v>
      </c>
      <c r="CC107">
        <v>3.5585429999999998</v>
      </c>
      <c r="CD107">
        <v>3.590776</v>
      </c>
    </row>
    <row r="108" spans="1:82">
      <c r="A108">
        <v>85.108610999999996</v>
      </c>
      <c r="B108" s="3">
        <v>3.5461921296296297</v>
      </c>
      <c r="C108">
        <v>2.76919</v>
      </c>
      <c r="D108">
        <v>3.0109089999999998</v>
      </c>
      <c r="E108">
        <v>2.9402889999999999</v>
      </c>
      <c r="F108">
        <v>2.9290569999999998</v>
      </c>
      <c r="G108">
        <v>0.32774799999999998</v>
      </c>
      <c r="H108">
        <v>0.33327099999999998</v>
      </c>
      <c r="I108">
        <v>0.274835</v>
      </c>
      <c r="J108">
        <v>0.33283800000000002</v>
      </c>
      <c r="K108">
        <v>4.2604009999999999</v>
      </c>
      <c r="L108">
        <v>4.308554</v>
      </c>
      <c r="M108">
        <v>4.2464339999999998</v>
      </c>
      <c r="N108">
        <v>4.1413149999999996</v>
      </c>
      <c r="O108">
        <v>2.9442379999999999</v>
      </c>
      <c r="P108">
        <v>3.1028509999999998</v>
      </c>
      <c r="Q108">
        <v>2.933414</v>
      </c>
      <c r="R108">
        <v>2.9560759999999999</v>
      </c>
      <c r="S108">
        <v>1.059871</v>
      </c>
      <c r="T108">
        <v>4.3365090000000004</v>
      </c>
      <c r="U108">
        <v>4.3327400000000003</v>
      </c>
      <c r="V108">
        <v>4.5543300000000002</v>
      </c>
      <c r="W108">
        <v>4.4873799999999999</v>
      </c>
      <c r="X108">
        <v>4.4812430000000001</v>
      </c>
      <c r="Y108">
        <v>4.5398719999999999</v>
      </c>
      <c r="Z108">
        <v>4.1758600000000001</v>
      </c>
      <c r="AA108">
        <v>4.3215269999999997</v>
      </c>
      <c r="AB108">
        <v>4.3523269999999998</v>
      </c>
      <c r="AC108">
        <v>4.1841080000000002</v>
      </c>
      <c r="AD108">
        <v>4.4581119999999999</v>
      </c>
      <c r="AE108">
        <v>4.3203709999999997</v>
      </c>
      <c r="AF108">
        <v>4.6581210000000004</v>
      </c>
      <c r="AG108">
        <v>4.5580740000000004</v>
      </c>
      <c r="AH108">
        <v>4.2766570000000002</v>
      </c>
      <c r="AI108">
        <v>4.0455509999999997</v>
      </c>
      <c r="AJ108">
        <v>4.2042080000000004</v>
      </c>
      <c r="AK108">
        <v>4.2577230000000004</v>
      </c>
      <c r="AL108">
        <v>4.4780620000000004</v>
      </c>
      <c r="AM108">
        <v>4.3115949999999996</v>
      </c>
      <c r="AN108">
        <v>4.4119510000000002</v>
      </c>
      <c r="AO108">
        <v>4.4188140000000002</v>
      </c>
      <c r="AP108">
        <v>4.2923580000000001</v>
      </c>
      <c r="AQ108">
        <v>4.0894789999999999</v>
      </c>
      <c r="AR108">
        <v>4.3888360000000004</v>
      </c>
      <c r="AS108">
        <v>4.314324</v>
      </c>
      <c r="AT108">
        <v>4.5812299999999997</v>
      </c>
      <c r="AU108">
        <v>4.5154519999999998</v>
      </c>
      <c r="AV108">
        <v>4.5213789999999996</v>
      </c>
      <c r="AW108">
        <v>4.2740539999999996</v>
      </c>
      <c r="AX108">
        <v>4.3236559999999997</v>
      </c>
      <c r="AY108">
        <v>4.2887729999999999</v>
      </c>
      <c r="AZ108">
        <v>4.3341289999999999</v>
      </c>
      <c r="BA108">
        <v>4.463273</v>
      </c>
      <c r="BB108">
        <v>4.6666660000000002</v>
      </c>
      <c r="BC108">
        <v>4.3549980000000001</v>
      </c>
      <c r="BD108">
        <v>4.479679</v>
      </c>
      <c r="BE108">
        <v>4.4188650000000003</v>
      </c>
      <c r="BF108">
        <v>4.2290190000000001</v>
      </c>
      <c r="BG108">
        <v>1.02102</v>
      </c>
      <c r="BH108">
        <v>4.2446609999999998</v>
      </c>
      <c r="BI108">
        <v>4.3852370000000001</v>
      </c>
      <c r="BJ108">
        <v>4.4096650000000004</v>
      </c>
      <c r="BK108">
        <v>4.2965850000000003</v>
      </c>
      <c r="BL108">
        <v>4.3863219999999998</v>
      </c>
      <c r="BM108">
        <v>4.3659780000000001</v>
      </c>
      <c r="BN108">
        <v>4.1492500000000003</v>
      </c>
      <c r="BO108">
        <v>5.2135340000000001</v>
      </c>
      <c r="BP108">
        <v>4.880903</v>
      </c>
      <c r="BQ108">
        <v>4.482551</v>
      </c>
      <c r="BR108">
        <v>4.3117549999999998</v>
      </c>
      <c r="BS108">
        <v>4.0408010000000001</v>
      </c>
      <c r="BT108">
        <v>3.5385369999999998</v>
      </c>
      <c r="BU108">
        <v>3.4546920000000001</v>
      </c>
      <c r="BV108">
        <v>3.1602960000000002</v>
      </c>
      <c r="BW108">
        <v>2.412229</v>
      </c>
      <c r="BX108">
        <v>2.7702460000000002</v>
      </c>
      <c r="BY108">
        <v>2.8878029999999999</v>
      </c>
      <c r="BZ108">
        <v>3.07734</v>
      </c>
      <c r="CA108">
        <v>3.388382</v>
      </c>
      <c r="CB108">
        <v>3.508861</v>
      </c>
      <c r="CC108">
        <v>3.608025</v>
      </c>
      <c r="CD108">
        <v>3.6262270000000001</v>
      </c>
    </row>
    <row r="109" spans="1:82">
      <c r="A109">
        <v>86.108889000000005</v>
      </c>
      <c r="B109" s="3">
        <v>3.58787037037037</v>
      </c>
      <c r="C109">
        <v>2.7690899999999998</v>
      </c>
      <c r="D109">
        <v>3.0337139999999998</v>
      </c>
      <c r="E109">
        <v>2.981633</v>
      </c>
      <c r="F109">
        <v>2.9480050000000002</v>
      </c>
      <c r="G109">
        <v>0.31640699999999999</v>
      </c>
      <c r="H109">
        <v>0.32303100000000001</v>
      </c>
      <c r="I109">
        <v>0.26583800000000002</v>
      </c>
      <c r="J109">
        <v>0.32447999999999999</v>
      </c>
      <c r="K109">
        <v>4.310441</v>
      </c>
      <c r="L109">
        <v>4.37608</v>
      </c>
      <c r="M109">
        <v>4.3100820000000004</v>
      </c>
      <c r="N109">
        <v>4.1944980000000003</v>
      </c>
      <c r="O109">
        <v>2.9648189999999999</v>
      </c>
      <c r="P109">
        <v>3.1210979999999999</v>
      </c>
      <c r="Q109">
        <v>2.9557760000000002</v>
      </c>
      <c r="R109">
        <v>2.9702480000000002</v>
      </c>
      <c r="S109">
        <v>1.0624929999999999</v>
      </c>
      <c r="T109">
        <v>4.399267</v>
      </c>
      <c r="U109">
        <v>4.3757890000000002</v>
      </c>
      <c r="V109">
        <v>4.5996290000000002</v>
      </c>
      <c r="W109">
        <v>4.5685120000000001</v>
      </c>
      <c r="X109">
        <v>4.5595429999999997</v>
      </c>
      <c r="Y109">
        <v>4.6215659999999996</v>
      </c>
      <c r="Z109">
        <v>4.2252190000000001</v>
      </c>
      <c r="AA109">
        <v>4.3780679999999998</v>
      </c>
      <c r="AB109">
        <v>4.40442</v>
      </c>
      <c r="AC109">
        <v>4.2437500000000004</v>
      </c>
      <c r="AD109">
        <v>4.5180740000000004</v>
      </c>
      <c r="AE109">
        <v>4.3992310000000003</v>
      </c>
      <c r="AF109">
        <v>4.7167440000000003</v>
      </c>
      <c r="AG109">
        <v>4.6435149999999998</v>
      </c>
      <c r="AH109">
        <v>4.3086630000000001</v>
      </c>
      <c r="AI109">
        <v>4.1070770000000003</v>
      </c>
      <c r="AJ109">
        <v>4.2496330000000002</v>
      </c>
      <c r="AK109">
        <v>4.3092920000000001</v>
      </c>
      <c r="AL109">
        <v>4.5467320000000004</v>
      </c>
      <c r="AM109">
        <v>4.3736170000000003</v>
      </c>
      <c r="AN109">
        <v>4.4738980000000002</v>
      </c>
      <c r="AO109">
        <v>4.478383</v>
      </c>
      <c r="AP109">
        <v>4.3657079999999997</v>
      </c>
      <c r="AQ109">
        <v>4.1777709999999999</v>
      </c>
      <c r="AR109">
        <v>4.4569929999999998</v>
      </c>
      <c r="AS109">
        <v>4.3822619999999999</v>
      </c>
      <c r="AT109">
        <v>4.6480709999999998</v>
      </c>
      <c r="AU109">
        <v>4.5897790000000001</v>
      </c>
      <c r="AV109">
        <v>4.5923389999999999</v>
      </c>
      <c r="AW109">
        <v>4.3412379999999997</v>
      </c>
      <c r="AX109">
        <v>4.3906229999999997</v>
      </c>
      <c r="AY109">
        <v>4.36965</v>
      </c>
      <c r="AZ109">
        <v>4.3779589999999997</v>
      </c>
      <c r="BA109">
        <v>4.5078760000000004</v>
      </c>
      <c r="BB109">
        <v>4.7292909999999999</v>
      </c>
      <c r="BC109">
        <v>4.3918030000000003</v>
      </c>
      <c r="BD109">
        <v>4.547237</v>
      </c>
      <c r="BE109">
        <v>4.4628480000000001</v>
      </c>
      <c r="BF109">
        <v>4.2980080000000003</v>
      </c>
      <c r="BG109">
        <v>1.021685</v>
      </c>
      <c r="BH109">
        <v>4.2868690000000003</v>
      </c>
      <c r="BI109">
        <v>4.4378000000000002</v>
      </c>
      <c r="BJ109">
        <v>4.4660219999999997</v>
      </c>
      <c r="BK109">
        <v>4.34558</v>
      </c>
      <c r="BL109">
        <v>4.4314770000000001</v>
      </c>
      <c r="BM109">
        <v>4.4224100000000002</v>
      </c>
      <c r="BN109">
        <v>4.2011580000000004</v>
      </c>
      <c r="BO109">
        <v>5.286003</v>
      </c>
      <c r="BP109">
        <v>4.9623929999999996</v>
      </c>
      <c r="BQ109">
        <v>4.5465749999999998</v>
      </c>
      <c r="BR109">
        <v>4.3764310000000002</v>
      </c>
      <c r="BS109">
        <v>4.0903869999999998</v>
      </c>
      <c r="BT109">
        <v>3.555428</v>
      </c>
      <c r="BU109">
        <v>3.4948920000000001</v>
      </c>
      <c r="BV109">
        <v>3.1841919999999999</v>
      </c>
      <c r="BW109">
        <v>2.4358610000000001</v>
      </c>
      <c r="BX109">
        <v>2.7956660000000002</v>
      </c>
      <c r="BY109">
        <v>2.9225140000000001</v>
      </c>
      <c r="BZ109">
        <v>3.0891310000000001</v>
      </c>
      <c r="CA109">
        <v>3.41919</v>
      </c>
      <c r="CB109">
        <v>3.5393970000000001</v>
      </c>
      <c r="CC109">
        <v>3.6256140000000001</v>
      </c>
      <c r="CD109">
        <v>3.6653739999999999</v>
      </c>
    </row>
    <row r="110" spans="1:82">
      <c r="A110">
        <v>87.109166999999999</v>
      </c>
      <c r="B110" s="3">
        <v>3.6295486111111113</v>
      </c>
      <c r="C110">
        <v>2.8032089999999998</v>
      </c>
      <c r="D110">
        <v>3.0439910000000001</v>
      </c>
      <c r="E110">
        <v>3.0056340000000001</v>
      </c>
      <c r="F110">
        <v>2.9722189999999999</v>
      </c>
      <c r="G110">
        <v>0.30723899999999998</v>
      </c>
      <c r="H110">
        <v>0.31483100000000003</v>
      </c>
      <c r="I110">
        <v>0.25595000000000001</v>
      </c>
      <c r="J110">
        <v>0.314969</v>
      </c>
      <c r="K110">
        <v>4.3975619999999997</v>
      </c>
      <c r="L110">
        <v>4.4238860000000004</v>
      </c>
      <c r="M110">
        <v>4.3742770000000002</v>
      </c>
      <c r="N110">
        <v>4.2672730000000003</v>
      </c>
      <c r="O110">
        <v>2.988531</v>
      </c>
      <c r="P110">
        <v>3.1506880000000002</v>
      </c>
      <c r="Q110">
        <v>2.9686110000000001</v>
      </c>
      <c r="R110">
        <v>2.991473</v>
      </c>
      <c r="S110">
        <v>1.069698</v>
      </c>
      <c r="T110">
        <v>4.4547460000000001</v>
      </c>
      <c r="U110">
        <v>4.4451689999999999</v>
      </c>
      <c r="V110">
        <v>4.6721159999999999</v>
      </c>
      <c r="W110">
        <v>4.6265140000000002</v>
      </c>
      <c r="X110">
        <v>4.624441</v>
      </c>
      <c r="Y110">
        <v>4.6764539999999997</v>
      </c>
      <c r="Z110">
        <v>4.279865</v>
      </c>
      <c r="AA110">
        <v>4.4205889999999997</v>
      </c>
      <c r="AB110">
        <v>4.458539</v>
      </c>
      <c r="AC110">
        <v>4.3093060000000003</v>
      </c>
      <c r="AD110">
        <v>4.6090109999999997</v>
      </c>
      <c r="AE110">
        <v>4.4936410000000002</v>
      </c>
      <c r="AF110">
        <v>4.7793330000000003</v>
      </c>
      <c r="AG110">
        <v>4.7268480000000004</v>
      </c>
      <c r="AH110">
        <v>4.378406</v>
      </c>
      <c r="AI110">
        <v>4.1698060000000003</v>
      </c>
      <c r="AJ110">
        <v>4.3220150000000004</v>
      </c>
      <c r="AK110">
        <v>4.396884</v>
      </c>
      <c r="AL110">
        <v>4.6269629999999999</v>
      </c>
      <c r="AM110">
        <v>4.4411560000000003</v>
      </c>
      <c r="AN110">
        <v>4.5445849999999997</v>
      </c>
      <c r="AO110">
        <v>4.5194780000000003</v>
      </c>
      <c r="AP110">
        <v>4.4287850000000004</v>
      </c>
      <c r="AQ110">
        <v>4.2474889999999998</v>
      </c>
      <c r="AR110">
        <v>4.529407</v>
      </c>
      <c r="AS110">
        <v>4.4327719999999999</v>
      </c>
      <c r="AT110">
        <v>4.7468579999999996</v>
      </c>
      <c r="AU110">
        <v>4.6536080000000002</v>
      </c>
      <c r="AV110">
        <v>4.6221350000000001</v>
      </c>
      <c r="AW110">
        <v>4.4131130000000001</v>
      </c>
      <c r="AX110">
        <v>4.4604679999999997</v>
      </c>
      <c r="AY110">
        <v>4.4394130000000001</v>
      </c>
      <c r="AZ110">
        <v>4.4482309999999998</v>
      </c>
      <c r="BA110">
        <v>4.5914619999999999</v>
      </c>
      <c r="BB110">
        <v>4.8146000000000004</v>
      </c>
      <c r="BC110">
        <v>4.463533</v>
      </c>
      <c r="BD110">
        <v>4.6105970000000003</v>
      </c>
      <c r="BE110">
        <v>4.5532159999999999</v>
      </c>
      <c r="BF110">
        <v>4.3597320000000002</v>
      </c>
      <c r="BG110">
        <v>1.025339</v>
      </c>
      <c r="BH110">
        <v>4.362323</v>
      </c>
      <c r="BI110">
        <v>4.5057840000000002</v>
      </c>
      <c r="BJ110">
        <v>4.5285260000000003</v>
      </c>
      <c r="BK110">
        <v>4.4185509999999999</v>
      </c>
      <c r="BL110">
        <v>4.5174130000000003</v>
      </c>
      <c r="BM110">
        <v>4.4731949999999996</v>
      </c>
      <c r="BN110">
        <v>4.241676</v>
      </c>
      <c r="BO110">
        <v>5.3647720000000003</v>
      </c>
      <c r="BP110">
        <v>5.0218800000000003</v>
      </c>
      <c r="BQ110">
        <v>4.6013979999999997</v>
      </c>
      <c r="BR110">
        <v>4.4318600000000004</v>
      </c>
      <c r="BS110">
        <v>4.1565440000000002</v>
      </c>
      <c r="BT110">
        <v>3.6180110000000001</v>
      </c>
      <c r="BU110">
        <v>3.5320079999999998</v>
      </c>
      <c r="BV110">
        <v>3.2254489999999998</v>
      </c>
      <c r="BW110">
        <v>2.453719</v>
      </c>
      <c r="BX110">
        <v>2.8202449999999999</v>
      </c>
      <c r="BY110">
        <v>2.9462419999999998</v>
      </c>
      <c r="BZ110">
        <v>3.1396169999999999</v>
      </c>
      <c r="CA110">
        <v>3.4483079999999999</v>
      </c>
      <c r="CB110">
        <v>3.583507</v>
      </c>
      <c r="CC110">
        <v>3.675621</v>
      </c>
      <c r="CD110">
        <v>3.7019440000000001</v>
      </c>
    </row>
    <row r="111" spans="1:82">
      <c r="A111">
        <v>88.109166999999999</v>
      </c>
      <c r="B111" s="3">
        <v>3.6712152777777778</v>
      </c>
      <c r="C111">
        <v>2.822597</v>
      </c>
      <c r="D111">
        <v>3.058837</v>
      </c>
      <c r="E111">
        <v>3.039863</v>
      </c>
      <c r="F111">
        <v>2.9925470000000001</v>
      </c>
      <c r="G111">
        <v>0.29949599999999998</v>
      </c>
      <c r="H111">
        <v>0.307253</v>
      </c>
      <c r="I111">
        <v>0.24881400000000001</v>
      </c>
      <c r="J111">
        <v>0.30870399999999998</v>
      </c>
      <c r="K111">
        <v>4.4585210000000002</v>
      </c>
      <c r="L111">
        <v>4.4600280000000003</v>
      </c>
      <c r="M111">
        <v>4.4189550000000004</v>
      </c>
      <c r="N111">
        <v>4.3166469999999997</v>
      </c>
      <c r="O111">
        <v>3.0103629999999999</v>
      </c>
      <c r="P111">
        <v>3.189791</v>
      </c>
      <c r="Q111">
        <v>2.9933540000000001</v>
      </c>
      <c r="R111">
        <v>3.0217510000000001</v>
      </c>
      <c r="S111">
        <v>1.0712219999999999</v>
      </c>
      <c r="T111">
        <v>4.542808</v>
      </c>
      <c r="U111">
        <v>4.4828229999999998</v>
      </c>
      <c r="V111">
        <v>4.7916840000000001</v>
      </c>
      <c r="W111">
        <v>4.6990059999999998</v>
      </c>
      <c r="X111">
        <v>4.705495</v>
      </c>
      <c r="Y111">
        <v>4.7398259999999999</v>
      </c>
      <c r="Z111">
        <v>4.3442509999999999</v>
      </c>
      <c r="AA111">
        <v>4.4507859999999999</v>
      </c>
      <c r="AB111">
        <v>4.518173</v>
      </c>
      <c r="AC111">
        <v>4.3684510000000003</v>
      </c>
      <c r="AD111">
        <v>4.6587949999999996</v>
      </c>
      <c r="AE111">
        <v>4.5503489999999998</v>
      </c>
      <c r="AF111">
        <v>4.868303</v>
      </c>
      <c r="AG111">
        <v>4.8000069999999999</v>
      </c>
      <c r="AH111">
        <v>4.455711</v>
      </c>
      <c r="AI111">
        <v>4.2284860000000002</v>
      </c>
      <c r="AJ111">
        <v>4.3781999999999996</v>
      </c>
      <c r="AK111">
        <v>4.4349499999999997</v>
      </c>
      <c r="AL111">
        <v>4.689565</v>
      </c>
      <c r="AM111">
        <v>4.525137</v>
      </c>
      <c r="AN111">
        <v>4.5927790000000002</v>
      </c>
      <c r="AO111">
        <v>4.5852690000000003</v>
      </c>
      <c r="AP111">
        <v>4.5020509999999998</v>
      </c>
      <c r="AQ111">
        <v>4.2878090000000002</v>
      </c>
      <c r="AR111">
        <v>4.5968020000000003</v>
      </c>
      <c r="AS111">
        <v>4.5018229999999999</v>
      </c>
      <c r="AT111">
        <v>4.8207969999999998</v>
      </c>
      <c r="AU111">
        <v>4.7298499999999999</v>
      </c>
      <c r="AV111">
        <v>4.7032790000000002</v>
      </c>
      <c r="AW111">
        <v>4.4382029999999997</v>
      </c>
      <c r="AX111">
        <v>4.5104160000000002</v>
      </c>
      <c r="AY111">
        <v>4.4925490000000003</v>
      </c>
      <c r="AZ111">
        <v>4.5051059999999996</v>
      </c>
      <c r="BA111">
        <v>4.6600590000000004</v>
      </c>
      <c r="BB111">
        <v>4.9133579999999997</v>
      </c>
      <c r="BC111">
        <v>4.5137590000000003</v>
      </c>
      <c r="BD111">
        <v>4.6940030000000004</v>
      </c>
      <c r="BE111">
        <v>4.6261549999999998</v>
      </c>
      <c r="BF111">
        <v>4.4275859999999998</v>
      </c>
      <c r="BG111">
        <v>1.0197609999999999</v>
      </c>
      <c r="BH111">
        <v>4.4201360000000003</v>
      </c>
      <c r="BI111">
        <v>4.5603290000000003</v>
      </c>
      <c r="BJ111">
        <v>4.606344</v>
      </c>
      <c r="BK111">
        <v>4.4908650000000003</v>
      </c>
      <c r="BL111">
        <v>4.6074149999999996</v>
      </c>
      <c r="BM111">
        <v>4.5182289999999998</v>
      </c>
      <c r="BN111">
        <v>4.3185330000000004</v>
      </c>
      <c r="BO111">
        <v>5.4499180000000003</v>
      </c>
      <c r="BP111">
        <v>5.0965299999999996</v>
      </c>
      <c r="BQ111">
        <v>4.6481599999999998</v>
      </c>
      <c r="BR111">
        <v>4.4687919999999997</v>
      </c>
      <c r="BS111">
        <v>4.1898540000000004</v>
      </c>
      <c r="BT111">
        <v>3.6575319999999998</v>
      </c>
      <c r="BU111">
        <v>3.544889</v>
      </c>
      <c r="BV111">
        <v>3.2557999999999998</v>
      </c>
      <c r="BW111">
        <v>2.4829829999999999</v>
      </c>
      <c r="BX111">
        <v>2.8418220000000001</v>
      </c>
      <c r="BY111">
        <v>2.9716079999999998</v>
      </c>
      <c r="BZ111">
        <v>3.1809569999999998</v>
      </c>
      <c r="CA111">
        <v>3.4944959999999998</v>
      </c>
      <c r="CB111">
        <v>3.62507</v>
      </c>
      <c r="CC111">
        <v>3.722286</v>
      </c>
      <c r="CD111">
        <v>3.7415419999999999</v>
      </c>
    </row>
    <row r="112" spans="1:82">
      <c r="A112">
        <v>89.109166999999999</v>
      </c>
      <c r="B112" s="3">
        <v>3.7128819444444443</v>
      </c>
      <c r="C112">
        <v>2.8456869999999999</v>
      </c>
      <c r="D112">
        <v>3.0883210000000001</v>
      </c>
      <c r="E112">
        <v>3.040597</v>
      </c>
      <c r="F112">
        <v>3.0139840000000002</v>
      </c>
      <c r="G112">
        <v>0.29345500000000002</v>
      </c>
      <c r="H112">
        <v>0.299618</v>
      </c>
      <c r="I112">
        <v>0.241619</v>
      </c>
      <c r="J112">
        <v>0.30126900000000001</v>
      </c>
      <c r="K112">
        <v>4.5239909999999997</v>
      </c>
      <c r="L112">
        <v>4.5454350000000003</v>
      </c>
      <c r="M112">
        <v>4.4826819999999996</v>
      </c>
      <c r="N112">
        <v>4.3819340000000002</v>
      </c>
      <c r="O112">
        <v>3.04189</v>
      </c>
      <c r="P112">
        <v>3.2054680000000002</v>
      </c>
      <c r="Q112">
        <v>2.9997729999999998</v>
      </c>
      <c r="R112">
        <v>3.0296989999999999</v>
      </c>
      <c r="S112">
        <v>1.0720510000000001</v>
      </c>
      <c r="T112">
        <v>4.633095</v>
      </c>
      <c r="U112">
        <v>4.5321899999999999</v>
      </c>
      <c r="V112">
        <v>4.8445049999999998</v>
      </c>
      <c r="W112">
        <v>4.7764199999999999</v>
      </c>
      <c r="X112">
        <v>4.7645619999999997</v>
      </c>
      <c r="Y112">
        <v>4.8230440000000003</v>
      </c>
      <c r="Z112">
        <v>4.4174319999999998</v>
      </c>
      <c r="AA112">
        <v>4.5496030000000003</v>
      </c>
      <c r="AB112">
        <v>4.6110389999999999</v>
      </c>
      <c r="AC112">
        <v>4.4205139999999998</v>
      </c>
      <c r="AD112">
        <v>4.7159690000000003</v>
      </c>
      <c r="AE112">
        <v>4.6027870000000002</v>
      </c>
      <c r="AF112">
        <v>4.9369579999999997</v>
      </c>
      <c r="AG112">
        <v>4.8915040000000003</v>
      </c>
      <c r="AH112">
        <v>4.4861060000000004</v>
      </c>
      <c r="AI112">
        <v>4.2699850000000001</v>
      </c>
      <c r="AJ112">
        <v>4.4098959999999998</v>
      </c>
      <c r="AK112">
        <v>4.4953019999999997</v>
      </c>
      <c r="AL112">
        <v>4.7384760000000004</v>
      </c>
      <c r="AM112">
        <v>4.5941210000000003</v>
      </c>
      <c r="AN112">
        <v>4.6678389999999998</v>
      </c>
      <c r="AO112">
        <v>4.655583</v>
      </c>
      <c r="AP112">
        <v>4.5671920000000004</v>
      </c>
      <c r="AQ112">
        <v>4.367464</v>
      </c>
      <c r="AR112">
        <v>4.6504380000000003</v>
      </c>
      <c r="AS112">
        <v>4.5726370000000003</v>
      </c>
      <c r="AT112">
        <v>4.8652360000000003</v>
      </c>
      <c r="AU112">
        <v>4.7826490000000002</v>
      </c>
      <c r="AV112">
        <v>4.7905620000000004</v>
      </c>
      <c r="AW112">
        <v>4.5224479999999998</v>
      </c>
      <c r="AX112">
        <v>4.5763280000000002</v>
      </c>
      <c r="AY112">
        <v>4.5600699999999996</v>
      </c>
      <c r="AZ112">
        <v>4.5751049999999998</v>
      </c>
      <c r="BA112">
        <v>4.6868720000000001</v>
      </c>
      <c r="BB112">
        <v>4.9924090000000003</v>
      </c>
      <c r="BC112">
        <v>4.5807310000000001</v>
      </c>
      <c r="BD112">
        <v>4.7767780000000002</v>
      </c>
      <c r="BE112">
        <v>4.701263</v>
      </c>
      <c r="BF112">
        <v>4.4776829999999999</v>
      </c>
      <c r="BG112">
        <v>1.0192030000000001</v>
      </c>
      <c r="BH112">
        <v>4.490361</v>
      </c>
      <c r="BI112">
        <v>4.6129030000000002</v>
      </c>
      <c r="BJ112">
        <v>4.6605290000000004</v>
      </c>
      <c r="BK112">
        <v>4.5742799999999999</v>
      </c>
      <c r="BL112">
        <v>4.6683070000000004</v>
      </c>
      <c r="BM112">
        <v>4.5994830000000002</v>
      </c>
      <c r="BN112">
        <v>4.3605280000000004</v>
      </c>
      <c r="BO112">
        <v>5.5610480000000004</v>
      </c>
      <c r="BP112">
        <v>5.1806330000000003</v>
      </c>
      <c r="BQ112">
        <v>4.7111210000000003</v>
      </c>
      <c r="BR112">
        <v>4.544035</v>
      </c>
      <c r="BS112">
        <v>4.2178810000000002</v>
      </c>
      <c r="BT112">
        <v>3.6719249999999999</v>
      </c>
      <c r="BU112">
        <v>3.586106</v>
      </c>
      <c r="BV112">
        <v>3.2679499999999999</v>
      </c>
      <c r="BW112">
        <v>2.501487</v>
      </c>
      <c r="BX112">
        <v>2.8706719999999999</v>
      </c>
      <c r="BY112">
        <v>2.9921660000000001</v>
      </c>
      <c r="BZ112">
        <v>3.1933220000000002</v>
      </c>
      <c r="CA112">
        <v>3.5311400000000002</v>
      </c>
      <c r="CB112">
        <v>3.6753260000000001</v>
      </c>
      <c r="CC112">
        <v>3.7670119999999998</v>
      </c>
      <c r="CD112">
        <v>3.7769379999999999</v>
      </c>
    </row>
    <row r="113" spans="1:82">
      <c r="A113">
        <v>90.109443999999996</v>
      </c>
      <c r="B113" s="3">
        <v>3.7545601851851855</v>
      </c>
      <c r="C113">
        <v>2.8525800000000001</v>
      </c>
      <c r="D113">
        <v>3.1113330000000001</v>
      </c>
      <c r="E113">
        <v>3.0727850000000001</v>
      </c>
      <c r="F113">
        <v>3.0442480000000001</v>
      </c>
      <c r="G113">
        <v>0.28520499999999999</v>
      </c>
      <c r="H113">
        <v>0.29270400000000002</v>
      </c>
      <c r="I113">
        <v>0.23660600000000001</v>
      </c>
      <c r="J113">
        <v>0.294456</v>
      </c>
      <c r="K113">
        <v>4.5861599999999996</v>
      </c>
      <c r="L113">
        <v>4.6202199999999998</v>
      </c>
      <c r="M113">
        <v>4.5444040000000001</v>
      </c>
      <c r="N113">
        <v>4.437017</v>
      </c>
      <c r="O113">
        <v>3.057728</v>
      </c>
      <c r="P113">
        <v>3.2360389999999999</v>
      </c>
      <c r="Q113">
        <v>3.0153159999999999</v>
      </c>
      <c r="R113">
        <v>3.0603289999999999</v>
      </c>
      <c r="S113">
        <v>1.0677129999999999</v>
      </c>
      <c r="T113">
        <v>4.6998629999999997</v>
      </c>
      <c r="U113">
        <v>4.5953840000000001</v>
      </c>
      <c r="V113">
        <v>4.9089219999999996</v>
      </c>
      <c r="W113">
        <v>4.8474940000000002</v>
      </c>
      <c r="X113">
        <v>4.82029</v>
      </c>
      <c r="Y113">
        <v>4.8950829999999996</v>
      </c>
      <c r="Z113">
        <v>4.4818540000000002</v>
      </c>
      <c r="AA113">
        <v>4.6010080000000002</v>
      </c>
      <c r="AB113">
        <v>4.6799989999999996</v>
      </c>
      <c r="AC113">
        <v>4.4881580000000003</v>
      </c>
      <c r="AD113">
        <v>4.8016719999999999</v>
      </c>
      <c r="AE113">
        <v>4.681057</v>
      </c>
      <c r="AF113">
        <v>5.0135560000000003</v>
      </c>
      <c r="AG113">
        <v>4.9540850000000001</v>
      </c>
      <c r="AH113">
        <v>4.5836459999999999</v>
      </c>
      <c r="AI113">
        <v>4.3328899999999999</v>
      </c>
      <c r="AJ113">
        <v>4.4832710000000002</v>
      </c>
      <c r="AK113">
        <v>4.5561639999999999</v>
      </c>
      <c r="AL113">
        <v>4.8143890000000003</v>
      </c>
      <c r="AM113">
        <v>4.675198</v>
      </c>
      <c r="AN113">
        <v>4.7338089999999999</v>
      </c>
      <c r="AO113">
        <v>4.7226949999999999</v>
      </c>
      <c r="AP113">
        <v>4.6189369999999998</v>
      </c>
      <c r="AQ113">
        <v>4.425935</v>
      </c>
      <c r="AR113">
        <v>4.7222150000000003</v>
      </c>
      <c r="AS113">
        <v>4.6392819999999997</v>
      </c>
      <c r="AT113">
        <v>4.9399430000000004</v>
      </c>
      <c r="AU113">
        <v>4.8588820000000004</v>
      </c>
      <c r="AV113">
        <v>4.8562799999999999</v>
      </c>
      <c r="AW113">
        <v>4.5980920000000003</v>
      </c>
      <c r="AX113">
        <v>4.6618539999999999</v>
      </c>
      <c r="AY113">
        <v>4.6532650000000002</v>
      </c>
      <c r="AZ113">
        <v>4.6280010000000003</v>
      </c>
      <c r="BA113">
        <v>4.7614989999999997</v>
      </c>
      <c r="BB113">
        <v>5.0781390000000002</v>
      </c>
      <c r="BC113">
        <v>4.6504329999999996</v>
      </c>
      <c r="BD113">
        <v>4.8395250000000001</v>
      </c>
      <c r="BE113">
        <v>4.7734610000000002</v>
      </c>
      <c r="BF113">
        <v>4.5154329999999998</v>
      </c>
      <c r="BG113">
        <v>1.0242329999999999</v>
      </c>
      <c r="BH113">
        <v>4.5638889999999996</v>
      </c>
      <c r="BI113">
        <v>4.6744579999999996</v>
      </c>
      <c r="BJ113">
        <v>4.7071899999999998</v>
      </c>
      <c r="BK113">
        <v>4.6373730000000002</v>
      </c>
      <c r="BL113">
        <v>4.7146020000000002</v>
      </c>
      <c r="BM113">
        <v>4.6620920000000003</v>
      </c>
      <c r="BN113">
        <v>4.39283</v>
      </c>
      <c r="BO113">
        <v>5.6394089999999997</v>
      </c>
      <c r="BP113">
        <v>5.2648070000000002</v>
      </c>
      <c r="BQ113">
        <v>4.8129980000000003</v>
      </c>
      <c r="BR113">
        <v>4.5950660000000001</v>
      </c>
      <c r="BS113">
        <v>4.2633669999999997</v>
      </c>
      <c r="BT113">
        <v>3.71773</v>
      </c>
      <c r="BU113">
        <v>3.6229640000000001</v>
      </c>
      <c r="BV113">
        <v>3.2934000000000001</v>
      </c>
      <c r="BW113">
        <v>2.5232130000000002</v>
      </c>
      <c r="BX113">
        <v>2.9041570000000001</v>
      </c>
      <c r="BY113">
        <v>3.0186289999999998</v>
      </c>
      <c r="BZ113">
        <v>3.2318389999999999</v>
      </c>
      <c r="CA113">
        <v>3.5734889999999999</v>
      </c>
      <c r="CB113">
        <v>3.730229</v>
      </c>
      <c r="CC113">
        <v>3.7857440000000002</v>
      </c>
      <c r="CD113">
        <v>3.8043019999999999</v>
      </c>
    </row>
    <row r="114" spans="1:82">
      <c r="A114">
        <v>91.109443999999996</v>
      </c>
      <c r="B114" s="3">
        <v>3.796226851851852</v>
      </c>
      <c r="C114">
        <v>2.8780739999999998</v>
      </c>
      <c r="D114">
        <v>3.140539</v>
      </c>
      <c r="E114">
        <v>3.0920169999999998</v>
      </c>
      <c r="F114">
        <v>3.063618</v>
      </c>
      <c r="G114">
        <v>0.27592800000000001</v>
      </c>
      <c r="H114">
        <v>0.28539399999999998</v>
      </c>
      <c r="I114">
        <v>0.22853399999999999</v>
      </c>
      <c r="J114">
        <v>0.286213</v>
      </c>
      <c r="K114">
        <v>4.646115</v>
      </c>
      <c r="L114">
        <v>4.660075</v>
      </c>
      <c r="M114">
        <v>4.6015129999999997</v>
      </c>
      <c r="N114">
        <v>4.5094750000000001</v>
      </c>
      <c r="O114">
        <v>3.0728650000000002</v>
      </c>
      <c r="P114">
        <v>3.2639520000000002</v>
      </c>
      <c r="Q114">
        <v>3.0554549999999998</v>
      </c>
      <c r="R114">
        <v>3.0719539999999999</v>
      </c>
      <c r="S114">
        <v>1.078994</v>
      </c>
      <c r="T114">
        <v>4.7830190000000004</v>
      </c>
      <c r="U114">
        <v>4.6444390000000002</v>
      </c>
      <c r="V114">
        <v>4.9628949999999996</v>
      </c>
      <c r="W114">
        <v>4.8942860000000001</v>
      </c>
      <c r="X114">
        <v>4.8797009999999998</v>
      </c>
      <c r="Y114">
        <v>4.9696199999999999</v>
      </c>
      <c r="Z114">
        <v>4.5458299999999996</v>
      </c>
      <c r="AA114">
        <v>4.6617810000000004</v>
      </c>
      <c r="AB114">
        <v>4.7303709999999999</v>
      </c>
      <c r="AC114">
        <v>4.528257</v>
      </c>
      <c r="AD114">
        <v>4.8703880000000002</v>
      </c>
      <c r="AE114">
        <v>4.7385349999999997</v>
      </c>
      <c r="AF114">
        <v>5.0788479999999998</v>
      </c>
      <c r="AG114">
        <v>5.0095349999999996</v>
      </c>
      <c r="AH114">
        <v>4.6369639999999999</v>
      </c>
      <c r="AI114">
        <v>4.3949930000000004</v>
      </c>
      <c r="AJ114">
        <v>4.5573220000000001</v>
      </c>
      <c r="AK114">
        <v>4.6452730000000004</v>
      </c>
      <c r="AL114">
        <v>4.8865470000000002</v>
      </c>
      <c r="AM114">
        <v>4.7439260000000001</v>
      </c>
      <c r="AN114">
        <v>4.7956320000000003</v>
      </c>
      <c r="AO114">
        <v>4.7849060000000003</v>
      </c>
      <c r="AP114">
        <v>4.698061</v>
      </c>
      <c r="AQ114">
        <v>4.484235</v>
      </c>
      <c r="AR114">
        <v>4.7682260000000003</v>
      </c>
      <c r="AS114">
        <v>4.6953250000000004</v>
      </c>
      <c r="AT114">
        <v>4.999498</v>
      </c>
      <c r="AU114">
        <v>4.9294380000000002</v>
      </c>
      <c r="AV114">
        <v>4.9200609999999996</v>
      </c>
      <c r="AW114">
        <v>4.6685299999999996</v>
      </c>
      <c r="AX114">
        <v>4.7261179999999996</v>
      </c>
      <c r="AY114">
        <v>4.7072510000000003</v>
      </c>
      <c r="AZ114">
        <v>4.7097879999999996</v>
      </c>
      <c r="BA114">
        <v>4.8038449999999999</v>
      </c>
      <c r="BB114">
        <v>5.1635429999999998</v>
      </c>
      <c r="BC114">
        <v>4.7170719999999999</v>
      </c>
      <c r="BD114">
        <v>4.9223109999999997</v>
      </c>
      <c r="BE114">
        <v>4.8281099999999997</v>
      </c>
      <c r="BF114">
        <v>4.5944520000000004</v>
      </c>
      <c r="BG114">
        <v>1.02813</v>
      </c>
      <c r="BH114">
        <v>4.6214029999999999</v>
      </c>
      <c r="BI114">
        <v>4.7375809999999996</v>
      </c>
      <c r="BJ114">
        <v>4.7859740000000004</v>
      </c>
      <c r="BK114">
        <v>4.6941410000000001</v>
      </c>
      <c r="BL114">
        <v>4.7958309999999997</v>
      </c>
      <c r="BM114">
        <v>4.7338500000000003</v>
      </c>
      <c r="BN114">
        <v>4.4635280000000002</v>
      </c>
      <c r="BO114">
        <v>5.755458</v>
      </c>
      <c r="BP114">
        <v>5.3527889999999996</v>
      </c>
      <c r="BQ114">
        <v>4.8616089999999996</v>
      </c>
      <c r="BR114">
        <v>4.6192840000000004</v>
      </c>
      <c r="BS114">
        <v>4.3053080000000001</v>
      </c>
      <c r="BT114">
        <v>3.7566649999999999</v>
      </c>
      <c r="BU114">
        <v>3.6655500000000001</v>
      </c>
      <c r="BV114">
        <v>3.3149259999999998</v>
      </c>
      <c r="BW114">
        <v>2.5508139999999999</v>
      </c>
      <c r="BX114">
        <v>2.944855</v>
      </c>
      <c r="BY114">
        <v>3.0469089999999999</v>
      </c>
      <c r="BZ114">
        <v>3.2530869999999998</v>
      </c>
      <c r="CA114">
        <v>3.5944790000000002</v>
      </c>
      <c r="CB114">
        <v>3.7737150000000002</v>
      </c>
      <c r="CC114">
        <v>3.826489</v>
      </c>
      <c r="CD114">
        <v>3.8468800000000001</v>
      </c>
    </row>
    <row r="115" spans="1:82">
      <c r="A115">
        <v>92.109443999999996</v>
      </c>
      <c r="B115" s="3">
        <v>3.8378935185185186</v>
      </c>
      <c r="C115">
        <v>2.894466</v>
      </c>
      <c r="D115">
        <v>3.1605780000000001</v>
      </c>
      <c r="E115">
        <v>3.1160329999999998</v>
      </c>
      <c r="F115">
        <v>3.084746</v>
      </c>
      <c r="G115">
        <v>0.27296199999999998</v>
      </c>
      <c r="H115">
        <v>0.28236800000000001</v>
      </c>
      <c r="I115">
        <v>0.22421199999999999</v>
      </c>
      <c r="J115">
        <v>0.281723</v>
      </c>
      <c r="K115">
        <v>4.7297950000000002</v>
      </c>
      <c r="L115">
        <v>4.7475719999999999</v>
      </c>
      <c r="M115">
        <v>4.6762129999999997</v>
      </c>
      <c r="N115">
        <v>4.5559529999999997</v>
      </c>
      <c r="O115">
        <v>3.0931679999999999</v>
      </c>
      <c r="P115">
        <v>3.2831399999999999</v>
      </c>
      <c r="Q115">
        <v>3.0872999999999999</v>
      </c>
      <c r="R115">
        <v>3.0937459999999999</v>
      </c>
      <c r="S115">
        <v>1.0848409999999999</v>
      </c>
      <c r="T115">
        <v>4.8585539999999998</v>
      </c>
      <c r="U115">
        <v>4.7377549999999999</v>
      </c>
      <c r="V115">
        <v>5.0162769999999997</v>
      </c>
      <c r="W115">
        <v>4.9658680000000004</v>
      </c>
      <c r="X115">
        <v>4.9273959999999999</v>
      </c>
      <c r="Y115">
        <v>5.0488710000000001</v>
      </c>
      <c r="Z115">
        <v>4.6072499999999996</v>
      </c>
      <c r="AA115">
        <v>4.7357889999999996</v>
      </c>
      <c r="AB115">
        <v>4.8014109999999999</v>
      </c>
      <c r="AC115">
        <v>4.5806500000000003</v>
      </c>
      <c r="AD115">
        <v>4.9451980000000004</v>
      </c>
      <c r="AE115">
        <v>4.777933</v>
      </c>
      <c r="AF115">
        <v>5.1680999999999999</v>
      </c>
      <c r="AG115">
        <v>5.1020940000000001</v>
      </c>
      <c r="AH115">
        <v>4.7024840000000001</v>
      </c>
      <c r="AI115">
        <v>4.4425160000000004</v>
      </c>
      <c r="AJ115">
        <v>4.6336459999999997</v>
      </c>
      <c r="AK115">
        <v>4.7232019999999997</v>
      </c>
      <c r="AL115">
        <v>4.9412219999999998</v>
      </c>
      <c r="AM115">
        <v>4.8105589999999996</v>
      </c>
      <c r="AN115">
        <v>4.8744569999999996</v>
      </c>
      <c r="AO115">
        <v>4.8702730000000001</v>
      </c>
      <c r="AP115">
        <v>4.7536170000000002</v>
      </c>
      <c r="AQ115">
        <v>4.5251609999999998</v>
      </c>
      <c r="AR115">
        <v>4.8261339999999997</v>
      </c>
      <c r="AS115">
        <v>4.7401260000000001</v>
      </c>
      <c r="AT115">
        <v>5.0812179999999998</v>
      </c>
      <c r="AU115">
        <v>4.9769240000000003</v>
      </c>
      <c r="AV115">
        <v>4.9979300000000002</v>
      </c>
      <c r="AW115">
        <v>4.7468199999999996</v>
      </c>
      <c r="AX115">
        <v>4.8007330000000001</v>
      </c>
      <c r="AY115">
        <v>4.7860079999999998</v>
      </c>
      <c r="AZ115">
        <v>4.7786850000000003</v>
      </c>
      <c r="BA115">
        <v>4.8851170000000002</v>
      </c>
      <c r="BB115">
        <v>5.2516290000000003</v>
      </c>
      <c r="BC115">
        <v>4.7631829999999997</v>
      </c>
      <c r="BD115">
        <v>4.9976440000000002</v>
      </c>
      <c r="BE115">
        <v>4.8893589999999998</v>
      </c>
      <c r="BF115">
        <v>4.6470969999999996</v>
      </c>
      <c r="BG115">
        <v>1.030888</v>
      </c>
      <c r="BH115">
        <v>4.6871770000000001</v>
      </c>
      <c r="BI115">
        <v>4.8134389999999998</v>
      </c>
      <c r="BJ115">
        <v>4.8529220000000004</v>
      </c>
      <c r="BK115">
        <v>4.752726</v>
      </c>
      <c r="BL115">
        <v>4.8593640000000002</v>
      </c>
      <c r="BM115">
        <v>4.796602</v>
      </c>
      <c r="BN115">
        <v>4.5313540000000003</v>
      </c>
      <c r="BO115">
        <v>5.8444580000000004</v>
      </c>
      <c r="BP115">
        <v>5.3931769999999997</v>
      </c>
      <c r="BQ115">
        <v>4.9000750000000002</v>
      </c>
      <c r="BR115">
        <v>4.6778529999999998</v>
      </c>
      <c r="BS115">
        <v>4.3548640000000001</v>
      </c>
      <c r="BT115">
        <v>3.8073679999999999</v>
      </c>
      <c r="BU115">
        <v>3.7164549999999998</v>
      </c>
      <c r="BV115">
        <v>3.3443489999999998</v>
      </c>
      <c r="BW115">
        <v>2.5721229999999999</v>
      </c>
      <c r="BX115">
        <v>2.96787</v>
      </c>
      <c r="BY115">
        <v>3.0731899999999999</v>
      </c>
      <c r="BZ115">
        <v>3.2867850000000001</v>
      </c>
      <c r="CA115">
        <v>3.6409600000000002</v>
      </c>
      <c r="CB115">
        <v>3.8053370000000002</v>
      </c>
      <c r="CC115">
        <v>3.8735659999999998</v>
      </c>
      <c r="CD115">
        <v>3.894301</v>
      </c>
    </row>
    <row r="116" spans="1:82">
      <c r="A116">
        <v>93.109443999999996</v>
      </c>
      <c r="B116" s="3">
        <v>3.8795601851851855</v>
      </c>
      <c r="C116">
        <v>2.911632</v>
      </c>
      <c r="D116">
        <v>3.1810779999999999</v>
      </c>
      <c r="E116">
        <v>3.1294729999999999</v>
      </c>
      <c r="F116">
        <v>3.1061679999999998</v>
      </c>
      <c r="G116">
        <v>0.26736500000000002</v>
      </c>
      <c r="H116">
        <v>0.276673</v>
      </c>
      <c r="I116">
        <v>0.21798100000000001</v>
      </c>
      <c r="J116">
        <v>0.275453</v>
      </c>
      <c r="K116">
        <v>4.7903359999999999</v>
      </c>
      <c r="L116">
        <v>4.7944750000000003</v>
      </c>
      <c r="M116">
        <v>4.7373519999999996</v>
      </c>
      <c r="N116">
        <v>4.6205449999999999</v>
      </c>
      <c r="O116">
        <v>3.1048979999999999</v>
      </c>
      <c r="P116">
        <v>3.2950400000000002</v>
      </c>
      <c r="Q116">
        <v>3.1048939999999998</v>
      </c>
      <c r="R116">
        <v>3.112501</v>
      </c>
      <c r="S116">
        <v>1.0836889999999999</v>
      </c>
      <c r="T116">
        <v>4.9326179999999997</v>
      </c>
      <c r="U116">
        <v>4.7975560000000002</v>
      </c>
      <c r="V116">
        <v>5.0832750000000004</v>
      </c>
      <c r="W116">
        <v>5.034262</v>
      </c>
      <c r="X116">
        <v>5.0156679999999998</v>
      </c>
      <c r="Y116">
        <v>5.1345809999999998</v>
      </c>
      <c r="Z116">
        <v>4.6863530000000004</v>
      </c>
      <c r="AA116">
        <v>4.7893179999999997</v>
      </c>
      <c r="AB116">
        <v>4.8845960000000002</v>
      </c>
      <c r="AC116">
        <v>4.6410200000000001</v>
      </c>
      <c r="AD116">
        <v>5.0254750000000001</v>
      </c>
      <c r="AE116">
        <v>4.8576509999999997</v>
      </c>
      <c r="AF116">
        <v>5.2306419999999996</v>
      </c>
      <c r="AG116">
        <v>5.1588130000000003</v>
      </c>
      <c r="AH116">
        <v>4.7880450000000003</v>
      </c>
      <c r="AI116">
        <v>4.5223959999999996</v>
      </c>
      <c r="AJ116">
        <v>4.7161350000000004</v>
      </c>
      <c r="AK116">
        <v>4.783283</v>
      </c>
      <c r="AL116">
        <v>5.0264860000000002</v>
      </c>
      <c r="AM116">
        <v>4.85358</v>
      </c>
      <c r="AN116">
        <v>4.9461000000000004</v>
      </c>
      <c r="AO116">
        <v>4.9603140000000003</v>
      </c>
      <c r="AP116">
        <v>4.8020820000000004</v>
      </c>
      <c r="AQ116">
        <v>4.5962740000000002</v>
      </c>
      <c r="AR116">
        <v>4.9039080000000004</v>
      </c>
      <c r="AS116">
        <v>4.8139329999999996</v>
      </c>
      <c r="AT116">
        <v>5.159821</v>
      </c>
      <c r="AU116">
        <v>5.0839499999999997</v>
      </c>
      <c r="AV116">
        <v>5.0544909999999996</v>
      </c>
      <c r="AW116">
        <v>4.8025380000000002</v>
      </c>
      <c r="AX116">
        <v>4.8589149999999997</v>
      </c>
      <c r="AY116">
        <v>4.8600130000000004</v>
      </c>
      <c r="AZ116">
        <v>4.851763</v>
      </c>
      <c r="BA116">
        <v>4.9447869999999998</v>
      </c>
      <c r="BB116">
        <v>5.3000179999999997</v>
      </c>
      <c r="BC116">
        <v>4.8059380000000003</v>
      </c>
      <c r="BD116">
        <v>5.0634430000000004</v>
      </c>
      <c r="BE116">
        <v>4.9541380000000004</v>
      </c>
      <c r="BF116">
        <v>4.745933</v>
      </c>
      <c r="BG116">
        <v>1.0350280000000001</v>
      </c>
      <c r="BH116">
        <v>4.752834</v>
      </c>
      <c r="BI116">
        <v>4.8699260000000004</v>
      </c>
      <c r="BJ116">
        <v>4.9079189999999997</v>
      </c>
      <c r="BK116">
        <v>4.8132000000000001</v>
      </c>
      <c r="BL116">
        <v>4.923419</v>
      </c>
      <c r="BM116">
        <v>4.8688409999999998</v>
      </c>
      <c r="BN116">
        <v>4.5859040000000002</v>
      </c>
      <c r="BO116">
        <v>5.9442890000000004</v>
      </c>
      <c r="BP116">
        <v>5.4818850000000001</v>
      </c>
      <c r="BQ116">
        <v>4.9528660000000002</v>
      </c>
      <c r="BR116">
        <v>4.7314780000000001</v>
      </c>
      <c r="BS116">
        <v>4.4311100000000003</v>
      </c>
      <c r="BT116">
        <v>3.8385340000000001</v>
      </c>
      <c r="BU116">
        <v>3.754953</v>
      </c>
      <c r="BV116">
        <v>3.3731640000000001</v>
      </c>
      <c r="BW116">
        <v>2.5892870000000001</v>
      </c>
      <c r="BX116">
        <v>3.0018449999999999</v>
      </c>
      <c r="BY116">
        <v>3.0966680000000002</v>
      </c>
      <c r="BZ116">
        <v>3.3153260000000002</v>
      </c>
      <c r="CA116">
        <v>3.682124</v>
      </c>
      <c r="CB116">
        <v>3.8343099999999999</v>
      </c>
      <c r="CC116">
        <v>3.9264709999999998</v>
      </c>
      <c r="CD116">
        <v>3.9315760000000002</v>
      </c>
    </row>
    <row r="117" spans="1:82">
      <c r="A117">
        <v>94.109722000000005</v>
      </c>
      <c r="B117" s="3">
        <v>3.9212384259259259</v>
      </c>
      <c r="C117">
        <v>2.9213110000000002</v>
      </c>
      <c r="D117">
        <v>3.1934179999999999</v>
      </c>
      <c r="E117">
        <v>3.1461790000000001</v>
      </c>
      <c r="F117">
        <v>3.1323029999999998</v>
      </c>
      <c r="G117">
        <v>0.26253199999999999</v>
      </c>
      <c r="H117">
        <v>0.27118500000000001</v>
      </c>
      <c r="I117">
        <v>0.21607299999999999</v>
      </c>
      <c r="J117">
        <v>0.26963700000000002</v>
      </c>
      <c r="K117">
        <v>4.8142490000000002</v>
      </c>
      <c r="L117">
        <v>4.8612630000000001</v>
      </c>
      <c r="M117">
        <v>4.7690159999999997</v>
      </c>
      <c r="N117">
        <v>4.6795650000000002</v>
      </c>
      <c r="O117">
        <v>3.135866</v>
      </c>
      <c r="P117">
        <v>3.3188719999999998</v>
      </c>
      <c r="Q117">
        <v>3.1210610000000001</v>
      </c>
      <c r="R117">
        <v>3.1520489999999999</v>
      </c>
      <c r="S117">
        <v>1.0877619999999999</v>
      </c>
      <c r="T117">
        <v>5.0037770000000004</v>
      </c>
      <c r="U117">
        <v>4.8767430000000003</v>
      </c>
      <c r="V117">
        <v>5.1694110000000002</v>
      </c>
      <c r="W117">
        <v>5.0850429999999998</v>
      </c>
      <c r="X117">
        <v>5.0574919999999999</v>
      </c>
      <c r="Y117">
        <v>5.191287</v>
      </c>
      <c r="Z117">
        <v>4.7467050000000004</v>
      </c>
      <c r="AA117">
        <v>4.8348310000000003</v>
      </c>
      <c r="AB117">
        <v>4.9586230000000002</v>
      </c>
      <c r="AC117">
        <v>4.6917169999999997</v>
      </c>
      <c r="AD117">
        <v>5.1096500000000002</v>
      </c>
      <c r="AE117">
        <v>4.9246429999999997</v>
      </c>
      <c r="AF117">
        <v>5.2786619999999997</v>
      </c>
      <c r="AG117">
        <v>5.2303879999999996</v>
      </c>
      <c r="AH117">
        <v>4.8368989999999998</v>
      </c>
      <c r="AI117">
        <v>4.5765200000000004</v>
      </c>
      <c r="AJ117">
        <v>4.7869900000000003</v>
      </c>
      <c r="AK117">
        <v>4.8496480000000002</v>
      </c>
      <c r="AL117">
        <v>5.0896140000000001</v>
      </c>
      <c r="AM117">
        <v>4.9449519999999998</v>
      </c>
      <c r="AN117">
        <v>5.0169079999999999</v>
      </c>
      <c r="AO117">
        <v>5.033487</v>
      </c>
      <c r="AP117">
        <v>4.8752409999999999</v>
      </c>
      <c r="AQ117">
        <v>4.6380470000000003</v>
      </c>
      <c r="AR117">
        <v>4.9742610000000003</v>
      </c>
      <c r="AS117">
        <v>4.8588230000000001</v>
      </c>
      <c r="AT117">
        <v>5.2209779999999997</v>
      </c>
      <c r="AU117">
        <v>5.158487</v>
      </c>
      <c r="AV117">
        <v>5.1224509999999999</v>
      </c>
      <c r="AW117">
        <v>4.870768</v>
      </c>
      <c r="AX117">
        <v>4.9159290000000002</v>
      </c>
      <c r="AY117">
        <v>4.9333070000000001</v>
      </c>
      <c r="AZ117">
        <v>4.9148820000000004</v>
      </c>
      <c r="BA117">
        <v>5.0065710000000001</v>
      </c>
      <c r="BB117">
        <v>5.3632980000000003</v>
      </c>
      <c r="BC117">
        <v>4.860957</v>
      </c>
      <c r="BD117">
        <v>5.1305490000000002</v>
      </c>
      <c r="BE117">
        <v>5.0049390000000002</v>
      </c>
      <c r="BF117">
        <v>4.7828210000000002</v>
      </c>
      <c r="BG117">
        <v>1.0407500000000001</v>
      </c>
      <c r="BH117">
        <v>4.839658</v>
      </c>
      <c r="BI117">
        <v>4.9488630000000002</v>
      </c>
      <c r="BJ117">
        <v>4.9542479999999998</v>
      </c>
      <c r="BK117">
        <v>4.8348329999999997</v>
      </c>
      <c r="BL117">
        <v>4.9994630000000004</v>
      </c>
      <c r="BM117">
        <v>4.9386710000000003</v>
      </c>
      <c r="BN117">
        <v>4.6513939999999998</v>
      </c>
      <c r="BO117">
        <v>6.0368729999999999</v>
      </c>
      <c r="BP117">
        <v>5.5525580000000003</v>
      </c>
      <c r="BQ117">
        <v>5.0218970000000001</v>
      </c>
      <c r="BR117">
        <v>4.7955100000000002</v>
      </c>
      <c r="BS117">
        <v>4.48888</v>
      </c>
      <c r="BT117">
        <v>3.8771249999999999</v>
      </c>
      <c r="BU117">
        <v>3.7873709999999998</v>
      </c>
      <c r="BV117">
        <v>3.4308649999999998</v>
      </c>
      <c r="BW117">
        <v>2.6047129999999998</v>
      </c>
      <c r="BX117">
        <v>3.025795</v>
      </c>
      <c r="BY117">
        <v>3.125766</v>
      </c>
      <c r="BZ117">
        <v>3.353999</v>
      </c>
      <c r="CA117">
        <v>3.7179769999999999</v>
      </c>
      <c r="CB117">
        <v>3.8956300000000001</v>
      </c>
      <c r="CC117">
        <v>3.9539369999999998</v>
      </c>
      <c r="CD117">
        <v>3.9772989999999999</v>
      </c>
    </row>
    <row r="118" spans="1:82">
      <c r="A118">
        <v>95.109722000000005</v>
      </c>
      <c r="B118" s="3">
        <v>3.9629050925925924</v>
      </c>
      <c r="C118">
        <v>2.9265110000000001</v>
      </c>
      <c r="D118">
        <v>3.2188530000000002</v>
      </c>
      <c r="E118">
        <v>3.185365</v>
      </c>
      <c r="F118">
        <v>3.1619259999999998</v>
      </c>
      <c r="G118">
        <v>0.25927899999999998</v>
      </c>
      <c r="H118">
        <v>0.26955800000000002</v>
      </c>
      <c r="I118">
        <v>0.21202199999999999</v>
      </c>
      <c r="J118">
        <v>0.266179</v>
      </c>
      <c r="K118">
        <v>4.8814789999999997</v>
      </c>
      <c r="L118">
        <v>4.9391259999999999</v>
      </c>
      <c r="M118">
        <v>4.8658679999999999</v>
      </c>
      <c r="N118">
        <v>4.7427710000000003</v>
      </c>
      <c r="O118">
        <v>3.155087</v>
      </c>
      <c r="P118">
        <v>3.3509899999999999</v>
      </c>
      <c r="Q118">
        <v>3.1355650000000002</v>
      </c>
      <c r="R118">
        <v>3.1710959999999999</v>
      </c>
      <c r="S118">
        <v>1.0880559999999999</v>
      </c>
      <c r="T118">
        <v>5.088635</v>
      </c>
      <c r="U118">
        <v>4.9144930000000002</v>
      </c>
      <c r="V118">
        <v>5.2279460000000002</v>
      </c>
      <c r="W118">
        <v>5.1447710000000004</v>
      </c>
      <c r="X118">
        <v>5.1322669999999997</v>
      </c>
      <c r="Y118">
        <v>5.2658060000000004</v>
      </c>
      <c r="Z118">
        <v>4.8031839999999999</v>
      </c>
      <c r="AA118">
        <v>4.9196359999999997</v>
      </c>
      <c r="AB118">
        <v>5.0167270000000004</v>
      </c>
      <c r="AC118">
        <v>4.754194</v>
      </c>
      <c r="AD118">
        <v>5.1502990000000004</v>
      </c>
      <c r="AE118">
        <v>4.9907310000000003</v>
      </c>
      <c r="AF118">
        <v>5.388312</v>
      </c>
      <c r="AG118">
        <v>5.2925639999999996</v>
      </c>
      <c r="AH118">
        <v>4.8969959999999997</v>
      </c>
      <c r="AI118">
        <v>4.6266939999999996</v>
      </c>
      <c r="AJ118">
        <v>4.8340300000000003</v>
      </c>
      <c r="AK118">
        <v>4.9050549999999999</v>
      </c>
      <c r="AL118">
        <v>5.1591950000000004</v>
      </c>
      <c r="AM118">
        <v>5.0084090000000003</v>
      </c>
      <c r="AN118">
        <v>5.0540250000000002</v>
      </c>
      <c r="AO118">
        <v>5.1270619999999996</v>
      </c>
      <c r="AP118">
        <v>4.9282599999999999</v>
      </c>
      <c r="AQ118">
        <v>4.7014690000000003</v>
      </c>
      <c r="AR118">
        <v>5.0328660000000003</v>
      </c>
      <c r="AS118">
        <v>4.9303670000000004</v>
      </c>
      <c r="AT118">
        <v>5.2771290000000004</v>
      </c>
      <c r="AU118">
        <v>5.2302280000000003</v>
      </c>
      <c r="AV118">
        <v>5.202941</v>
      </c>
      <c r="AW118">
        <v>4.9340970000000004</v>
      </c>
      <c r="AX118">
        <v>4.9352869999999998</v>
      </c>
      <c r="AY118">
        <v>5.0056260000000004</v>
      </c>
      <c r="AZ118">
        <v>4.9819190000000004</v>
      </c>
      <c r="BA118">
        <v>5.0653730000000001</v>
      </c>
      <c r="BB118">
        <v>5.4611739999999998</v>
      </c>
      <c r="BC118">
        <v>4.932137</v>
      </c>
      <c r="BD118">
        <v>5.2048370000000004</v>
      </c>
      <c r="BE118">
        <v>5.103459</v>
      </c>
      <c r="BF118">
        <v>4.8403159999999996</v>
      </c>
      <c r="BG118">
        <v>1.043428</v>
      </c>
      <c r="BH118">
        <v>4.9129339999999999</v>
      </c>
      <c r="BI118">
        <v>5.0482509999999996</v>
      </c>
      <c r="BJ118">
        <v>5.0311680000000001</v>
      </c>
      <c r="BK118">
        <v>4.9133149999999999</v>
      </c>
      <c r="BL118">
        <v>5.0647510000000002</v>
      </c>
      <c r="BM118">
        <v>5.0033440000000002</v>
      </c>
      <c r="BN118">
        <v>4.7144620000000002</v>
      </c>
      <c r="BO118">
        <v>6.0901170000000002</v>
      </c>
      <c r="BP118">
        <v>5.6220879999999998</v>
      </c>
      <c r="BQ118">
        <v>5.0960549999999998</v>
      </c>
      <c r="BR118">
        <v>4.8497769999999996</v>
      </c>
      <c r="BS118">
        <v>4.5252150000000002</v>
      </c>
      <c r="BT118">
        <v>3.9153660000000001</v>
      </c>
      <c r="BU118">
        <v>3.811652</v>
      </c>
      <c r="BV118">
        <v>3.4305750000000002</v>
      </c>
      <c r="BW118">
        <v>2.6258780000000002</v>
      </c>
      <c r="BX118">
        <v>3.0467460000000002</v>
      </c>
      <c r="BY118">
        <v>3.141397</v>
      </c>
      <c r="BZ118">
        <v>3.3698920000000001</v>
      </c>
      <c r="CA118">
        <v>3.752157</v>
      </c>
      <c r="CB118">
        <v>3.9134509999999998</v>
      </c>
      <c r="CC118">
        <v>3.976064</v>
      </c>
      <c r="CD118">
        <v>4.0209900000000003</v>
      </c>
    </row>
    <row r="119" spans="1:82">
      <c r="A119">
        <v>96.109722000000005</v>
      </c>
      <c r="B119" s="3">
        <v>4.0045717592592593</v>
      </c>
      <c r="C119">
        <v>2.9613870000000002</v>
      </c>
      <c r="D119">
        <v>3.232348</v>
      </c>
      <c r="E119">
        <v>3.1881119999999998</v>
      </c>
      <c r="F119">
        <v>3.168253</v>
      </c>
      <c r="G119">
        <v>0.257019</v>
      </c>
      <c r="H119">
        <v>0.26458100000000001</v>
      </c>
      <c r="I119">
        <v>0.20739099999999999</v>
      </c>
      <c r="J119">
        <v>0.26019399999999998</v>
      </c>
      <c r="K119">
        <v>4.9228209999999999</v>
      </c>
      <c r="L119">
        <v>4.9789500000000002</v>
      </c>
      <c r="M119">
        <v>4.9318400000000002</v>
      </c>
      <c r="N119">
        <v>4.7780930000000001</v>
      </c>
      <c r="O119">
        <v>3.1804649999999999</v>
      </c>
      <c r="P119">
        <v>3.3826170000000002</v>
      </c>
      <c r="Q119">
        <v>3.1520130000000002</v>
      </c>
      <c r="R119">
        <v>3.1866629999999998</v>
      </c>
      <c r="S119">
        <v>1.0822480000000001</v>
      </c>
      <c r="T119">
        <v>5.1439500000000002</v>
      </c>
      <c r="U119">
        <v>4.9802200000000001</v>
      </c>
      <c r="V119">
        <v>5.3011699999999999</v>
      </c>
      <c r="W119">
        <v>5.1985859999999997</v>
      </c>
      <c r="X119">
        <v>5.2039590000000002</v>
      </c>
      <c r="Y119">
        <v>5.3311999999999999</v>
      </c>
      <c r="Z119">
        <v>4.8677700000000002</v>
      </c>
      <c r="AA119">
        <v>5.007307</v>
      </c>
      <c r="AB119">
        <v>5.090319</v>
      </c>
      <c r="AC119">
        <v>4.8263509999999998</v>
      </c>
      <c r="AD119">
        <v>5.2343089999999997</v>
      </c>
      <c r="AE119">
        <v>5.0306030000000002</v>
      </c>
      <c r="AF119">
        <v>5.4696819999999997</v>
      </c>
      <c r="AG119">
        <v>5.3650510000000002</v>
      </c>
      <c r="AH119">
        <v>4.9583640000000004</v>
      </c>
      <c r="AI119">
        <v>4.6879520000000001</v>
      </c>
      <c r="AJ119">
        <v>4.887321</v>
      </c>
      <c r="AK119">
        <v>4.9602409999999999</v>
      </c>
      <c r="AL119">
        <v>5.2280550000000003</v>
      </c>
      <c r="AM119">
        <v>5.0881150000000002</v>
      </c>
      <c r="AN119">
        <v>5.1505679999999998</v>
      </c>
      <c r="AO119">
        <v>5.1909599999999996</v>
      </c>
      <c r="AP119">
        <v>5.0078420000000001</v>
      </c>
      <c r="AQ119">
        <v>4.7707389999999998</v>
      </c>
      <c r="AR119">
        <v>5.0954199999999998</v>
      </c>
      <c r="AS119">
        <v>5.0014580000000004</v>
      </c>
      <c r="AT119">
        <v>5.3548660000000003</v>
      </c>
      <c r="AU119">
        <v>5.3117510000000001</v>
      </c>
      <c r="AV119">
        <v>5.2732429999999999</v>
      </c>
      <c r="AW119">
        <v>5.016235</v>
      </c>
      <c r="AX119">
        <v>4.977735</v>
      </c>
      <c r="AY119">
        <v>5.0749259999999996</v>
      </c>
      <c r="AZ119">
        <v>5.0732080000000002</v>
      </c>
      <c r="BA119">
        <v>5.1482049999999999</v>
      </c>
      <c r="BB119">
        <v>5.5623459999999998</v>
      </c>
      <c r="BC119">
        <v>4.9972989999999999</v>
      </c>
      <c r="BD119">
        <v>5.2709539999999997</v>
      </c>
      <c r="BE119">
        <v>5.1828139999999996</v>
      </c>
      <c r="BF119">
        <v>4.9080469999999998</v>
      </c>
      <c r="BG119">
        <v>1.045715</v>
      </c>
      <c r="BH119">
        <v>4.9687549999999998</v>
      </c>
      <c r="BI119">
        <v>5.1028000000000002</v>
      </c>
      <c r="BJ119">
        <v>5.0883510000000003</v>
      </c>
      <c r="BK119">
        <v>5.004416</v>
      </c>
      <c r="BL119">
        <v>5.1282990000000002</v>
      </c>
      <c r="BM119">
        <v>5.0688380000000004</v>
      </c>
      <c r="BN119">
        <v>4.7759070000000001</v>
      </c>
      <c r="BO119">
        <v>6.2150059999999998</v>
      </c>
      <c r="BP119">
        <v>5.7142790000000003</v>
      </c>
      <c r="BQ119">
        <v>5.1199649999999997</v>
      </c>
      <c r="BR119">
        <v>4.9119380000000001</v>
      </c>
      <c r="BS119">
        <v>4.5782020000000001</v>
      </c>
      <c r="BT119">
        <v>3.9410750000000001</v>
      </c>
      <c r="BU119">
        <v>3.8327960000000001</v>
      </c>
      <c r="BV119">
        <v>3.4602110000000001</v>
      </c>
      <c r="BW119">
        <v>2.6510509999999998</v>
      </c>
      <c r="BX119">
        <v>3.076422</v>
      </c>
      <c r="BY119">
        <v>3.1825890000000001</v>
      </c>
      <c r="BZ119">
        <v>3.411273</v>
      </c>
      <c r="CA119">
        <v>3.7864490000000002</v>
      </c>
      <c r="CB119">
        <v>3.95655</v>
      </c>
      <c r="CC119">
        <v>4.0141010000000001</v>
      </c>
      <c r="CD119">
        <v>4.0492239999999997</v>
      </c>
    </row>
    <row r="120" spans="1:82">
      <c r="A120">
        <v>97.11</v>
      </c>
      <c r="B120" s="3">
        <v>4.0462499999999997</v>
      </c>
      <c r="C120">
        <v>2.981795</v>
      </c>
      <c r="D120">
        <v>3.2447119999999998</v>
      </c>
      <c r="E120">
        <v>3.2070789999999998</v>
      </c>
      <c r="F120">
        <v>3.1933129999999998</v>
      </c>
      <c r="G120">
        <v>0.25263000000000002</v>
      </c>
      <c r="H120">
        <v>0.26039600000000002</v>
      </c>
      <c r="I120">
        <v>0.20286999999999999</v>
      </c>
      <c r="J120">
        <v>0.25797300000000001</v>
      </c>
      <c r="K120">
        <v>5.0189579999999996</v>
      </c>
      <c r="L120">
        <v>5.0626620000000004</v>
      </c>
      <c r="M120">
        <v>4.9729840000000003</v>
      </c>
      <c r="N120">
        <v>4.8108599999999999</v>
      </c>
      <c r="O120">
        <v>3.1928230000000002</v>
      </c>
      <c r="P120">
        <v>3.4141270000000001</v>
      </c>
      <c r="Q120">
        <v>3.1691280000000002</v>
      </c>
      <c r="R120">
        <v>3.222019</v>
      </c>
      <c r="S120">
        <v>1.083315</v>
      </c>
      <c r="T120">
        <v>5.2193360000000002</v>
      </c>
      <c r="U120">
        <v>5.0542980000000002</v>
      </c>
      <c r="V120">
        <v>5.363442</v>
      </c>
      <c r="W120">
        <v>5.294708</v>
      </c>
      <c r="X120">
        <v>5.2472700000000003</v>
      </c>
      <c r="Y120">
        <v>5.4212639999999999</v>
      </c>
      <c r="Z120">
        <v>4.9081530000000004</v>
      </c>
      <c r="AA120">
        <v>5.0729470000000001</v>
      </c>
      <c r="AB120">
        <v>5.1705079999999999</v>
      </c>
      <c r="AC120">
        <v>4.8872140000000002</v>
      </c>
      <c r="AD120">
        <v>5.338984</v>
      </c>
      <c r="AE120">
        <v>5.1165019999999997</v>
      </c>
      <c r="AF120">
        <v>5.5199350000000003</v>
      </c>
      <c r="AG120">
        <v>5.4393560000000001</v>
      </c>
      <c r="AH120">
        <v>5.0076179999999999</v>
      </c>
      <c r="AI120">
        <v>4.7446200000000003</v>
      </c>
      <c r="AJ120">
        <v>4.9515840000000004</v>
      </c>
      <c r="AK120">
        <v>5.0377640000000001</v>
      </c>
      <c r="AL120">
        <v>5.282063</v>
      </c>
      <c r="AM120">
        <v>5.1583350000000001</v>
      </c>
      <c r="AN120">
        <v>5.2191159999999996</v>
      </c>
      <c r="AO120">
        <v>5.2295040000000004</v>
      </c>
      <c r="AP120">
        <v>5.0706100000000003</v>
      </c>
      <c r="AQ120">
        <v>4.8254989999999998</v>
      </c>
      <c r="AR120">
        <v>5.1883150000000002</v>
      </c>
      <c r="AS120">
        <v>5.0704120000000001</v>
      </c>
      <c r="AT120">
        <v>5.4224730000000001</v>
      </c>
      <c r="AU120">
        <v>5.3649529999999999</v>
      </c>
      <c r="AV120">
        <v>5.3621230000000004</v>
      </c>
      <c r="AW120">
        <v>5.0635459999999997</v>
      </c>
      <c r="AX120">
        <v>5.0449200000000003</v>
      </c>
      <c r="AY120">
        <v>5.1449980000000002</v>
      </c>
      <c r="AZ120">
        <v>5.1251600000000002</v>
      </c>
      <c r="BA120">
        <v>5.1916989999999998</v>
      </c>
      <c r="BB120">
        <v>5.6462770000000004</v>
      </c>
      <c r="BC120">
        <v>5.0706319999999998</v>
      </c>
      <c r="BD120">
        <v>5.3295529999999998</v>
      </c>
      <c r="BE120">
        <v>5.2480339999999996</v>
      </c>
      <c r="BF120">
        <v>4.9400089999999999</v>
      </c>
      <c r="BG120">
        <v>1.0439529999999999</v>
      </c>
      <c r="BH120">
        <v>5.0428319999999998</v>
      </c>
      <c r="BI120">
        <v>5.1631390000000001</v>
      </c>
      <c r="BJ120">
        <v>5.1827500000000004</v>
      </c>
      <c r="BK120">
        <v>5.0564109999999998</v>
      </c>
      <c r="BL120">
        <v>5.2140310000000003</v>
      </c>
      <c r="BM120">
        <v>5.1412139999999997</v>
      </c>
      <c r="BN120">
        <v>4.8344829999999996</v>
      </c>
      <c r="BO120">
        <v>6.3037559999999999</v>
      </c>
      <c r="BP120">
        <v>5.784389</v>
      </c>
      <c r="BQ120">
        <v>5.1753609999999997</v>
      </c>
      <c r="BR120">
        <v>4.9755310000000001</v>
      </c>
      <c r="BS120">
        <v>4.6301069999999998</v>
      </c>
      <c r="BT120">
        <v>3.9967769999999998</v>
      </c>
      <c r="BU120">
        <v>3.8664489999999998</v>
      </c>
      <c r="BV120">
        <v>3.4928050000000002</v>
      </c>
      <c r="BW120">
        <v>2.6706279999999998</v>
      </c>
      <c r="BX120">
        <v>3.0961810000000001</v>
      </c>
      <c r="BY120">
        <v>3.1974860000000001</v>
      </c>
      <c r="BZ120">
        <v>3.4219349999999999</v>
      </c>
      <c r="CA120">
        <v>3.842333</v>
      </c>
      <c r="CB120">
        <v>3.9910570000000001</v>
      </c>
      <c r="CC120">
        <v>4.0611370000000004</v>
      </c>
      <c r="CD120">
        <v>4.091507</v>
      </c>
    </row>
    <row r="121" spans="1:82">
      <c r="A121">
        <v>98.110277999999994</v>
      </c>
      <c r="B121" s="3">
        <v>4.0879282407407409</v>
      </c>
      <c r="C121">
        <v>3.007161</v>
      </c>
      <c r="D121">
        <v>3.265371</v>
      </c>
      <c r="E121">
        <v>3.2329870000000001</v>
      </c>
      <c r="F121">
        <v>3.217095</v>
      </c>
      <c r="G121">
        <v>0.251942</v>
      </c>
      <c r="H121">
        <v>0.25717699999999999</v>
      </c>
      <c r="I121">
        <v>0.20341400000000001</v>
      </c>
      <c r="J121">
        <v>0.25389099999999998</v>
      </c>
      <c r="K121">
        <v>5.0713720000000002</v>
      </c>
      <c r="L121">
        <v>5.1294519999999997</v>
      </c>
      <c r="M121">
        <v>5.0192240000000004</v>
      </c>
      <c r="N121">
        <v>4.8890390000000004</v>
      </c>
      <c r="O121">
        <v>3.208307</v>
      </c>
      <c r="P121">
        <v>3.4380890000000002</v>
      </c>
      <c r="Q121">
        <v>3.1870989999999999</v>
      </c>
      <c r="R121">
        <v>3.2423860000000002</v>
      </c>
      <c r="S121">
        <v>1.084392</v>
      </c>
      <c r="T121">
        <v>5.2806150000000001</v>
      </c>
      <c r="U121">
        <v>5.1065050000000003</v>
      </c>
      <c r="V121">
        <v>5.4299340000000003</v>
      </c>
      <c r="W121">
        <v>5.3443230000000002</v>
      </c>
      <c r="X121">
        <v>5.3139479999999999</v>
      </c>
      <c r="Y121">
        <v>5.490818</v>
      </c>
      <c r="Z121">
        <v>4.9706780000000004</v>
      </c>
      <c r="AA121">
        <v>5.1274879999999996</v>
      </c>
      <c r="AB121">
        <v>5.2133370000000001</v>
      </c>
      <c r="AC121">
        <v>4.9546380000000001</v>
      </c>
      <c r="AD121">
        <v>5.4151720000000001</v>
      </c>
      <c r="AE121">
        <v>5.1836979999999997</v>
      </c>
      <c r="AF121">
        <v>5.5951219999999999</v>
      </c>
      <c r="AG121">
        <v>5.5168220000000003</v>
      </c>
      <c r="AH121">
        <v>5.0834469999999996</v>
      </c>
      <c r="AI121">
        <v>4.8162830000000003</v>
      </c>
      <c r="AJ121">
        <v>4.9987130000000004</v>
      </c>
      <c r="AK121">
        <v>5.1134709999999997</v>
      </c>
      <c r="AL121">
        <v>5.3719849999999996</v>
      </c>
      <c r="AM121">
        <v>5.20526</v>
      </c>
      <c r="AN121">
        <v>5.2809670000000004</v>
      </c>
      <c r="AO121">
        <v>5.2851439999999998</v>
      </c>
      <c r="AP121">
        <v>5.1421359999999998</v>
      </c>
      <c r="AQ121">
        <v>4.8583179999999997</v>
      </c>
      <c r="AR121">
        <v>5.2386109999999997</v>
      </c>
      <c r="AS121">
        <v>5.1283120000000002</v>
      </c>
      <c r="AT121">
        <v>5.5261199999999997</v>
      </c>
      <c r="AU121">
        <v>5.429932</v>
      </c>
      <c r="AV121">
        <v>5.4587279999999998</v>
      </c>
      <c r="AW121">
        <v>5.1157570000000003</v>
      </c>
      <c r="AX121">
        <v>5.1240920000000001</v>
      </c>
      <c r="AY121">
        <v>5.2018259999999996</v>
      </c>
      <c r="AZ121">
        <v>5.2317140000000002</v>
      </c>
      <c r="BA121">
        <v>5.2425660000000001</v>
      </c>
      <c r="BB121">
        <v>5.7415229999999999</v>
      </c>
      <c r="BC121">
        <v>5.1375609999999998</v>
      </c>
      <c r="BD121">
        <v>5.415502</v>
      </c>
      <c r="BE121">
        <v>5.3001129999999996</v>
      </c>
      <c r="BF121">
        <v>5.0182500000000001</v>
      </c>
      <c r="BG121">
        <v>1.0529930000000001</v>
      </c>
      <c r="BH121">
        <v>5.1086460000000002</v>
      </c>
      <c r="BI121">
        <v>5.2390829999999999</v>
      </c>
      <c r="BJ121">
        <v>5.2317549999999997</v>
      </c>
      <c r="BK121">
        <v>5.1154679999999999</v>
      </c>
      <c r="BL121">
        <v>5.2606210000000004</v>
      </c>
      <c r="BM121">
        <v>5.1938659999999999</v>
      </c>
      <c r="BN121">
        <v>4.9006410000000002</v>
      </c>
      <c r="BO121">
        <v>6.376595</v>
      </c>
      <c r="BP121">
        <v>5.8636860000000004</v>
      </c>
      <c r="BQ121">
        <v>5.2218999999999998</v>
      </c>
      <c r="BR121">
        <v>5.0593339999999998</v>
      </c>
      <c r="BS121">
        <v>4.6766959999999997</v>
      </c>
      <c r="BT121">
        <v>4.035679</v>
      </c>
      <c r="BU121">
        <v>3.8980440000000001</v>
      </c>
      <c r="BV121">
        <v>3.524988</v>
      </c>
      <c r="BW121">
        <v>2.6872159999999998</v>
      </c>
      <c r="BX121">
        <v>3.1220599999999998</v>
      </c>
      <c r="BY121">
        <v>3.225543</v>
      </c>
      <c r="BZ121">
        <v>3.4362710000000001</v>
      </c>
      <c r="CA121">
        <v>3.868236</v>
      </c>
      <c r="CB121">
        <v>4.0449510000000002</v>
      </c>
      <c r="CC121">
        <v>4.108371</v>
      </c>
      <c r="CD121">
        <v>4.1362180000000004</v>
      </c>
    </row>
    <row r="122" spans="1:82">
      <c r="A122">
        <v>99.110277999999994</v>
      </c>
      <c r="B122" s="3">
        <v>4.1295949074074079</v>
      </c>
      <c r="C122">
        <v>3.0239289999999999</v>
      </c>
      <c r="D122">
        <v>3.2995519999999998</v>
      </c>
      <c r="E122">
        <v>3.2592590000000001</v>
      </c>
      <c r="F122">
        <v>3.2312080000000001</v>
      </c>
      <c r="G122">
        <v>0.24595700000000001</v>
      </c>
      <c r="H122">
        <v>0.25277899999999998</v>
      </c>
      <c r="I122">
        <v>0.19922400000000001</v>
      </c>
      <c r="J122">
        <v>0.24893100000000001</v>
      </c>
      <c r="K122">
        <v>5.1433770000000001</v>
      </c>
      <c r="L122">
        <v>5.2057919999999998</v>
      </c>
      <c r="M122">
        <v>5.0825560000000003</v>
      </c>
      <c r="N122">
        <v>4.9227949999999998</v>
      </c>
      <c r="O122">
        <v>3.2408769999999998</v>
      </c>
      <c r="P122">
        <v>3.4605260000000002</v>
      </c>
      <c r="Q122">
        <v>3.1953770000000001</v>
      </c>
      <c r="R122">
        <v>3.2712210000000002</v>
      </c>
      <c r="S122">
        <v>1.087739</v>
      </c>
      <c r="T122">
        <v>5.3403340000000004</v>
      </c>
      <c r="U122">
        <v>5.1700359999999996</v>
      </c>
      <c r="V122">
        <v>5.5058360000000004</v>
      </c>
      <c r="W122">
        <v>5.4353870000000004</v>
      </c>
      <c r="X122">
        <v>5.3992199999999997</v>
      </c>
      <c r="Y122">
        <v>5.5430029999999997</v>
      </c>
      <c r="Z122">
        <v>5.0464200000000003</v>
      </c>
      <c r="AA122">
        <v>5.1967140000000001</v>
      </c>
      <c r="AB122">
        <v>5.2653160000000003</v>
      </c>
      <c r="AC122">
        <v>5.0116769999999997</v>
      </c>
      <c r="AD122">
        <v>5.4951629999999998</v>
      </c>
      <c r="AE122">
        <v>5.2490059999999996</v>
      </c>
      <c r="AF122">
        <v>5.6707090000000004</v>
      </c>
      <c r="AG122">
        <v>5.5784520000000004</v>
      </c>
      <c r="AH122">
        <v>5.1723489999999996</v>
      </c>
      <c r="AI122">
        <v>4.8566890000000003</v>
      </c>
      <c r="AJ122">
        <v>5.0599800000000004</v>
      </c>
      <c r="AK122">
        <v>5.174677</v>
      </c>
      <c r="AL122">
        <v>5.4613620000000003</v>
      </c>
      <c r="AM122">
        <v>5.2711550000000003</v>
      </c>
      <c r="AN122">
        <v>5.3494469999999996</v>
      </c>
      <c r="AO122">
        <v>5.3706100000000001</v>
      </c>
      <c r="AP122">
        <v>5.1920419999999998</v>
      </c>
      <c r="AQ122">
        <v>4.912382</v>
      </c>
      <c r="AR122">
        <v>5.3294379999999997</v>
      </c>
      <c r="AS122">
        <v>5.1979639999999998</v>
      </c>
      <c r="AT122">
        <v>5.5879659999999998</v>
      </c>
      <c r="AU122">
        <v>5.5245980000000001</v>
      </c>
      <c r="AV122">
        <v>5.5320169999999997</v>
      </c>
      <c r="AW122">
        <v>5.1904539999999999</v>
      </c>
      <c r="AX122">
        <v>5.1874919999999998</v>
      </c>
      <c r="AY122">
        <v>5.2444670000000002</v>
      </c>
      <c r="AZ122">
        <v>5.300421</v>
      </c>
      <c r="BA122">
        <v>5.3173450000000004</v>
      </c>
      <c r="BB122">
        <v>5.7793080000000003</v>
      </c>
      <c r="BC122">
        <v>5.1961349999999999</v>
      </c>
      <c r="BD122">
        <v>5.50983</v>
      </c>
      <c r="BE122">
        <v>5.3565880000000003</v>
      </c>
      <c r="BF122">
        <v>5.0796910000000004</v>
      </c>
      <c r="BG122">
        <v>1.050157</v>
      </c>
      <c r="BH122">
        <v>5.1977859999999998</v>
      </c>
      <c r="BI122">
        <v>5.3072929999999996</v>
      </c>
      <c r="BJ122">
        <v>5.2782099999999996</v>
      </c>
      <c r="BK122">
        <v>5.1833130000000001</v>
      </c>
      <c r="BL122">
        <v>5.3383060000000002</v>
      </c>
      <c r="BM122">
        <v>5.2610749999999999</v>
      </c>
      <c r="BN122">
        <v>4.977773</v>
      </c>
      <c r="BO122">
        <v>6.4627809999999997</v>
      </c>
      <c r="BP122">
        <v>5.9589749999999997</v>
      </c>
      <c r="BQ122">
        <v>5.2785909999999996</v>
      </c>
      <c r="BR122">
        <v>5.0785650000000002</v>
      </c>
      <c r="BS122">
        <v>4.7150840000000001</v>
      </c>
      <c r="BT122">
        <v>4.0729300000000004</v>
      </c>
      <c r="BU122">
        <v>3.9339240000000002</v>
      </c>
      <c r="BV122">
        <v>3.5431409999999999</v>
      </c>
      <c r="BW122">
        <v>2.7088230000000002</v>
      </c>
      <c r="BX122">
        <v>3.1602760000000001</v>
      </c>
      <c r="BY122">
        <v>3.2668499999999998</v>
      </c>
      <c r="BZ122">
        <v>3.4926740000000001</v>
      </c>
      <c r="CA122">
        <v>3.9237090000000001</v>
      </c>
      <c r="CB122">
        <v>4.0917399999999997</v>
      </c>
      <c r="CC122">
        <v>4.1534589999999998</v>
      </c>
      <c r="CD122">
        <v>4.1719419999999996</v>
      </c>
    </row>
    <row r="123" spans="1:82">
      <c r="A123">
        <v>100.11027799999999</v>
      </c>
      <c r="B123" s="3">
        <v>4.1712615740740739</v>
      </c>
      <c r="C123">
        <v>3.0419499999999999</v>
      </c>
      <c r="D123">
        <v>3.3016019999999999</v>
      </c>
      <c r="E123">
        <v>3.2858529999999999</v>
      </c>
      <c r="F123">
        <v>3.2573650000000001</v>
      </c>
      <c r="G123">
        <v>0.24205699999999999</v>
      </c>
      <c r="H123">
        <v>0.25107400000000002</v>
      </c>
      <c r="I123">
        <v>0.19606699999999999</v>
      </c>
      <c r="J123">
        <v>0.245864</v>
      </c>
      <c r="K123">
        <v>5.2089470000000002</v>
      </c>
      <c r="L123">
        <v>5.271109</v>
      </c>
      <c r="M123">
        <v>5.1653570000000002</v>
      </c>
      <c r="N123">
        <v>5.0109399999999997</v>
      </c>
      <c r="O123">
        <v>3.270076</v>
      </c>
      <c r="P123">
        <v>3.4682360000000001</v>
      </c>
      <c r="Q123">
        <v>3.217311</v>
      </c>
      <c r="R123">
        <v>3.2940610000000001</v>
      </c>
      <c r="S123">
        <v>1.091037</v>
      </c>
      <c r="T123">
        <v>5.4056090000000001</v>
      </c>
      <c r="U123">
        <v>5.2510960000000004</v>
      </c>
      <c r="V123">
        <v>5.5624799999999999</v>
      </c>
      <c r="W123">
        <v>5.4693620000000003</v>
      </c>
      <c r="X123">
        <v>5.4676720000000003</v>
      </c>
      <c r="Y123">
        <v>5.6167619999999996</v>
      </c>
      <c r="Z123">
        <v>5.129766</v>
      </c>
      <c r="AA123">
        <v>5.261469</v>
      </c>
      <c r="AB123">
        <v>5.3544580000000002</v>
      </c>
      <c r="AC123">
        <v>5.0750950000000001</v>
      </c>
      <c r="AD123">
        <v>5.5604060000000004</v>
      </c>
      <c r="AE123">
        <v>5.3495660000000003</v>
      </c>
      <c r="AF123">
        <v>5.7816330000000002</v>
      </c>
      <c r="AG123">
        <v>5.6236790000000001</v>
      </c>
      <c r="AH123">
        <v>5.2276090000000002</v>
      </c>
      <c r="AI123">
        <v>4.9189210000000001</v>
      </c>
      <c r="AJ123">
        <v>5.1219939999999999</v>
      </c>
      <c r="AK123">
        <v>5.2288920000000001</v>
      </c>
      <c r="AL123">
        <v>5.5356959999999997</v>
      </c>
      <c r="AM123">
        <v>5.3222519999999998</v>
      </c>
      <c r="AN123">
        <v>5.4185160000000003</v>
      </c>
      <c r="AO123">
        <v>5.441986</v>
      </c>
      <c r="AP123">
        <v>5.2443169999999997</v>
      </c>
      <c r="AQ123">
        <v>4.9922880000000003</v>
      </c>
      <c r="AR123">
        <v>5.3645560000000003</v>
      </c>
      <c r="AS123">
        <v>5.2739969999999996</v>
      </c>
      <c r="AT123">
        <v>5.6678290000000002</v>
      </c>
      <c r="AU123">
        <v>5.6159800000000004</v>
      </c>
      <c r="AV123">
        <v>5.5845700000000003</v>
      </c>
      <c r="AW123">
        <v>5.2672699999999999</v>
      </c>
      <c r="AX123">
        <v>5.2500869999999997</v>
      </c>
      <c r="AY123">
        <v>5.3077059999999996</v>
      </c>
      <c r="AZ123">
        <v>5.3506749999999998</v>
      </c>
      <c r="BA123">
        <v>5.3948450000000001</v>
      </c>
      <c r="BB123">
        <v>5.8579929999999996</v>
      </c>
      <c r="BC123">
        <v>5.2842060000000002</v>
      </c>
      <c r="BD123">
        <v>5.601496</v>
      </c>
      <c r="BE123">
        <v>5.455959</v>
      </c>
      <c r="BF123">
        <v>5.1299679999999999</v>
      </c>
      <c r="BG123">
        <v>1.050799</v>
      </c>
      <c r="BH123">
        <v>5.2482870000000004</v>
      </c>
      <c r="BI123">
        <v>5.3730869999999999</v>
      </c>
      <c r="BJ123">
        <v>5.3472160000000004</v>
      </c>
      <c r="BK123">
        <v>5.2501119999999997</v>
      </c>
      <c r="BL123">
        <v>5.4074650000000002</v>
      </c>
      <c r="BM123">
        <v>5.3130119999999996</v>
      </c>
      <c r="BN123">
        <v>5.0311000000000003</v>
      </c>
      <c r="BO123">
        <v>6.514939</v>
      </c>
      <c r="BP123">
        <v>6.0306490000000004</v>
      </c>
      <c r="BQ123">
        <v>5.3385300000000004</v>
      </c>
      <c r="BR123">
        <v>5.1539840000000003</v>
      </c>
      <c r="BS123">
        <v>4.7721349999999996</v>
      </c>
      <c r="BT123">
        <v>4.1113549999999996</v>
      </c>
      <c r="BU123">
        <v>3.9759099999999998</v>
      </c>
      <c r="BV123">
        <v>3.5694509999999999</v>
      </c>
      <c r="BW123">
        <v>2.7388249999999998</v>
      </c>
      <c r="BX123">
        <v>3.1848999999999998</v>
      </c>
      <c r="BY123">
        <v>3.287582</v>
      </c>
      <c r="BZ123">
        <v>3.514532</v>
      </c>
      <c r="CA123">
        <v>3.956861</v>
      </c>
      <c r="CB123">
        <v>4.1441100000000004</v>
      </c>
      <c r="CC123">
        <v>4.195919</v>
      </c>
      <c r="CD123">
        <v>4.2007050000000001</v>
      </c>
    </row>
    <row r="124" spans="1:82">
      <c r="A124">
        <v>101.11027799999999</v>
      </c>
      <c r="B124" s="3">
        <v>4.2129282407407409</v>
      </c>
      <c r="C124">
        <v>3.0462359999999999</v>
      </c>
      <c r="D124">
        <v>3.3202950000000002</v>
      </c>
      <c r="E124">
        <v>3.2921659999999999</v>
      </c>
      <c r="F124">
        <v>3.2595710000000002</v>
      </c>
      <c r="G124">
        <v>0.24079700000000001</v>
      </c>
      <c r="H124">
        <v>0.24823200000000001</v>
      </c>
      <c r="I124">
        <v>0.19229199999999999</v>
      </c>
      <c r="J124">
        <v>0.24515000000000001</v>
      </c>
      <c r="K124">
        <v>5.2481249999999999</v>
      </c>
      <c r="L124">
        <v>5.3496480000000002</v>
      </c>
      <c r="M124">
        <v>5.2326779999999999</v>
      </c>
      <c r="N124">
        <v>5.0953280000000003</v>
      </c>
      <c r="O124">
        <v>3.2884950000000002</v>
      </c>
      <c r="P124">
        <v>3.4785650000000001</v>
      </c>
      <c r="Q124">
        <v>3.2282250000000001</v>
      </c>
      <c r="R124">
        <v>3.3065920000000002</v>
      </c>
      <c r="S124">
        <v>1.0974980000000001</v>
      </c>
      <c r="T124">
        <v>5.491263</v>
      </c>
      <c r="U124">
        <v>5.284986</v>
      </c>
      <c r="V124">
        <v>5.6246720000000003</v>
      </c>
      <c r="W124">
        <v>5.5309160000000004</v>
      </c>
      <c r="X124">
        <v>5.5029690000000002</v>
      </c>
      <c r="Y124">
        <v>5.7024319999999999</v>
      </c>
      <c r="Z124">
        <v>5.164218</v>
      </c>
      <c r="AA124">
        <v>5.3171609999999996</v>
      </c>
      <c r="AB124">
        <v>5.4333669999999996</v>
      </c>
      <c r="AC124">
        <v>5.127783</v>
      </c>
      <c r="AD124">
        <v>5.6149240000000002</v>
      </c>
      <c r="AE124">
        <v>5.4072839999999998</v>
      </c>
      <c r="AF124">
        <v>5.8456060000000001</v>
      </c>
      <c r="AG124">
        <v>5.7019979999999997</v>
      </c>
      <c r="AH124">
        <v>5.2648770000000003</v>
      </c>
      <c r="AI124">
        <v>4.973128</v>
      </c>
      <c r="AJ124">
        <v>5.1805209999999997</v>
      </c>
      <c r="AK124">
        <v>5.2572369999999999</v>
      </c>
      <c r="AL124">
        <v>5.5996329999999999</v>
      </c>
      <c r="AM124">
        <v>5.4137230000000001</v>
      </c>
      <c r="AN124">
        <v>5.4762829999999996</v>
      </c>
      <c r="AO124">
        <v>5.5061739999999997</v>
      </c>
      <c r="AP124">
        <v>5.3318750000000001</v>
      </c>
      <c r="AQ124">
        <v>5.06297</v>
      </c>
      <c r="AR124">
        <v>5.4121540000000001</v>
      </c>
      <c r="AS124">
        <v>5.314165</v>
      </c>
      <c r="AT124">
        <v>5.7632830000000004</v>
      </c>
      <c r="AU124">
        <v>5.6606839999999998</v>
      </c>
      <c r="AV124">
        <v>5.6272070000000003</v>
      </c>
      <c r="AW124">
        <v>5.3154899999999996</v>
      </c>
      <c r="AX124">
        <v>5.3048169999999999</v>
      </c>
      <c r="AY124">
        <v>5.3611820000000003</v>
      </c>
      <c r="AZ124">
        <v>5.4127739999999998</v>
      </c>
      <c r="BA124">
        <v>5.4716880000000003</v>
      </c>
      <c r="BB124">
        <v>5.9180840000000003</v>
      </c>
      <c r="BC124">
        <v>5.3553290000000002</v>
      </c>
      <c r="BD124">
        <v>5.7044180000000004</v>
      </c>
      <c r="BE124">
        <v>5.5215310000000004</v>
      </c>
      <c r="BF124">
        <v>5.2039520000000001</v>
      </c>
      <c r="BG124">
        <v>1.053482</v>
      </c>
      <c r="BH124">
        <v>5.323925</v>
      </c>
      <c r="BI124">
        <v>5.4186690000000004</v>
      </c>
      <c r="BJ124">
        <v>5.4240259999999996</v>
      </c>
      <c r="BK124">
        <v>5.321936</v>
      </c>
      <c r="BL124">
        <v>5.4666249999999996</v>
      </c>
      <c r="BM124">
        <v>5.3870079999999998</v>
      </c>
      <c r="BN124">
        <v>5.0681649999999996</v>
      </c>
      <c r="BO124">
        <v>6.619739</v>
      </c>
      <c r="BP124">
        <v>6.1266639999999999</v>
      </c>
      <c r="BQ124">
        <v>5.3768840000000004</v>
      </c>
      <c r="BR124">
        <v>5.2312659999999997</v>
      </c>
      <c r="BS124">
        <v>4.8283209999999999</v>
      </c>
      <c r="BT124">
        <v>4.1726720000000004</v>
      </c>
      <c r="BU124">
        <v>3.988928</v>
      </c>
      <c r="BV124">
        <v>3.5911940000000002</v>
      </c>
      <c r="BW124">
        <v>2.7578179999999999</v>
      </c>
      <c r="BX124">
        <v>3.2116370000000001</v>
      </c>
      <c r="BY124">
        <v>3.302038</v>
      </c>
      <c r="BZ124">
        <v>3.547555</v>
      </c>
      <c r="CA124">
        <v>3.9708260000000002</v>
      </c>
      <c r="CB124">
        <v>4.1658850000000003</v>
      </c>
      <c r="CC124">
        <v>4.2669499999999996</v>
      </c>
      <c r="CD124">
        <v>4.2430620000000001</v>
      </c>
    </row>
    <row r="125" spans="1:82">
      <c r="A125">
        <v>102.110556</v>
      </c>
      <c r="B125" s="3">
        <v>4.2546064814814812</v>
      </c>
      <c r="C125">
        <v>3.0631089999999999</v>
      </c>
      <c r="D125">
        <v>3.3356910000000002</v>
      </c>
      <c r="E125">
        <v>3.3097120000000002</v>
      </c>
      <c r="F125">
        <v>3.290921</v>
      </c>
      <c r="G125">
        <v>0.234488</v>
      </c>
      <c r="H125">
        <v>0.24620600000000001</v>
      </c>
      <c r="I125">
        <v>0.19167000000000001</v>
      </c>
      <c r="J125">
        <v>0.24184700000000001</v>
      </c>
      <c r="K125">
        <v>5.3140130000000001</v>
      </c>
      <c r="L125">
        <v>5.4182030000000001</v>
      </c>
      <c r="M125">
        <v>5.2694939999999999</v>
      </c>
      <c r="N125">
        <v>5.1712999999999996</v>
      </c>
      <c r="O125">
        <v>3.2997079999999999</v>
      </c>
      <c r="P125">
        <v>3.5109430000000001</v>
      </c>
      <c r="Q125">
        <v>3.2567140000000001</v>
      </c>
      <c r="R125">
        <v>3.3342200000000002</v>
      </c>
      <c r="S125">
        <v>1.0993850000000001</v>
      </c>
      <c r="T125">
        <v>5.5405850000000001</v>
      </c>
      <c r="U125">
        <v>5.3437659999999996</v>
      </c>
      <c r="V125">
        <v>5.7050239999999999</v>
      </c>
      <c r="W125">
        <v>5.6073029999999999</v>
      </c>
      <c r="X125">
        <v>5.5888710000000001</v>
      </c>
      <c r="Y125">
        <v>5.7603140000000002</v>
      </c>
      <c r="Z125">
        <v>5.2046599999999996</v>
      </c>
      <c r="AA125">
        <v>5.3733380000000004</v>
      </c>
      <c r="AB125">
        <v>5.487724</v>
      </c>
      <c r="AC125">
        <v>5.1861649999999999</v>
      </c>
      <c r="AD125">
        <v>5.6557360000000001</v>
      </c>
      <c r="AE125">
        <v>5.4649799999999997</v>
      </c>
      <c r="AF125">
        <v>5.9022589999999999</v>
      </c>
      <c r="AG125">
        <v>5.772602</v>
      </c>
      <c r="AH125">
        <v>5.3408680000000004</v>
      </c>
      <c r="AI125">
        <v>5.0352410000000001</v>
      </c>
      <c r="AJ125">
        <v>5.2512340000000002</v>
      </c>
      <c r="AK125">
        <v>5.3254630000000001</v>
      </c>
      <c r="AL125">
        <v>5.6580709999999996</v>
      </c>
      <c r="AM125">
        <v>5.4591519999999996</v>
      </c>
      <c r="AN125">
        <v>5.5265310000000003</v>
      </c>
      <c r="AO125">
        <v>5.5993729999999999</v>
      </c>
      <c r="AP125">
        <v>5.3997440000000001</v>
      </c>
      <c r="AQ125">
        <v>5.1412979999999999</v>
      </c>
      <c r="AR125">
        <v>5.4714340000000004</v>
      </c>
      <c r="AS125">
        <v>5.367991</v>
      </c>
      <c r="AT125">
        <v>5.8644100000000003</v>
      </c>
      <c r="AU125">
        <v>5.7513040000000002</v>
      </c>
      <c r="AV125">
        <v>5.6931390000000004</v>
      </c>
      <c r="AW125">
        <v>5.3722510000000003</v>
      </c>
      <c r="AX125">
        <v>5.3667660000000001</v>
      </c>
      <c r="AY125">
        <v>5.4296499999999996</v>
      </c>
      <c r="AZ125">
        <v>5.5124909999999998</v>
      </c>
      <c r="BA125">
        <v>5.5297400000000003</v>
      </c>
      <c r="BB125">
        <v>5.9668109999999999</v>
      </c>
      <c r="BC125">
        <v>5.3977849999999998</v>
      </c>
      <c r="BD125">
        <v>5.769755</v>
      </c>
      <c r="BE125">
        <v>5.5528269999999997</v>
      </c>
      <c r="BF125">
        <v>5.2873739999999998</v>
      </c>
      <c r="BG125">
        <v>1.056732</v>
      </c>
      <c r="BH125">
        <v>5.3830260000000001</v>
      </c>
      <c r="BI125">
        <v>5.4937389999999997</v>
      </c>
      <c r="BJ125">
        <v>5.4966140000000001</v>
      </c>
      <c r="BK125">
        <v>5.3894029999999997</v>
      </c>
      <c r="BL125">
        <v>5.5413569999999996</v>
      </c>
      <c r="BM125">
        <v>5.4705859999999999</v>
      </c>
      <c r="BN125">
        <v>5.1124729999999996</v>
      </c>
      <c r="BO125">
        <v>6.6805329999999996</v>
      </c>
      <c r="BP125">
        <v>6.1694459999999998</v>
      </c>
      <c r="BQ125">
        <v>5.4630169999999998</v>
      </c>
      <c r="BR125">
        <v>5.270232</v>
      </c>
      <c r="BS125">
        <v>4.867928</v>
      </c>
      <c r="BT125">
        <v>4.2282299999999999</v>
      </c>
      <c r="BU125">
        <v>4.0354710000000003</v>
      </c>
      <c r="BV125">
        <v>3.6140020000000002</v>
      </c>
      <c r="BW125">
        <v>2.7782520000000002</v>
      </c>
      <c r="BX125">
        <v>3.2310249999999998</v>
      </c>
      <c r="BY125">
        <v>3.3372250000000001</v>
      </c>
      <c r="BZ125">
        <v>3.5675910000000002</v>
      </c>
      <c r="CA125">
        <v>4.0085620000000004</v>
      </c>
      <c r="CB125">
        <v>4.2195510000000001</v>
      </c>
      <c r="CC125">
        <v>4.3171650000000001</v>
      </c>
      <c r="CD125">
        <v>4.2691619999999997</v>
      </c>
    </row>
    <row r="126" spans="1:82">
      <c r="A126">
        <v>103.110556</v>
      </c>
      <c r="B126" s="3">
        <v>4.2962731481481482</v>
      </c>
      <c r="C126">
        <v>3.0736400000000001</v>
      </c>
      <c r="D126">
        <v>3.3391410000000001</v>
      </c>
      <c r="E126">
        <v>3.3229310000000001</v>
      </c>
      <c r="F126">
        <v>3.312443</v>
      </c>
      <c r="G126">
        <v>0.23291200000000001</v>
      </c>
      <c r="H126">
        <v>0.244952</v>
      </c>
      <c r="I126">
        <v>0.18925800000000001</v>
      </c>
      <c r="J126">
        <v>0.23823800000000001</v>
      </c>
      <c r="K126">
        <v>5.3714490000000001</v>
      </c>
      <c r="L126">
        <v>5.4739310000000003</v>
      </c>
      <c r="M126">
        <v>5.322978</v>
      </c>
      <c r="N126">
        <v>5.2205459999999997</v>
      </c>
      <c r="O126">
        <v>3.3056739999999998</v>
      </c>
      <c r="P126">
        <v>3.5230389999999998</v>
      </c>
      <c r="Q126">
        <v>3.275757</v>
      </c>
      <c r="R126">
        <v>3.3440620000000001</v>
      </c>
      <c r="S126">
        <v>1.0990249999999999</v>
      </c>
      <c r="T126">
        <v>5.6060299999999996</v>
      </c>
      <c r="U126">
        <v>5.4508279999999996</v>
      </c>
      <c r="V126">
        <v>5.7941099999999999</v>
      </c>
      <c r="W126">
        <v>5.7045009999999996</v>
      </c>
      <c r="X126">
        <v>5.6629449999999997</v>
      </c>
      <c r="Y126">
        <v>5.8049210000000002</v>
      </c>
      <c r="Z126">
        <v>5.2751299999999999</v>
      </c>
      <c r="AA126">
        <v>5.4528850000000002</v>
      </c>
      <c r="AB126">
        <v>5.5399479999999999</v>
      </c>
      <c r="AC126">
        <v>5.2507330000000003</v>
      </c>
      <c r="AD126">
        <v>5.723255</v>
      </c>
      <c r="AE126">
        <v>5.5196560000000003</v>
      </c>
      <c r="AF126">
        <v>5.9662740000000003</v>
      </c>
      <c r="AG126">
        <v>5.8549860000000002</v>
      </c>
      <c r="AH126">
        <v>5.3924979999999998</v>
      </c>
      <c r="AI126">
        <v>5.0980369999999997</v>
      </c>
      <c r="AJ126">
        <v>5.3045970000000002</v>
      </c>
      <c r="AK126">
        <v>5.3726659999999997</v>
      </c>
      <c r="AL126">
        <v>5.6978770000000001</v>
      </c>
      <c r="AM126">
        <v>5.5381840000000002</v>
      </c>
      <c r="AN126">
        <v>5.575793</v>
      </c>
      <c r="AO126">
        <v>5.6456140000000001</v>
      </c>
      <c r="AP126">
        <v>5.4832229999999997</v>
      </c>
      <c r="AQ126">
        <v>5.2042020000000004</v>
      </c>
      <c r="AR126">
        <v>5.532654</v>
      </c>
      <c r="AS126">
        <v>5.4306609999999997</v>
      </c>
      <c r="AT126">
        <v>5.9336729999999998</v>
      </c>
      <c r="AU126">
        <v>5.8097940000000001</v>
      </c>
      <c r="AV126">
        <v>5.7771520000000001</v>
      </c>
      <c r="AW126">
        <v>5.4557070000000003</v>
      </c>
      <c r="AX126">
        <v>5.4093689999999999</v>
      </c>
      <c r="AY126">
        <v>5.4782120000000001</v>
      </c>
      <c r="AZ126">
        <v>5.5650969999999997</v>
      </c>
      <c r="BA126">
        <v>5.5801920000000003</v>
      </c>
      <c r="BB126">
        <v>6.0447509999999998</v>
      </c>
      <c r="BC126">
        <v>5.4866830000000002</v>
      </c>
      <c r="BD126">
        <v>5.8334400000000004</v>
      </c>
      <c r="BE126">
        <v>5.6272820000000001</v>
      </c>
      <c r="BF126">
        <v>5.3252389999999998</v>
      </c>
      <c r="BG126">
        <v>1.059671</v>
      </c>
      <c r="BH126">
        <v>5.4465349999999999</v>
      </c>
      <c r="BI126">
        <v>5.5499689999999999</v>
      </c>
      <c r="BJ126">
        <v>5.5949590000000002</v>
      </c>
      <c r="BK126">
        <v>5.4531989999999997</v>
      </c>
      <c r="BL126">
        <v>5.6194369999999996</v>
      </c>
      <c r="BM126">
        <v>5.5426929999999999</v>
      </c>
      <c r="BN126">
        <v>5.1812040000000001</v>
      </c>
      <c r="BO126">
        <v>6.7471940000000004</v>
      </c>
      <c r="BP126">
        <v>6.2439159999999996</v>
      </c>
      <c r="BQ126">
        <v>5.493519</v>
      </c>
      <c r="BR126">
        <v>5.3422530000000004</v>
      </c>
      <c r="BS126">
        <v>4.896712</v>
      </c>
      <c r="BT126">
        <v>4.250864</v>
      </c>
      <c r="BU126">
        <v>4.0634540000000001</v>
      </c>
      <c r="BV126">
        <v>3.6300840000000001</v>
      </c>
      <c r="BW126">
        <v>2.8018839999999998</v>
      </c>
      <c r="BX126">
        <v>3.272824</v>
      </c>
      <c r="BY126">
        <v>3.3717389999999998</v>
      </c>
      <c r="BZ126">
        <v>3.5920070000000002</v>
      </c>
      <c r="CA126">
        <v>4.0548109999999999</v>
      </c>
      <c r="CB126">
        <v>4.2392149999999997</v>
      </c>
      <c r="CC126">
        <v>4.3312939999999998</v>
      </c>
      <c r="CD126">
        <v>4.3102130000000001</v>
      </c>
    </row>
    <row r="127" spans="1:82">
      <c r="A127">
        <v>104.110556</v>
      </c>
      <c r="B127" s="3">
        <v>4.3379398148148143</v>
      </c>
      <c r="C127">
        <v>3.1044659999999999</v>
      </c>
      <c r="D127">
        <v>3.3755600000000001</v>
      </c>
      <c r="E127">
        <v>3.3479359999999998</v>
      </c>
      <c r="F127">
        <v>3.327518</v>
      </c>
      <c r="G127">
        <v>0.232403</v>
      </c>
      <c r="H127">
        <v>0.24376100000000001</v>
      </c>
      <c r="I127">
        <v>0.18498999999999999</v>
      </c>
      <c r="J127">
        <v>0.23514599999999999</v>
      </c>
      <c r="K127">
        <v>5.4345999999999997</v>
      </c>
      <c r="L127">
        <v>5.5367870000000003</v>
      </c>
      <c r="M127">
        <v>5.3824069999999997</v>
      </c>
      <c r="N127">
        <v>5.2772699999999997</v>
      </c>
      <c r="O127">
        <v>3.3278210000000001</v>
      </c>
      <c r="P127">
        <v>3.5371049999999999</v>
      </c>
      <c r="Q127">
        <v>3.3097729999999999</v>
      </c>
      <c r="R127">
        <v>3.3701949999999998</v>
      </c>
      <c r="S127">
        <v>1.1093999999999999</v>
      </c>
      <c r="T127">
        <v>5.6679079999999997</v>
      </c>
      <c r="U127">
        <v>5.5067640000000004</v>
      </c>
      <c r="V127">
        <v>5.8590960000000001</v>
      </c>
      <c r="W127">
        <v>5.7427140000000003</v>
      </c>
      <c r="X127">
        <v>5.7276600000000002</v>
      </c>
      <c r="Y127">
        <v>5.8463310000000002</v>
      </c>
      <c r="Z127">
        <v>5.332738</v>
      </c>
      <c r="AA127">
        <v>5.5042780000000002</v>
      </c>
      <c r="AB127">
        <v>5.6201829999999999</v>
      </c>
      <c r="AC127">
        <v>5.3027810000000004</v>
      </c>
      <c r="AD127">
        <v>5.8007</v>
      </c>
      <c r="AE127">
        <v>5.6058409999999999</v>
      </c>
      <c r="AF127">
        <v>6.0391240000000002</v>
      </c>
      <c r="AG127">
        <v>5.9153609999999999</v>
      </c>
      <c r="AH127">
        <v>5.4368069999999999</v>
      </c>
      <c r="AI127">
        <v>5.1655090000000001</v>
      </c>
      <c r="AJ127">
        <v>5.3618740000000003</v>
      </c>
      <c r="AK127">
        <v>5.4502689999999996</v>
      </c>
      <c r="AL127">
        <v>5.7861849999999997</v>
      </c>
      <c r="AM127">
        <v>5.5936680000000001</v>
      </c>
      <c r="AN127">
        <v>5.6774469999999999</v>
      </c>
      <c r="AO127">
        <v>5.6940429999999997</v>
      </c>
      <c r="AP127">
        <v>5.5626740000000003</v>
      </c>
      <c r="AQ127">
        <v>5.2427099999999998</v>
      </c>
      <c r="AR127">
        <v>5.6034740000000003</v>
      </c>
      <c r="AS127">
        <v>5.4685170000000003</v>
      </c>
      <c r="AT127">
        <v>5.9977450000000001</v>
      </c>
      <c r="AU127">
        <v>5.8665089999999998</v>
      </c>
      <c r="AV127">
        <v>5.8099879999999997</v>
      </c>
      <c r="AW127">
        <v>5.52088</v>
      </c>
      <c r="AX127">
        <v>5.4741660000000003</v>
      </c>
      <c r="AY127">
        <v>5.5472900000000003</v>
      </c>
      <c r="AZ127">
        <v>5.6214360000000001</v>
      </c>
      <c r="BA127">
        <v>5.6628959999999999</v>
      </c>
      <c r="BB127">
        <v>6.1255870000000003</v>
      </c>
      <c r="BC127">
        <v>5.5782369999999997</v>
      </c>
      <c r="BD127">
        <v>5.9289110000000003</v>
      </c>
      <c r="BE127">
        <v>5.7092790000000004</v>
      </c>
      <c r="BF127">
        <v>5.3781249999999998</v>
      </c>
      <c r="BG127">
        <v>1.060454</v>
      </c>
      <c r="BH127">
        <v>5.5056039999999999</v>
      </c>
      <c r="BI127">
        <v>5.6344570000000003</v>
      </c>
      <c r="BJ127">
        <v>5.6266600000000002</v>
      </c>
      <c r="BK127">
        <v>5.518478</v>
      </c>
      <c r="BL127">
        <v>5.7050460000000003</v>
      </c>
      <c r="BM127">
        <v>5.6146989999999999</v>
      </c>
      <c r="BN127">
        <v>5.2420049999999998</v>
      </c>
      <c r="BO127">
        <v>6.843585</v>
      </c>
      <c r="BP127">
        <v>6.3439930000000002</v>
      </c>
      <c r="BQ127">
        <v>5.5548140000000004</v>
      </c>
      <c r="BR127">
        <v>5.4217430000000002</v>
      </c>
      <c r="BS127">
        <v>4.9707210000000002</v>
      </c>
      <c r="BT127">
        <v>4.2646160000000002</v>
      </c>
      <c r="BU127">
        <v>4.0909360000000001</v>
      </c>
      <c r="BV127">
        <v>3.6610849999999999</v>
      </c>
      <c r="BW127">
        <v>2.802162</v>
      </c>
      <c r="BX127">
        <v>3.2855500000000002</v>
      </c>
      <c r="BY127">
        <v>3.39201</v>
      </c>
      <c r="BZ127">
        <v>3.6192700000000002</v>
      </c>
      <c r="CA127">
        <v>4.0714540000000001</v>
      </c>
      <c r="CB127">
        <v>4.2944649999999998</v>
      </c>
      <c r="CC127">
        <v>4.3663939999999997</v>
      </c>
      <c r="CD127">
        <v>4.3384640000000001</v>
      </c>
    </row>
    <row r="128" spans="1:82">
      <c r="A128">
        <v>105.110833</v>
      </c>
      <c r="B128" s="3">
        <v>4.3796180555555555</v>
      </c>
      <c r="C128">
        <v>3.1417639999999998</v>
      </c>
      <c r="D128">
        <v>3.4052730000000002</v>
      </c>
      <c r="E128">
        <v>3.3647339999999999</v>
      </c>
      <c r="F128">
        <v>3.335321</v>
      </c>
      <c r="G128">
        <v>0.22883000000000001</v>
      </c>
      <c r="H128">
        <v>0.24188100000000001</v>
      </c>
      <c r="I128">
        <v>0.18415500000000001</v>
      </c>
      <c r="J128">
        <v>0.23244600000000001</v>
      </c>
      <c r="K128">
        <v>5.4967759999999997</v>
      </c>
      <c r="L128">
        <v>5.6012510000000004</v>
      </c>
      <c r="M128">
        <v>5.4442680000000001</v>
      </c>
      <c r="N128">
        <v>5.3304980000000004</v>
      </c>
      <c r="O128">
        <v>3.345386</v>
      </c>
      <c r="P128">
        <v>3.5715680000000001</v>
      </c>
      <c r="Q128">
        <v>3.319753</v>
      </c>
      <c r="R128">
        <v>3.3709359999999999</v>
      </c>
      <c r="S128">
        <v>1.1149039999999999</v>
      </c>
      <c r="T128">
        <v>5.737641</v>
      </c>
      <c r="U128">
        <v>5.5777279999999996</v>
      </c>
      <c r="V128">
        <v>5.9328620000000001</v>
      </c>
      <c r="W128">
        <v>5.8202199999999999</v>
      </c>
      <c r="X128">
        <v>5.8026030000000004</v>
      </c>
      <c r="Y128">
        <v>5.9334619999999996</v>
      </c>
      <c r="Z128">
        <v>5.3856580000000003</v>
      </c>
      <c r="AA128">
        <v>5.5689270000000004</v>
      </c>
      <c r="AB128">
        <v>5.6822939999999997</v>
      </c>
      <c r="AC128">
        <v>5.3701410000000003</v>
      </c>
      <c r="AD128">
        <v>5.8812519999999999</v>
      </c>
      <c r="AE128">
        <v>5.6693550000000004</v>
      </c>
      <c r="AF128">
        <v>6.1136879999999998</v>
      </c>
      <c r="AG128">
        <v>5.9713700000000003</v>
      </c>
      <c r="AH128">
        <v>5.5030979999999996</v>
      </c>
      <c r="AI128">
        <v>5.2196109999999996</v>
      </c>
      <c r="AJ128">
        <v>5.4297060000000004</v>
      </c>
      <c r="AK128">
        <v>5.5075050000000001</v>
      </c>
      <c r="AL128">
        <v>5.8494859999999997</v>
      </c>
      <c r="AM128">
        <v>5.6407179999999997</v>
      </c>
      <c r="AN128">
        <v>5.7510399999999997</v>
      </c>
      <c r="AO128">
        <v>5.7674060000000003</v>
      </c>
      <c r="AP128">
        <v>5.615138</v>
      </c>
      <c r="AQ128">
        <v>5.2956919999999998</v>
      </c>
      <c r="AR128">
        <v>5.6679449999999996</v>
      </c>
      <c r="AS128">
        <v>5.533703</v>
      </c>
      <c r="AT128">
        <v>6.0352790000000001</v>
      </c>
      <c r="AU128">
        <v>5.9452109999999996</v>
      </c>
      <c r="AV128">
        <v>5.8728829999999999</v>
      </c>
      <c r="AW128">
        <v>5.5799620000000001</v>
      </c>
      <c r="AX128">
        <v>5.5157740000000004</v>
      </c>
      <c r="AY128">
        <v>5.580006</v>
      </c>
      <c r="AZ128">
        <v>5.6561700000000004</v>
      </c>
      <c r="BA128">
        <v>5.723503</v>
      </c>
      <c r="BB128">
        <v>6.2040319999999998</v>
      </c>
      <c r="BC128">
        <v>5.6469120000000004</v>
      </c>
      <c r="BD128">
        <v>5.9636240000000003</v>
      </c>
      <c r="BE128">
        <v>5.7703949999999997</v>
      </c>
      <c r="BF128">
        <v>5.4441509999999997</v>
      </c>
      <c r="BG128">
        <v>1.0576030000000001</v>
      </c>
      <c r="BH128">
        <v>5.5845750000000001</v>
      </c>
      <c r="BI128">
        <v>5.7137200000000004</v>
      </c>
      <c r="BJ128">
        <v>5.6627159999999996</v>
      </c>
      <c r="BK128">
        <v>5.5702410000000002</v>
      </c>
      <c r="BL128">
        <v>5.7851419999999996</v>
      </c>
      <c r="BM128">
        <v>5.6702830000000004</v>
      </c>
      <c r="BN128">
        <v>5.3416490000000003</v>
      </c>
      <c r="BO128">
        <v>6.927003</v>
      </c>
      <c r="BP128">
        <v>6.4460470000000001</v>
      </c>
      <c r="BQ128">
        <v>5.5921310000000002</v>
      </c>
      <c r="BR128">
        <v>5.4496450000000003</v>
      </c>
      <c r="BS128">
        <v>5.0181969999999998</v>
      </c>
      <c r="BT128">
        <v>4.2972489999999999</v>
      </c>
      <c r="BU128">
        <v>4.1249750000000001</v>
      </c>
      <c r="BV128">
        <v>3.6870569999999998</v>
      </c>
      <c r="BW128">
        <v>2.8281559999999999</v>
      </c>
      <c r="BX128">
        <v>3.3119040000000002</v>
      </c>
      <c r="BY128">
        <v>3.414981</v>
      </c>
      <c r="BZ128">
        <v>3.6495660000000001</v>
      </c>
      <c r="CA128">
        <v>4.1129420000000003</v>
      </c>
      <c r="CB128">
        <v>4.3424750000000003</v>
      </c>
      <c r="CC128">
        <v>4.3846170000000004</v>
      </c>
      <c r="CD128">
        <v>4.3822089999999996</v>
      </c>
    </row>
    <row r="129" spans="1:82">
      <c r="A129">
        <v>106.110833</v>
      </c>
      <c r="B129" s="3">
        <v>4.4212847222222225</v>
      </c>
      <c r="C129">
        <v>3.1561520000000001</v>
      </c>
      <c r="D129">
        <v>3.4327009999999998</v>
      </c>
      <c r="E129">
        <v>3.3730120000000001</v>
      </c>
      <c r="F129">
        <v>3.3674010000000001</v>
      </c>
      <c r="G129">
        <v>0.22723399999999999</v>
      </c>
      <c r="H129">
        <v>0.239595</v>
      </c>
      <c r="I129">
        <v>0.181948</v>
      </c>
      <c r="J129">
        <v>0.23188900000000001</v>
      </c>
      <c r="K129">
        <v>5.5609609999999998</v>
      </c>
      <c r="L129">
        <v>5.6638679999999999</v>
      </c>
      <c r="M129">
        <v>5.478065</v>
      </c>
      <c r="N129">
        <v>5.4147489999999996</v>
      </c>
      <c r="O129">
        <v>3.3803960000000002</v>
      </c>
      <c r="P129">
        <v>3.5865019999999999</v>
      </c>
      <c r="Q129">
        <v>3.3369650000000002</v>
      </c>
      <c r="R129">
        <v>3.374841</v>
      </c>
      <c r="S129">
        <v>1.1151150000000001</v>
      </c>
      <c r="T129">
        <v>5.7990789999999999</v>
      </c>
      <c r="U129">
        <v>5.6218539999999999</v>
      </c>
      <c r="V129">
        <v>6.0112059999999996</v>
      </c>
      <c r="W129">
        <v>5.885243</v>
      </c>
      <c r="X129">
        <v>5.8539389999999996</v>
      </c>
      <c r="Y129">
        <v>5.9975800000000001</v>
      </c>
      <c r="Z129">
        <v>5.4688970000000001</v>
      </c>
      <c r="AA129">
        <v>5.650741</v>
      </c>
      <c r="AB129">
        <v>5.7715100000000001</v>
      </c>
      <c r="AC129">
        <v>5.4176929999999999</v>
      </c>
      <c r="AD129">
        <v>5.9323880000000004</v>
      </c>
      <c r="AE129">
        <v>5.7453409999999998</v>
      </c>
      <c r="AF129">
        <v>6.1724319999999997</v>
      </c>
      <c r="AG129">
        <v>6.0434970000000003</v>
      </c>
      <c r="AH129">
        <v>5.5549150000000003</v>
      </c>
      <c r="AI129">
        <v>5.3031519999999999</v>
      </c>
      <c r="AJ129">
        <v>5.512175</v>
      </c>
      <c r="AK129">
        <v>5.5422840000000004</v>
      </c>
      <c r="AL129">
        <v>5.900976</v>
      </c>
      <c r="AM129">
        <v>5.7000169999999999</v>
      </c>
      <c r="AN129">
        <v>5.8468150000000003</v>
      </c>
      <c r="AO129">
        <v>5.8454769999999998</v>
      </c>
      <c r="AP129">
        <v>5.6664570000000003</v>
      </c>
      <c r="AQ129">
        <v>5.3579939999999997</v>
      </c>
      <c r="AR129">
        <v>5.7441490000000002</v>
      </c>
      <c r="AS129">
        <v>5.5890659999999999</v>
      </c>
      <c r="AT129">
        <v>6.0995809999999997</v>
      </c>
      <c r="AU129">
        <v>5.9873750000000001</v>
      </c>
      <c r="AV129">
        <v>5.9284689999999998</v>
      </c>
      <c r="AW129">
        <v>5.6575850000000001</v>
      </c>
      <c r="AX129">
        <v>5.587434</v>
      </c>
      <c r="AY129">
        <v>5.6435339999999998</v>
      </c>
      <c r="AZ129">
        <v>5.7490699999999997</v>
      </c>
      <c r="BA129">
        <v>5.7863800000000003</v>
      </c>
      <c r="BB129">
        <v>6.2840939999999996</v>
      </c>
      <c r="BC129">
        <v>5.6811389999999999</v>
      </c>
      <c r="BD129">
        <v>6.0328920000000004</v>
      </c>
      <c r="BE129">
        <v>5.8416740000000003</v>
      </c>
      <c r="BF129">
        <v>5.5089930000000003</v>
      </c>
      <c r="BG129">
        <v>1.056076</v>
      </c>
      <c r="BH129">
        <v>5.6708350000000003</v>
      </c>
      <c r="BI129">
        <v>5.7776959999999997</v>
      </c>
      <c r="BJ129">
        <v>5.7492020000000004</v>
      </c>
      <c r="BK129">
        <v>5.6358030000000001</v>
      </c>
      <c r="BL129">
        <v>5.8558669999999999</v>
      </c>
      <c r="BM129">
        <v>5.7233929999999997</v>
      </c>
      <c r="BN129">
        <v>5.39337</v>
      </c>
      <c r="BO129">
        <v>7.0146410000000001</v>
      </c>
      <c r="BP129">
        <v>6.4977960000000001</v>
      </c>
      <c r="BQ129">
        <v>5.6627409999999996</v>
      </c>
      <c r="BR129">
        <v>5.500667</v>
      </c>
      <c r="BS129">
        <v>5.0779069999999997</v>
      </c>
      <c r="BT129">
        <v>4.335439</v>
      </c>
      <c r="BU129">
        <v>4.1619929999999998</v>
      </c>
      <c r="BV129">
        <v>3.7106430000000001</v>
      </c>
      <c r="BW129">
        <v>2.8408829999999998</v>
      </c>
      <c r="BX129">
        <v>3.3340299999999998</v>
      </c>
      <c r="BY129">
        <v>3.4499620000000002</v>
      </c>
      <c r="BZ129">
        <v>3.6841569999999999</v>
      </c>
      <c r="CA129">
        <v>4.1521869999999996</v>
      </c>
      <c r="CB129">
        <v>4.3727619999999998</v>
      </c>
      <c r="CC129">
        <v>4.4205940000000004</v>
      </c>
      <c r="CD129">
        <v>4.4202219999999999</v>
      </c>
    </row>
    <row r="130" spans="1:82">
      <c r="A130">
        <v>107.110833</v>
      </c>
      <c r="B130" s="3">
        <v>4.4629513888888885</v>
      </c>
      <c r="C130">
        <v>3.1816179999999998</v>
      </c>
      <c r="D130">
        <v>3.4488479999999999</v>
      </c>
      <c r="E130">
        <v>3.3948740000000002</v>
      </c>
      <c r="F130">
        <v>3.3903319999999999</v>
      </c>
      <c r="G130">
        <v>0.224581</v>
      </c>
      <c r="H130">
        <v>0.23713799999999999</v>
      </c>
      <c r="I130">
        <v>0.180398</v>
      </c>
      <c r="J130">
        <v>0.22894200000000001</v>
      </c>
      <c r="K130">
        <v>5.6447089999999998</v>
      </c>
      <c r="L130">
        <v>5.7407979999999998</v>
      </c>
      <c r="M130">
        <v>5.5295709999999998</v>
      </c>
      <c r="N130">
        <v>5.502783</v>
      </c>
      <c r="O130">
        <v>3.390266</v>
      </c>
      <c r="P130">
        <v>3.6073</v>
      </c>
      <c r="Q130">
        <v>3.35114</v>
      </c>
      <c r="R130">
        <v>3.4079510000000002</v>
      </c>
      <c r="S130">
        <v>1.108773</v>
      </c>
      <c r="T130">
        <v>5.861529</v>
      </c>
      <c r="U130">
        <v>5.6858820000000003</v>
      </c>
      <c r="V130">
        <v>6.0562199999999997</v>
      </c>
      <c r="W130">
        <v>5.9650150000000002</v>
      </c>
      <c r="X130">
        <v>5.9127070000000002</v>
      </c>
      <c r="Y130">
        <v>6.075304</v>
      </c>
      <c r="Z130">
        <v>5.5022820000000001</v>
      </c>
      <c r="AA130">
        <v>5.7098089999999999</v>
      </c>
      <c r="AB130">
        <v>5.8142810000000003</v>
      </c>
      <c r="AC130">
        <v>5.4615130000000001</v>
      </c>
      <c r="AD130">
        <v>5.9941129999999996</v>
      </c>
      <c r="AE130">
        <v>5.8159150000000004</v>
      </c>
      <c r="AF130">
        <v>6.2597519999999998</v>
      </c>
      <c r="AG130">
        <v>6.1157870000000001</v>
      </c>
      <c r="AH130">
        <v>5.6348019999999996</v>
      </c>
      <c r="AI130">
        <v>5.356738</v>
      </c>
      <c r="AJ130">
        <v>5.5719060000000002</v>
      </c>
      <c r="AK130">
        <v>5.5989389999999997</v>
      </c>
      <c r="AL130">
        <v>5.9777120000000004</v>
      </c>
      <c r="AM130">
        <v>5.7601880000000003</v>
      </c>
      <c r="AN130">
        <v>5.9216110000000004</v>
      </c>
      <c r="AO130">
        <v>5.9201870000000003</v>
      </c>
      <c r="AP130">
        <v>5.721336</v>
      </c>
      <c r="AQ130">
        <v>5.4272239999999998</v>
      </c>
      <c r="AR130">
        <v>5.8243819999999999</v>
      </c>
      <c r="AS130">
        <v>5.6436380000000002</v>
      </c>
      <c r="AT130">
        <v>6.1852330000000002</v>
      </c>
      <c r="AU130">
        <v>6.0639510000000003</v>
      </c>
      <c r="AV130">
        <v>6.0284620000000002</v>
      </c>
      <c r="AW130">
        <v>5.6954190000000002</v>
      </c>
      <c r="AX130">
        <v>5.6553290000000001</v>
      </c>
      <c r="AY130">
        <v>5.7116949999999997</v>
      </c>
      <c r="AZ130">
        <v>5.8225410000000002</v>
      </c>
      <c r="BA130">
        <v>5.8544700000000001</v>
      </c>
      <c r="BB130">
        <v>6.3635999999999999</v>
      </c>
      <c r="BC130">
        <v>5.7506579999999996</v>
      </c>
      <c r="BD130">
        <v>6.0992600000000001</v>
      </c>
      <c r="BE130">
        <v>5.8761950000000001</v>
      </c>
      <c r="BF130">
        <v>5.5842099999999997</v>
      </c>
      <c r="BG130">
        <v>1.0591759999999999</v>
      </c>
      <c r="BH130">
        <v>5.714429</v>
      </c>
      <c r="BI130">
        <v>5.835102</v>
      </c>
      <c r="BJ130">
        <v>5.8238839999999996</v>
      </c>
      <c r="BK130">
        <v>5.7028429999999997</v>
      </c>
      <c r="BL130">
        <v>5.9227910000000001</v>
      </c>
      <c r="BM130">
        <v>5.7908099999999996</v>
      </c>
      <c r="BN130">
        <v>5.4500089999999997</v>
      </c>
      <c r="BO130">
        <v>7.0638829999999997</v>
      </c>
      <c r="BP130">
        <v>6.5501709999999997</v>
      </c>
      <c r="BQ130">
        <v>5.7176980000000004</v>
      </c>
      <c r="BR130">
        <v>5.5757000000000003</v>
      </c>
      <c r="BS130">
        <v>5.1263810000000003</v>
      </c>
      <c r="BT130">
        <v>4.3792119999999999</v>
      </c>
      <c r="BU130">
        <v>4.1924330000000003</v>
      </c>
      <c r="BV130">
        <v>3.7195740000000002</v>
      </c>
      <c r="BW130">
        <v>2.8750520000000002</v>
      </c>
      <c r="BX130">
        <v>3.3532000000000002</v>
      </c>
      <c r="BY130">
        <v>3.488969</v>
      </c>
      <c r="BZ130">
        <v>3.7278920000000002</v>
      </c>
      <c r="CA130">
        <v>4.1761109999999997</v>
      </c>
      <c r="CB130">
        <v>4.405443</v>
      </c>
      <c r="CC130">
        <v>4.4562609999999996</v>
      </c>
      <c r="CD130">
        <v>4.4554590000000003</v>
      </c>
    </row>
    <row r="131" spans="1:82">
      <c r="A131">
        <v>108.11111099999999</v>
      </c>
      <c r="B131" s="3">
        <v>4.5046296296296298</v>
      </c>
      <c r="C131">
        <v>3.195767</v>
      </c>
      <c r="D131">
        <v>3.4631850000000002</v>
      </c>
      <c r="E131">
        <v>3.4258860000000002</v>
      </c>
      <c r="F131">
        <v>3.4046400000000001</v>
      </c>
      <c r="G131">
        <v>0.22251499999999999</v>
      </c>
      <c r="H131">
        <v>0.236761</v>
      </c>
      <c r="I131">
        <v>0.17901900000000001</v>
      </c>
      <c r="J131">
        <v>0.22788600000000001</v>
      </c>
      <c r="K131">
        <v>5.6810090000000004</v>
      </c>
      <c r="L131">
        <v>5.8141660000000002</v>
      </c>
      <c r="M131">
        <v>5.6249070000000003</v>
      </c>
      <c r="N131">
        <v>5.5609789999999997</v>
      </c>
      <c r="O131">
        <v>3.41276</v>
      </c>
      <c r="P131">
        <v>3.6293530000000001</v>
      </c>
      <c r="Q131">
        <v>3.3714149999999998</v>
      </c>
      <c r="R131">
        <v>3.4135939999999998</v>
      </c>
      <c r="S131">
        <v>1.111462</v>
      </c>
      <c r="T131">
        <v>5.9402419999999996</v>
      </c>
      <c r="U131">
        <v>5.7448920000000001</v>
      </c>
      <c r="V131">
        <v>6.1181559999999999</v>
      </c>
      <c r="W131">
        <v>6.0252920000000003</v>
      </c>
      <c r="X131">
        <v>5.9928990000000004</v>
      </c>
      <c r="Y131">
        <v>6.1436500000000001</v>
      </c>
      <c r="Z131">
        <v>5.5188040000000003</v>
      </c>
      <c r="AA131">
        <v>5.7410959999999998</v>
      </c>
      <c r="AB131">
        <v>5.8781230000000004</v>
      </c>
      <c r="AC131">
        <v>5.5211170000000003</v>
      </c>
      <c r="AD131">
        <v>6.0755319999999999</v>
      </c>
      <c r="AE131">
        <v>5.8573430000000002</v>
      </c>
      <c r="AF131">
        <v>6.3226950000000004</v>
      </c>
      <c r="AG131">
        <v>6.1949500000000004</v>
      </c>
      <c r="AH131">
        <v>5.6611320000000003</v>
      </c>
      <c r="AI131">
        <v>5.4145459999999996</v>
      </c>
      <c r="AJ131">
        <v>5.6387359999999997</v>
      </c>
      <c r="AK131">
        <v>5.6530699999999996</v>
      </c>
      <c r="AL131">
        <v>6.0446840000000002</v>
      </c>
      <c r="AM131">
        <v>5.8151609999999998</v>
      </c>
      <c r="AN131">
        <v>5.9692920000000003</v>
      </c>
      <c r="AO131">
        <v>5.9750969999999999</v>
      </c>
      <c r="AP131">
        <v>5.7874059999999998</v>
      </c>
      <c r="AQ131">
        <v>5.4999450000000003</v>
      </c>
      <c r="AR131">
        <v>5.8550800000000001</v>
      </c>
      <c r="AS131">
        <v>5.7322959999999998</v>
      </c>
      <c r="AT131">
        <v>6.2450359999999998</v>
      </c>
      <c r="AU131">
        <v>6.1048090000000004</v>
      </c>
      <c r="AV131">
        <v>6.1268609999999999</v>
      </c>
      <c r="AW131">
        <v>5.7507849999999996</v>
      </c>
      <c r="AX131">
        <v>5.705463</v>
      </c>
      <c r="AY131">
        <v>5.7647810000000002</v>
      </c>
      <c r="AZ131">
        <v>5.8631510000000002</v>
      </c>
      <c r="BA131">
        <v>5.9341609999999996</v>
      </c>
      <c r="BB131">
        <v>6.4341059999999999</v>
      </c>
      <c r="BC131">
        <v>5.8273970000000004</v>
      </c>
      <c r="BD131">
        <v>6.1449059999999998</v>
      </c>
      <c r="BE131">
        <v>5.9485419999999998</v>
      </c>
      <c r="BF131">
        <v>5.6246200000000002</v>
      </c>
      <c r="BG131">
        <v>1.0663320000000001</v>
      </c>
      <c r="BH131">
        <v>5.7841430000000003</v>
      </c>
      <c r="BI131">
        <v>5.8991439999999997</v>
      </c>
      <c r="BJ131">
        <v>5.8881220000000001</v>
      </c>
      <c r="BK131">
        <v>5.7457510000000003</v>
      </c>
      <c r="BL131">
        <v>5.9925240000000004</v>
      </c>
      <c r="BM131">
        <v>5.8474360000000001</v>
      </c>
      <c r="BN131">
        <v>5.5146040000000003</v>
      </c>
      <c r="BO131">
        <v>7.1116000000000001</v>
      </c>
      <c r="BP131">
        <v>6.6269590000000003</v>
      </c>
      <c r="BQ131">
        <v>5.7664299999999997</v>
      </c>
      <c r="BR131">
        <v>5.6314109999999999</v>
      </c>
      <c r="BS131">
        <v>5.1876249999999997</v>
      </c>
      <c r="BT131">
        <v>4.4196879999999998</v>
      </c>
      <c r="BU131">
        <v>4.2363970000000002</v>
      </c>
      <c r="BV131">
        <v>3.7596660000000002</v>
      </c>
      <c r="BW131">
        <v>2.9022969999999999</v>
      </c>
      <c r="BX131">
        <v>3.3746200000000002</v>
      </c>
      <c r="BY131">
        <v>3.511892</v>
      </c>
      <c r="BZ131">
        <v>3.7432099999999999</v>
      </c>
      <c r="CA131">
        <v>4.1985929999999998</v>
      </c>
      <c r="CB131">
        <v>4.4403199999999998</v>
      </c>
      <c r="CC131">
        <v>4.4983009999999997</v>
      </c>
      <c r="CD131">
        <v>4.4932530000000002</v>
      </c>
    </row>
    <row r="132" spans="1:82">
      <c r="A132">
        <v>109.111389</v>
      </c>
      <c r="B132" s="3">
        <v>4.5463078703703701</v>
      </c>
      <c r="C132">
        <v>3.2094619999999998</v>
      </c>
      <c r="D132">
        <v>3.4880260000000001</v>
      </c>
      <c r="E132">
        <v>3.4412889999999998</v>
      </c>
      <c r="F132">
        <v>3.415969</v>
      </c>
      <c r="G132">
        <v>0.22267999999999999</v>
      </c>
      <c r="H132">
        <v>0.23596300000000001</v>
      </c>
      <c r="I132">
        <v>0.17544100000000001</v>
      </c>
      <c r="J132">
        <v>0.22490299999999999</v>
      </c>
      <c r="K132">
        <v>5.7560989999999999</v>
      </c>
      <c r="L132">
        <v>5.863429</v>
      </c>
      <c r="M132">
        <v>5.6578359999999996</v>
      </c>
      <c r="N132">
        <v>5.6211539999999998</v>
      </c>
      <c r="O132">
        <v>3.434466</v>
      </c>
      <c r="P132">
        <v>3.6433599999999999</v>
      </c>
      <c r="Q132">
        <v>3.3913220000000002</v>
      </c>
      <c r="R132">
        <v>3.424579</v>
      </c>
      <c r="S132">
        <v>1.1139410000000001</v>
      </c>
      <c r="T132">
        <v>6.0062420000000003</v>
      </c>
      <c r="U132">
        <v>5.7921950000000004</v>
      </c>
      <c r="V132">
        <v>6.1846459999999999</v>
      </c>
      <c r="W132">
        <v>6.0834149999999996</v>
      </c>
      <c r="X132">
        <v>6.0573860000000002</v>
      </c>
      <c r="Y132">
        <v>6.2212779999999999</v>
      </c>
      <c r="Z132">
        <v>5.6148540000000002</v>
      </c>
      <c r="AA132">
        <v>5.8162149999999997</v>
      </c>
      <c r="AB132">
        <v>5.9297490000000002</v>
      </c>
      <c r="AC132">
        <v>5.5543180000000003</v>
      </c>
      <c r="AD132">
        <v>6.148733</v>
      </c>
      <c r="AE132">
        <v>5.9409330000000002</v>
      </c>
      <c r="AF132">
        <v>6.4018870000000003</v>
      </c>
      <c r="AG132">
        <v>6.278384</v>
      </c>
      <c r="AH132">
        <v>5.7212500000000004</v>
      </c>
      <c r="AI132">
        <v>5.4841920000000002</v>
      </c>
      <c r="AJ132">
        <v>5.7003680000000001</v>
      </c>
      <c r="AK132">
        <v>5.7028800000000004</v>
      </c>
      <c r="AL132">
        <v>6.1014429999999997</v>
      </c>
      <c r="AM132">
        <v>5.8772789999999997</v>
      </c>
      <c r="AN132">
        <v>6.04786</v>
      </c>
      <c r="AO132">
        <v>6.0398379999999996</v>
      </c>
      <c r="AP132">
        <v>5.8297869999999996</v>
      </c>
      <c r="AQ132">
        <v>5.5417500000000004</v>
      </c>
      <c r="AR132">
        <v>5.9225640000000004</v>
      </c>
      <c r="AS132">
        <v>5.7768290000000002</v>
      </c>
      <c r="AT132">
        <v>6.3205730000000004</v>
      </c>
      <c r="AU132">
        <v>6.1950209999999997</v>
      </c>
      <c r="AV132">
        <v>6.1616970000000002</v>
      </c>
      <c r="AW132">
        <v>5.7982139999999998</v>
      </c>
      <c r="AX132">
        <v>5.7555550000000002</v>
      </c>
      <c r="AY132">
        <v>5.8318240000000001</v>
      </c>
      <c r="AZ132">
        <v>5.9323439999999996</v>
      </c>
      <c r="BA132">
        <v>6.0059940000000003</v>
      </c>
      <c r="BB132">
        <v>6.5004150000000003</v>
      </c>
      <c r="BC132">
        <v>5.8763519999999998</v>
      </c>
      <c r="BD132">
        <v>6.2154999999999996</v>
      </c>
      <c r="BE132">
        <v>5.9913189999999998</v>
      </c>
      <c r="BF132">
        <v>5.6864749999999997</v>
      </c>
      <c r="BG132">
        <v>1.0638019999999999</v>
      </c>
      <c r="BH132">
        <v>5.8721940000000004</v>
      </c>
      <c r="BI132">
        <v>5.9844879999999998</v>
      </c>
      <c r="BJ132">
        <v>5.9690880000000002</v>
      </c>
      <c r="BK132">
        <v>5.851318</v>
      </c>
      <c r="BL132">
        <v>6.0536729999999999</v>
      </c>
      <c r="BM132">
        <v>5.9378799999999998</v>
      </c>
      <c r="BN132">
        <v>5.5988879999999996</v>
      </c>
      <c r="BO132">
        <v>7.191802</v>
      </c>
      <c r="BP132">
        <v>6.7118859999999998</v>
      </c>
      <c r="BQ132">
        <v>5.8435889999999997</v>
      </c>
      <c r="BR132">
        <v>5.6791840000000002</v>
      </c>
      <c r="BS132">
        <v>5.2388430000000001</v>
      </c>
      <c r="BT132">
        <v>4.4324640000000004</v>
      </c>
      <c r="BU132">
        <v>4.2668850000000003</v>
      </c>
      <c r="BV132">
        <v>3.7793389999999998</v>
      </c>
      <c r="BW132">
        <v>2.9138510000000002</v>
      </c>
      <c r="BX132">
        <v>3.4150860000000001</v>
      </c>
      <c r="BY132">
        <v>3.5447479999999998</v>
      </c>
      <c r="BZ132">
        <v>3.7820309999999999</v>
      </c>
      <c r="CA132">
        <v>4.250699</v>
      </c>
      <c r="CB132">
        <v>4.4709120000000002</v>
      </c>
      <c r="CC132">
        <v>4.525531</v>
      </c>
      <c r="CD132">
        <v>4.5145819999999999</v>
      </c>
    </row>
    <row r="133" spans="1:82">
      <c r="A133">
        <v>110.111389</v>
      </c>
      <c r="B133" s="3">
        <v>4.5879745370370371</v>
      </c>
      <c r="C133">
        <v>3.222683</v>
      </c>
      <c r="D133">
        <v>3.5012240000000001</v>
      </c>
      <c r="E133">
        <v>3.4548130000000001</v>
      </c>
      <c r="F133">
        <v>3.4477039999999999</v>
      </c>
      <c r="G133">
        <v>0.221418</v>
      </c>
      <c r="H133">
        <v>0.23433100000000001</v>
      </c>
      <c r="I133">
        <v>0.17480599999999999</v>
      </c>
      <c r="J133">
        <v>0.225247</v>
      </c>
      <c r="K133">
        <v>5.8101969999999996</v>
      </c>
      <c r="L133">
        <v>5.8864289999999997</v>
      </c>
      <c r="M133">
        <v>5.6929290000000004</v>
      </c>
      <c r="N133">
        <v>5.657572</v>
      </c>
      <c r="O133">
        <v>3.4401099999999998</v>
      </c>
      <c r="P133">
        <v>3.6585839999999998</v>
      </c>
      <c r="Q133">
        <v>3.4022359999999998</v>
      </c>
      <c r="R133">
        <v>3.4446759999999998</v>
      </c>
      <c r="S133">
        <v>1.1208419999999999</v>
      </c>
      <c r="T133">
        <v>6.0736600000000003</v>
      </c>
      <c r="U133">
        <v>5.8581200000000004</v>
      </c>
      <c r="V133">
        <v>6.262613</v>
      </c>
      <c r="W133">
        <v>6.1552490000000004</v>
      </c>
      <c r="X133">
        <v>6.1225709999999998</v>
      </c>
      <c r="Y133">
        <v>6.2831380000000001</v>
      </c>
      <c r="Z133">
        <v>5.6998680000000004</v>
      </c>
      <c r="AA133">
        <v>5.8534110000000004</v>
      </c>
      <c r="AB133">
        <v>5.9821590000000002</v>
      </c>
      <c r="AC133">
        <v>5.6384470000000002</v>
      </c>
      <c r="AD133">
        <v>6.1822650000000001</v>
      </c>
      <c r="AE133">
        <v>6.0053159999999997</v>
      </c>
      <c r="AF133">
        <v>6.4876529999999999</v>
      </c>
      <c r="AG133">
        <v>6.3487390000000001</v>
      </c>
      <c r="AH133">
        <v>5.7559959999999997</v>
      </c>
      <c r="AI133">
        <v>5.5186339999999996</v>
      </c>
      <c r="AJ133">
        <v>5.7182820000000003</v>
      </c>
      <c r="AK133">
        <v>5.7591060000000001</v>
      </c>
      <c r="AL133">
        <v>6.1593629999999999</v>
      </c>
      <c r="AM133">
        <v>5.9223889999999999</v>
      </c>
      <c r="AN133">
        <v>6.1053680000000004</v>
      </c>
      <c r="AO133">
        <v>6.1097910000000004</v>
      </c>
      <c r="AP133">
        <v>5.8931370000000003</v>
      </c>
      <c r="AQ133">
        <v>5.5875360000000001</v>
      </c>
      <c r="AR133">
        <v>5.95411</v>
      </c>
      <c r="AS133">
        <v>5.8476900000000001</v>
      </c>
      <c r="AT133">
        <v>6.3628929999999997</v>
      </c>
      <c r="AU133">
        <v>6.2460649999999998</v>
      </c>
      <c r="AV133">
        <v>6.244605</v>
      </c>
      <c r="AW133">
        <v>5.8795599999999997</v>
      </c>
      <c r="AX133">
        <v>5.8172170000000003</v>
      </c>
      <c r="AY133">
        <v>5.8956169999999997</v>
      </c>
      <c r="AZ133">
        <v>6.0008569999999999</v>
      </c>
      <c r="BA133">
        <v>6.0822459999999996</v>
      </c>
      <c r="BB133">
        <v>6.537731</v>
      </c>
      <c r="BC133">
        <v>5.9658879999999996</v>
      </c>
      <c r="BD133">
        <v>6.2778929999999997</v>
      </c>
      <c r="BE133">
        <v>6.0873730000000004</v>
      </c>
      <c r="BF133">
        <v>5.7319190000000004</v>
      </c>
      <c r="BG133">
        <v>1.0667720000000001</v>
      </c>
      <c r="BH133">
        <v>5.9686640000000004</v>
      </c>
      <c r="BI133">
        <v>6.0440620000000003</v>
      </c>
      <c r="BJ133">
        <v>6.0420259999999999</v>
      </c>
      <c r="BK133">
        <v>5.874441</v>
      </c>
      <c r="BL133">
        <v>6.1292249999999999</v>
      </c>
      <c r="BM133">
        <v>6.0093480000000001</v>
      </c>
      <c r="BN133">
        <v>5.6504139999999996</v>
      </c>
      <c r="BO133">
        <v>7.2542530000000003</v>
      </c>
      <c r="BP133">
        <v>6.7808739999999998</v>
      </c>
      <c r="BQ133">
        <v>5.8859339999999998</v>
      </c>
      <c r="BR133">
        <v>5.7395199999999997</v>
      </c>
      <c r="BS133">
        <v>5.2640640000000003</v>
      </c>
      <c r="BT133">
        <v>4.4698330000000004</v>
      </c>
      <c r="BU133">
        <v>4.3026220000000004</v>
      </c>
      <c r="BV133">
        <v>3.8039049999999999</v>
      </c>
      <c r="BW133">
        <v>2.9377070000000001</v>
      </c>
      <c r="BX133">
        <v>3.445722</v>
      </c>
      <c r="BY133">
        <v>3.569455</v>
      </c>
      <c r="BZ133">
        <v>3.787728</v>
      </c>
      <c r="CA133">
        <v>4.3028959999999996</v>
      </c>
      <c r="CB133">
        <v>4.5095099999999997</v>
      </c>
      <c r="CC133">
        <v>4.5555890000000003</v>
      </c>
      <c r="CD133">
        <v>4.553204</v>
      </c>
    </row>
    <row r="134" spans="1:82">
      <c r="A134">
        <v>111.111389</v>
      </c>
      <c r="B134" s="3">
        <v>4.6296412037037031</v>
      </c>
      <c r="C134">
        <v>3.219824</v>
      </c>
      <c r="D134">
        <v>3.5096850000000002</v>
      </c>
      <c r="E134">
        <v>3.4656440000000002</v>
      </c>
      <c r="F134">
        <v>3.4649719999999999</v>
      </c>
      <c r="G134">
        <v>0.21818699999999999</v>
      </c>
      <c r="H134">
        <v>0.23444799999999999</v>
      </c>
      <c r="I134">
        <v>0.171565</v>
      </c>
      <c r="J134">
        <v>0.221218</v>
      </c>
      <c r="K134">
        <v>5.8882760000000003</v>
      </c>
      <c r="L134">
        <v>5.9619099999999996</v>
      </c>
      <c r="M134">
        <v>5.7207220000000003</v>
      </c>
      <c r="N134">
        <v>5.6856840000000002</v>
      </c>
      <c r="O134">
        <v>3.451025</v>
      </c>
      <c r="P134">
        <v>3.6678760000000001</v>
      </c>
      <c r="Q134">
        <v>3.4144290000000002</v>
      </c>
      <c r="R134">
        <v>3.4688180000000002</v>
      </c>
      <c r="S134">
        <v>1.117329</v>
      </c>
      <c r="T134">
        <v>6.1372260000000001</v>
      </c>
      <c r="U134">
        <v>5.9975430000000003</v>
      </c>
      <c r="V134">
        <v>6.3298940000000004</v>
      </c>
      <c r="W134">
        <v>6.2165679999999996</v>
      </c>
      <c r="X134">
        <v>6.1781160000000002</v>
      </c>
      <c r="Y134">
        <v>6.3613559999999998</v>
      </c>
      <c r="Z134">
        <v>5.7450729999999997</v>
      </c>
      <c r="AA134">
        <v>5.922682</v>
      </c>
      <c r="AB134">
        <v>6.0473739999999996</v>
      </c>
      <c r="AC134">
        <v>5.705171</v>
      </c>
      <c r="AD134">
        <v>6.2533139999999996</v>
      </c>
      <c r="AE134">
        <v>6.0789980000000003</v>
      </c>
      <c r="AF134">
        <v>6.5306699999999998</v>
      </c>
      <c r="AG134">
        <v>6.4271669999999999</v>
      </c>
      <c r="AH134">
        <v>5.8330489999999999</v>
      </c>
      <c r="AI134">
        <v>5.5893240000000004</v>
      </c>
      <c r="AJ134">
        <v>5.7715019999999999</v>
      </c>
      <c r="AK134">
        <v>5.8226269999999998</v>
      </c>
      <c r="AL134">
        <v>6.227506</v>
      </c>
      <c r="AM134">
        <v>5.9866510000000002</v>
      </c>
      <c r="AN134">
        <v>6.1820490000000001</v>
      </c>
      <c r="AO134">
        <v>6.1848210000000003</v>
      </c>
      <c r="AP134">
        <v>5.9617279999999999</v>
      </c>
      <c r="AQ134">
        <v>5.6554489999999999</v>
      </c>
      <c r="AR134">
        <v>6.0248489999999997</v>
      </c>
      <c r="AS134">
        <v>5.8826400000000003</v>
      </c>
      <c r="AT134">
        <v>6.4200939999999997</v>
      </c>
      <c r="AU134">
        <v>6.2922979999999997</v>
      </c>
      <c r="AV134">
        <v>6.3155780000000004</v>
      </c>
      <c r="AW134">
        <v>5.9161679999999999</v>
      </c>
      <c r="AX134">
        <v>5.8661560000000001</v>
      </c>
      <c r="AY134">
        <v>5.9594490000000002</v>
      </c>
      <c r="AZ134">
        <v>6.0527319999999998</v>
      </c>
      <c r="BA134">
        <v>6.1344760000000003</v>
      </c>
      <c r="BB134">
        <v>6.6128280000000004</v>
      </c>
      <c r="BC134">
        <v>6.0366390000000001</v>
      </c>
      <c r="BD134">
        <v>6.3641449999999997</v>
      </c>
      <c r="BE134">
        <v>6.172396</v>
      </c>
      <c r="BF134">
        <v>5.7989009999999999</v>
      </c>
      <c r="BG134">
        <v>1.067455</v>
      </c>
      <c r="BH134">
        <v>6.0040990000000001</v>
      </c>
      <c r="BI134">
        <v>6.0979380000000001</v>
      </c>
      <c r="BJ134">
        <v>6.0862910000000001</v>
      </c>
      <c r="BK134">
        <v>5.934266</v>
      </c>
      <c r="BL134">
        <v>6.1917949999999999</v>
      </c>
      <c r="BM134">
        <v>6.0609659999999996</v>
      </c>
      <c r="BN134">
        <v>5.7107400000000004</v>
      </c>
      <c r="BO134">
        <v>7.3273450000000002</v>
      </c>
      <c r="BP134">
        <v>6.8667689999999997</v>
      </c>
      <c r="BQ134">
        <v>5.9246600000000003</v>
      </c>
      <c r="BR134">
        <v>5.8014770000000002</v>
      </c>
      <c r="BS134">
        <v>5.3157800000000002</v>
      </c>
      <c r="BT134">
        <v>4.4924600000000003</v>
      </c>
      <c r="BU134">
        <v>4.3195119999999996</v>
      </c>
      <c r="BV134">
        <v>3.8307470000000001</v>
      </c>
      <c r="BW134">
        <v>2.958888</v>
      </c>
      <c r="BX134">
        <v>3.4674619999999998</v>
      </c>
      <c r="BY134">
        <v>3.5652590000000002</v>
      </c>
      <c r="BZ134">
        <v>3.816897</v>
      </c>
      <c r="CA134">
        <v>4.3186150000000003</v>
      </c>
      <c r="CB134">
        <v>4.5310009999999998</v>
      </c>
      <c r="CC134">
        <v>4.6105999999999998</v>
      </c>
      <c r="CD134">
        <v>4.5943550000000002</v>
      </c>
    </row>
    <row r="135" spans="1:82">
      <c r="A135">
        <v>112.111667</v>
      </c>
      <c r="B135" s="3">
        <v>4.6713194444444444</v>
      </c>
      <c r="C135">
        <v>3.238127</v>
      </c>
      <c r="D135">
        <v>3.5441069999999999</v>
      </c>
      <c r="E135">
        <v>3.4863140000000001</v>
      </c>
      <c r="F135">
        <v>3.4811459999999999</v>
      </c>
      <c r="G135">
        <v>0.21807699999999999</v>
      </c>
      <c r="H135">
        <v>0.23203699999999999</v>
      </c>
      <c r="I135">
        <v>0.17096900000000001</v>
      </c>
      <c r="J135">
        <v>0.21998100000000001</v>
      </c>
      <c r="K135">
        <v>5.9442700000000004</v>
      </c>
      <c r="L135">
        <v>6.0300979999999997</v>
      </c>
      <c r="M135">
        <v>5.7833610000000002</v>
      </c>
      <c r="N135">
        <v>5.7396390000000004</v>
      </c>
      <c r="O135">
        <v>3.4755639999999999</v>
      </c>
      <c r="P135">
        <v>3.6940909999999998</v>
      </c>
      <c r="Q135">
        <v>3.4345910000000002</v>
      </c>
      <c r="R135">
        <v>3.4867490000000001</v>
      </c>
      <c r="S135">
        <v>1.1223590000000001</v>
      </c>
      <c r="T135">
        <v>6.2101860000000002</v>
      </c>
      <c r="U135">
        <v>6.068308</v>
      </c>
      <c r="V135">
        <v>6.3976790000000001</v>
      </c>
      <c r="W135">
        <v>6.2797970000000003</v>
      </c>
      <c r="X135">
        <v>6.2454539999999996</v>
      </c>
      <c r="Y135">
        <v>6.4030670000000001</v>
      </c>
      <c r="Z135">
        <v>5.7779129999999999</v>
      </c>
      <c r="AA135">
        <v>5.9821689999999998</v>
      </c>
      <c r="AB135">
        <v>6.075494</v>
      </c>
      <c r="AC135">
        <v>5.7789320000000002</v>
      </c>
      <c r="AD135">
        <v>6.3489550000000001</v>
      </c>
      <c r="AE135">
        <v>6.1428940000000001</v>
      </c>
      <c r="AF135">
        <v>6.5868900000000004</v>
      </c>
      <c r="AG135">
        <v>6.4972799999999999</v>
      </c>
      <c r="AH135">
        <v>5.8888740000000004</v>
      </c>
      <c r="AI135">
        <v>5.6434870000000004</v>
      </c>
      <c r="AJ135">
        <v>5.8367310000000003</v>
      </c>
      <c r="AK135">
        <v>5.8797730000000001</v>
      </c>
      <c r="AL135">
        <v>6.2881809999999998</v>
      </c>
      <c r="AM135">
        <v>6.044581</v>
      </c>
      <c r="AN135">
        <v>6.2694190000000001</v>
      </c>
      <c r="AO135">
        <v>6.2483430000000002</v>
      </c>
      <c r="AP135">
        <v>6.0117609999999999</v>
      </c>
      <c r="AQ135">
        <v>5.6953420000000001</v>
      </c>
      <c r="AR135">
        <v>6.0649959999999998</v>
      </c>
      <c r="AS135">
        <v>5.9364660000000002</v>
      </c>
      <c r="AT135">
        <v>6.4815110000000002</v>
      </c>
      <c r="AU135">
        <v>6.3640280000000002</v>
      </c>
      <c r="AV135">
        <v>6.3925999999999998</v>
      </c>
      <c r="AW135">
        <v>5.9816099999999999</v>
      </c>
      <c r="AX135">
        <v>5.9292090000000002</v>
      </c>
      <c r="AY135">
        <v>6.0072419999999997</v>
      </c>
      <c r="AZ135">
        <v>6.095485</v>
      </c>
      <c r="BA135">
        <v>6.1873630000000004</v>
      </c>
      <c r="BB135">
        <v>6.6786120000000002</v>
      </c>
      <c r="BC135">
        <v>6.1090179999999998</v>
      </c>
      <c r="BD135">
        <v>6.4332039999999999</v>
      </c>
      <c r="BE135">
        <v>6.2405530000000002</v>
      </c>
      <c r="BF135">
        <v>5.8809290000000001</v>
      </c>
      <c r="BG135">
        <v>1.0724389999999999</v>
      </c>
      <c r="BH135">
        <v>6.0756759999999996</v>
      </c>
      <c r="BI135">
        <v>6.1695019999999996</v>
      </c>
      <c r="BJ135">
        <v>6.173851</v>
      </c>
      <c r="BK135">
        <v>5.9789890000000003</v>
      </c>
      <c r="BL135">
        <v>6.283512</v>
      </c>
      <c r="BM135">
        <v>6.1243829999999999</v>
      </c>
      <c r="BN135">
        <v>5.7463179999999996</v>
      </c>
      <c r="BO135">
        <v>7.3754390000000001</v>
      </c>
      <c r="BP135">
        <v>6.9554510000000001</v>
      </c>
      <c r="BQ135">
        <v>5.99437</v>
      </c>
      <c r="BR135">
        <v>5.8946969999999999</v>
      </c>
      <c r="BS135">
        <v>5.3458889999999997</v>
      </c>
      <c r="BT135">
        <v>4.5274799999999997</v>
      </c>
      <c r="BU135">
        <v>4.3546250000000004</v>
      </c>
      <c r="BV135">
        <v>3.8491550000000001</v>
      </c>
      <c r="BW135">
        <v>2.9700380000000002</v>
      </c>
      <c r="BX135">
        <v>3.4859689999999999</v>
      </c>
      <c r="BY135">
        <v>3.595062</v>
      </c>
      <c r="BZ135">
        <v>3.8514430000000002</v>
      </c>
      <c r="CA135">
        <v>4.349666</v>
      </c>
      <c r="CB135">
        <v>4.570729</v>
      </c>
      <c r="CC135">
        <v>4.6486499999999999</v>
      </c>
      <c r="CD135">
        <v>4.6201639999999999</v>
      </c>
    </row>
    <row r="136" spans="1:82">
      <c r="A136">
        <v>113.11194399999999</v>
      </c>
      <c r="B136" s="3">
        <v>4.7129976851851856</v>
      </c>
      <c r="C136">
        <v>3.2464189999999999</v>
      </c>
      <c r="D136">
        <v>3.55389</v>
      </c>
      <c r="E136">
        <v>3.5071479999999999</v>
      </c>
      <c r="F136">
        <v>3.4900449999999998</v>
      </c>
      <c r="G136">
        <v>0.21729499999999999</v>
      </c>
      <c r="H136">
        <v>0.230404</v>
      </c>
      <c r="I136">
        <v>0.16823299999999999</v>
      </c>
      <c r="J136">
        <v>0.217473</v>
      </c>
      <c r="K136">
        <v>6.0165730000000002</v>
      </c>
      <c r="L136">
        <v>6.1105650000000002</v>
      </c>
      <c r="M136">
        <v>5.8348620000000002</v>
      </c>
      <c r="N136">
        <v>5.8081959999999997</v>
      </c>
      <c r="O136">
        <v>3.4756109999999998</v>
      </c>
      <c r="P136">
        <v>3.6954009999999999</v>
      </c>
      <c r="Q136">
        <v>3.454224</v>
      </c>
      <c r="R136">
        <v>3.5130029999999999</v>
      </c>
      <c r="S136">
        <v>1.120887</v>
      </c>
      <c r="T136">
        <v>6.2577699999999998</v>
      </c>
      <c r="U136">
        <v>6.1387520000000002</v>
      </c>
      <c r="V136">
        <v>6.4445740000000002</v>
      </c>
      <c r="W136">
        <v>6.3327960000000001</v>
      </c>
      <c r="X136">
        <v>6.3199880000000004</v>
      </c>
      <c r="Y136">
        <v>6.4616020000000001</v>
      </c>
      <c r="Z136">
        <v>5.8307700000000002</v>
      </c>
      <c r="AA136">
        <v>6.04284</v>
      </c>
      <c r="AB136">
        <v>6.1370079999999998</v>
      </c>
      <c r="AC136">
        <v>5.8067479999999998</v>
      </c>
      <c r="AD136">
        <v>6.3984800000000002</v>
      </c>
      <c r="AE136">
        <v>6.2104470000000003</v>
      </c>
      <c r="AF136">
        <v>6.6674749999999996</v>
      </c>
      <c r="AG136">
        <v>6.5612320000000004</v>
      </c>
      <c r="AH136">
        <v>5.9451039999999997</v>
      </c>
      <c r="AI136">
        <v>5.7127460000000001</v>
      </c>
      <c r="AJ136">
        <v>5.9057320000000004</v>
      </c>
      <c r="AK136">
        <v>5.9515799999999999</v>
      </c>
      <c r="AL136">
        <v>6.351534</v>
      </c>
      <c r="AM136">
        <v>6.1078340000000004</v>
      </c>
      <c r="AN136">
        <v>6.2895539999999999</v>
      </c>
      <c r="AO136">
        <v>6.3150539999999999</v>
      </c>
      <c r="AP136">
        <v>6.0554269999999999</v>
      </c>
      <c r="AQ136">
        <v>5.7571380000000003</v>
      </c>
      <c r="AR136">
        <v>6.1364539999999996</v>
      </c>
      <c r="AS136">
        <v>5.9872620000000003</v>
      </c>
      <c r="AT136">
        <v>6.5565490000000004</v>
      </c>
      <c r="AU136">
        <v>6.4106059999999996</v>
      </c>
      <c r="AV136">
        <v>6.4580010000000003</v>
      </c>
      <c r="AW136">
        <v>6.0418419999999999</v>
      </c>
      <c r="AX136">
        <v>5.9897330000000002</v>
      </c>
      <c r="AY136">
        <v>6.0639950000000002</v>
      </c>
      <c r="AZ136">
        <v>6.1754800000000003</v>
      </c>
      <c r="BA136">
        <v>6.2695249999999998</v>
      </c>
      <c r="BB136">
        <v>6.7511700000000001</v>
      </c>
      <c r="BC136">
        <v>6.1405139999999996</v>
      </c>
      <c r="BD136">
        <v>6.4810559999999997</v>
      </c>
      <c r="BE136">
        <v>6.2877289999999997</v>
      </c>
      <c r="BF136">
        <v>5.9499959999999996</v>
      </c>
      <c r="BG136">
        <v>1.072959</v>
      </c>
      <c r="BH136">
        <v>6.1350550000000004</v>
      </c>
      <c r="BI136">
        <v>6.2165980000000003</v>
      </c>
      <c r="BJ136">
        <v>6.2462679999999997</v>
      </c>
      <c r="BK136">
        <v>6.0252309999999998</v>
      </c>
      <c r="BL136">
        <v>6.3607870000000002</v>
      </c>
      <c r="BM136">
        <v>6.1718599999999997</v>
      </c>
      <c r="BN136">
        <v>5.831683</v>
      </c>
      <c r="BO136">
        <v>7.4637159999999998</v>
      </c>
      <c r="BP136">
        <v>6.9994610000000002</v>
      </c>
      <c r="BQ136">
        <v>6.0299709999999997</v>
      </c>
      <c r="BR136">
        <v>5.9275679999999999</v>
      </c>
      <c r="BS136">
        <v>5.3852820000000001</v>
      </c>
      <c r="BT136">
        <v>4.560638</v>
      </c>
      <c r="BU136">
        <v>4.3870950000000004</v>
      </c>
      <c r="BV136">
        <v>3.8847119999999999</v>
      </c>
      <c r="BW136">
        <v>2.9970270000000001</v>
      </c>
      <c r="BX136">
        <v>3.5183659999999999</v>
      </c>
      <c r="BY136">
        <v>3.6193659999999999</v>
      </c>
      <c r="BZ136">
        <v>3.8717640000000002</v>
      </c>
      <c r="CA136">
        <v>4.3917099999999998</v>
      </c>
      <c r="CB136">
        <v>4.6175930000000003</v>
      </c>
      <c r="CC136">
        <v>4.6906639999999999</v>
      </c>
      <c r="CD136">
        <v>4.6753790000000004</v>
      </c>
    </row>
    <row r="137" spans="1:82">
      <c r="A137">
        <v>114.11194399999999</v>
      </c>
      <c r="B137" s="3">
        <v>4.7546643518518517</v>
      </c>
      <c r="C137">
        <v>3.2655050000000001</v>
      </c>
      <c r="D137">
        <v>3.580635</v>
      </c>
      <c r="E137">
        <v>3.5354510000000001</v>
      </c>
      <c r="F137">
        <v>3.5076100000000001</v>
      </c>
      <c r="G137">
        <v>0.21560799999999999</v>
      </c>
      <c r="H137">
        <v>0.231882</v>
      </c>
      <c r="I137">
        <v>0.168133</v>
      </c>
      <c r="J137">
        <v>0.217166</v>
      </c>
      <c r="K137">
        <v>6.0268220000000001</v>
      </c>
      <c r="L137">
        <v>6.1722340000000004</v>
      </c>
      <c r="M137">
        <v>5.896388</v>
      </c>
      <c r="N137">
        <v>5.8614269999999999</v>
      </c>
      <c r="O137">
        <v>3.4885449999999998</v>
      </c>
      <c r="P137">
        <v>3.7217210000000001</v>
      </c>
      <c r="Q137">
        <v>3.4559139999999999</v>
      </c>
      <c r="R137">
        <v>3.5122390000000001</v>
      </c>
      <c r="S137">
        <v>1.1260079999999999</v>
      </c>
      <c r="T137">
        <v>6.3426840000000002</v>
      </c>
      <c r="U137">
        <v>6.1856960000000001</v>
      </c>
      <c r="V137">
        <v>6.4917379999999998</v>
      </c>
      <c r="W137">
        <v>6.4154730000000004</v>
      </c>
      <c r="X137">
        <v>6.3678670000000004</v>
      </c>
      <c r="Y137">
        <v>6.529312</v>
      </c>
      <c r="Z137">
        <v>5.9027760000000002</v>
      </c>
      <c r="AA137">
        <v>6.1038540000000001</v>
      </c>
      <c r="AB137">
        <v>6.2078860000000002</v>
      </c>
      <c r="AC137">
        <v>5.8691459999999998</v>
      </c>
      <c r="AD137">
        <v>6.451301</v>
      </c>
      <c r="AE137">
        <v>6.2390840000000001</v>
      </c>
      <c r="AF137">
        <v>6.7463050000000004</v>
      </c>
      <c r="AG137">
        <v>6.6273330000000001</v>
      </c>
      <c r="AH137">
        <v>5.9982090000000001</v>
      </c>
      <c r="AI137">
        <v>5.761063</v>
      </c>
      <c r="AJ137">
        <v>5.967454</v>
      </c>
      <c r="AK137">
        <v>6.0218100000000003</v>
      </c>
      <c r="AL137">
        <v>6.4174220000000002</v>
      </c>
      <c r="AM137">
        <v>6.1777749999999996</v>
      </c>
      <c r="AN137">
        <v>6.3566130000000003</v>
      </c>
      <c r="AO137">
        <v>6.3508329999999997</v>
      </c>
      <c r="AP137">
        <v>6.1209069999999999</v>
      </c>
      <c r="AQ137">
        <v>5.7990579999999996</v>
      </c>
      <c r="AR137">
        <v>6.1803619999999997</v>
      </c>
      <c r="AS137">
        <v>6.0895060000000001</v>
      </c>
      <c r="AT137">
        <v>6.6126550000000002</v>
      </c>
      <c r="AU137">
        <v>6.5017849999999999</v>
      </c>
      <c r="AV137">
        <v>6.5232400000000004</v>
      </c>
      <c r="AW137">
        <v>6.0565389999999999</v>
      </c>
      <c r="AX137">
        <v>6.0549999999999997</v>
      </c>
      <c r="AY137">
        <v>6.1171059999999997</v>
      </c>
      <c r="AZ137">
        <v>6.2159139999999997</v>
      </c>
      <c r="BA137">
        <v>6.3283940000000003</v>
      </c>
      <c r="BB137">
        <v>6.7993050000000004</v>
      </c>
      <c r="BC137">
        <v>6.2068329999999996</v>
      </c>
      <c r="BD137">
        <v>6.5795399999999997</v>
      </c>
      <c r="BE137">
        <v>6.3539719999999997</v>
      </c>
      <c r="BF137">
        <v>5.9896459999999996</v>
      </c>
      <c r="BG137">
        <v>1.080074</v>
      </c>
      <c r="BH137">
        <v>6.2039549999999997</v>
      </c>
      <c r="BI137">
        <v>6.2757440000000004</v>
      </c>
      <c r="BJ137">
        <v>6.3284989999999999</v>
      </c>
      <c r="BK137">
        <v>6.1052520000000001</v>
      </c>
      <c r="BL137">
        <v>6.4336650000000004</v>
      </c>
      <c r="BM137">
        <v>6.2369490000000001</v>
      </c>
      <c r="BN137">
        <v>5.8835449999999998</v>
      </c>
      <c r="BO137">
        <v>7.5643560000000001</v>
      </c>
      <c r="BP137">
        <v>7.0662890000000003</v>
      </c>
      <c r="BQ137">
        <v>6.0911679999999997</v>
      </c>
      <c r="BR137">
        <v>5.9717260000000003</v>
      </c>
      <c r="BS137">
        <v>5.4575589999999998</v>
      </c>
      <c r="BT137">
        <v>4.5844199999999997</v>
      </c>
      <c r="BU137">
        <v>4.4096789999999997</v>
      </c>
      <c r="BV137">
        <v>3.911219</v>
      </c>
      <c r="BW137">
        <v>3.006777</v>
      </c>
      <c r="BX137">
        <v>3.5515940000000001</v>
      </c>
      <c r="BY137">
        <v>3.654147</v>
      </c>
      <c r="BZ137">
        <v>3.8901940000000002</v>
      </c>
      <c r="CA137">
        <v>4.4278519999999997</v>
      </c>
      <c r="CB137">
        <v>4.6425289999999997</v>
      </c>
      <c r="CC137">
        <v>4.7116300000000004</v>
      </c>
      <c r="CD137">
        <v>4.708488</v>
      </c>
    </row>
    <row r="138" spans="1:82">
      <c r="A138">
        <v>115.11194399999999</v>
      </c>
      <c r="B138" s="3">
        <v>4.7963310185185186</v>
      </c>
      <c r="C138">
        <v>3.27034</v>
      </c>
      <c r="D138">
        <v>3.593874</v>
      </c>
      <c r="E138">
        <v>3.5610879999999998</v>
      </c>
      <c r="F138">
        <v>3.5399370000000001</v>
      </c>
      <c r="G138">
        <v>0.21524699999999999</v>
      </c>
      <c r="H138">
        <v>0.229323</v>
      </c>
      <c r="I138">
        <v>0.16550000000000001</v>
      </c>
      <c r="J138">
        <v>0.21634700000000001</v>
      </c>
      <c r="K138">
        <v>6.1066419999999999</v>
      </c>
      <c r="L138">
        <v>6.250718</v>
      </c>
      <c r="M138">
        <v>5.9262610000000002</v>
      </c>
      <c r="N138">
        <v>5.911289</v>
      </c>
      <c r="O138">
        <v>3.4960460000000002</v>
      </c>
      <c r="P138">
        <v>3.744475</v>
      </c>
      <c r="Q138">
        <v>3.4775299999999998</v>
      </c>
      <c r="R138">
        <v>3.5064449999999998</v>
      </c>
      <c r="S138">
        <v>1.1329229999999999</v>
      </c>
      <c r="T138">
        <v>6.3994030000000004</v>
      </c>
      <c r="U138">
        <v>6.2303990000000002</v>
      </c>
      <c r="V138">
        <v>6.55159</v>
      </c>
      <c r="W138">
        <v>6.4798939999999998</v>
      </c>
      <c r="X138">
        <v>6.4519529999999996</v>
      </c>
      <c r="Y138">
        <v>6.5681520000000004</v>
      </c>
      <c r="Z138">
        <v>5.9435180000000001</v>
      </c>
      <c r="AA138">
        <v>6.1602030000000001</v>
      </c>
      <c r="AB138">
        <v>6.27102</v>
      </c>
      <c r="AC138">
        <v>5.9282279999999998</v>
      </c>
      <c r="AD138">
        <v>6.5152270000000003</v>
      </c>
      <c r="AE138">
        <v>6.3019210000000001</v>
      </c>
      <c r="AF138">
        <v>6.7997300000000003</v>
      </c>
      <c r="AG138">
        <v>6.7025389999999998</v>
      </c>
      <c r="AH138">
        <v>6.0716609999999998</v>
      </c>
      <c r="AI138">
        <v>5.8166580000000003</v>
      </c>
      <c r="AJ138">
        <v>6.014767</v>
      </c>
      <c r="AK138">
        <v>6.057277</v>
      </c>
      <c r="AL138">
        <v>6.4632880000000004</v>
      </c>
      <c r="AM138">
        <v>6.2509319999999997</v>
      </c>
      <c r="AN138">
        <v>6.4341549999999996</v>
      </c>
      <c r="AO138">
        <v>6.3880600000000003</v>
      </c>
      <c r="AP138">
        <v>6.1595930000000001</v>
      </c>
      <c r="AQ138">
        <v>5.8703380000000003</v>
      </c>
      <c r="AR138">
        <v>6.2204579999999998</v>
      </c>
      <c r="AS138">
        <v>6.1380220000000003</v>
      </c>
      <c r="AT138">
        <v>6.6832029999999998</v>
      </c>
      <c r="AU138">
        <v>6.5551490000000001</v>
      </c>
      <c r="AV138">
        <v>6.5752709999999999</v>
      </c>
      <c r="AW138">
        <v>6.1544160000000003</v>
      </c>
      <c r="AX138">
        <v>6.0666310000000001</v>
      </c>
      <c r="AY138">
        <v>6.1674509999999998</v>
      </c>
      <c r="AZ138">
        <v>6.3109510000000002</v>
      </c>
      <c r="BA138">
        <v>6.413125</v>
      </c>
      <c r="BB138">
        <v>6.88849</v>
      </c>
      <c r="BC138">
        <v>6.2676699999999999</v>
      </c>
      <c r="BD138">
        <v>6.6510870000000004</v>
      </c>
      <c r="BE138">
        <v>6.4210940000000001</v>
      </c>
      <c r="BF138">
        <v>6.0228000000000002</v>
      </c>
      <c r="BG138">
        <v>1.0843940000000001</v>
      </c>
      <c r="BH138">
        <v>6.2575969999999996</v>
      </c>
      <c r="BI138">
        <v>6.3557269999999999</v>
      </c>
      <c r="BJ138">
        <v>6.3888920000000002</v>
      </c>
      <c r="BK138">
        <v>6.1551090000000004</v>
      </c>
      <c r="BL138">
        <v>6.4668710000000003</v>
      </c>
      <c r="BM138">
        <v>6.2900780000000003</v>
      </c>
      <c r="BN138">
        <v>5.9223109999999997</v>
      </c>
      <c r="BO138">
        <v>7.6253479999999998</v>
      </c>
      <c r="BP138">
        <v>7.149464</v>
      </c>
      <c r="BQ138">
        <v>6.1482559999999999</v>
      </c>
      <c r="BR138">
        <v>6.0400729999999996</v>
      </c>
      <c r="BS138">
        <v>5.4877510000000003</v>
      </c>
      <c r="BT138">
        <v>4.6116710000000003</v>
      </c>
      <c r="BU138">
        <v>4.4517340000000001</v>
      </c>
      <c r="BV138">
        <v>3.922396</v>
      </c>
      <c r="BW138">
        <v>3.0341149999999999</v>
      </c>
      <c r="BX138">
        <v>3.5791010000000001</v>
      </c>
      <c r="BY138">
        <v>3.6811240000000001</v>
      </c>
      <c r="BZ138">
        <v>3.9040499999999998</v>
      </c>
      <c r="CA138">
        <v>4.4530019999999997</v>
      </c>
      <c r="CB138">
        <v>4.6870120000000002</v>
      </c>
      <c r="CC138">
        <v>4.7488140000000003</v>
      </c>
      <c r="CD138">
        <v>4.7052110000000003</v>
      </c>
    </row>
    <row r="139" spans="1:82">
      <c r="A139">
        <v>116.112222</v>
      </c>
      <c r="B139" s="3">
        <v>4.8380092592592598</v>
      </c>
      <c r="C139">
        <v>3.283423</v>
      </c>
      <c r="D139">
        <v>3.6037340000000002</v>
      </c>
      <c r="E139">
        <v>3.5819589999999999</v>
      </c>
      <c r="F139">
        <v>3.5565790000000002</v>
      </c>
      <c r="G139">
        <v>0.21366499999999999</v>
      </c>
      <c r="H139">
        <v>0.22883500000000001</v>
      </c>
      <c r="I139">
        <v>0.16362699999999999</v>
      </c>
      <c r="J139">
        <v>0.21385699999999999</v>
      </c>
      <c r="K139">
        <v>6.1378149999999998</v>
      </c>
      <c r="L139">
        <v>6.2858150000000004</v>
      </c>
      <c r="M139">
        <v>5.9906550000000003</v>
      </c>
      <c r="N139">
        <v>5.9811670000000001</v>
      </c>
      <c r="O139">
        <v>3.5062709999999999</v>
      </c>
      <c r="P139">
        <v>3.7674310000000002</v>
      </c>
      <c r="Q139">
        <v>3.4837400000000001</v>
      </c>
      <c r="R139">
        <v>3.5143629999999999</v>
      </c>
      <c r="S139">
        <v>1.13531</v>
      </c>
      <c r="T139">
        <v>6.4453930000000001</v>
      </c>
      <c r="U139">
        <v>6.2870429999999997</v>
      </c>
      <c r="V139">
        <v>6.6242000000000001</v>
      </c>
      <c r="W139">
        <v>6.5454670000000004</v>
      </c>
      <c r="X139">
        <v>6.5082380000000004</v>
      </c>
      <c r="Y139">
        <v>6.6134300000000001</v>
      </c>
      <c r="Z139">
        <v>5.9725780000000004</v>
      </c>
      <c r="AA139">
        <v>6.2047660000000002</v>
      </c>
      <c r="AB139">
        <v>6.3492600000000001</v>
      </c>
      <c r="AC139">
        <v>6.0059820000000004</v>
      </c>
      <c r="AD139">
        <v>6.592956</v>
      </c>
      <c r="AE139">
        <v>6.3535700000000004</v>
      </c>
      <c r="AF139">
        <v>6.8352250000000003</v>
      </c>
      <c r="AG139">
        <v>6.762918</v>
      </c>
      <c r="AH139">
        <v>6.1278329999999999</v>
      </c>
      <c r="AI139">
        <v>5.8890330000000004</v>
      </c>
      <c r="AJ139">
        <v>6.0795669999999999</v>
      </c>
      <c r="AK139">
        <v>6.1182030000000003</v>
      </c>
      <c r="AL139">
        <v>6.5329860000000002</v>
      </c>
      <c r="AM139">
        <v>6.338965</v>
      </c>
      <c r="AN139">
        <v>6.4846349999999999</v>
      </c>
      <c r="AO139">
        <v>6.4375580000000001</v>
      </c>
      <c r="AP139">
        <v>6.2051860000000003</v>
      </c>
      <c r="AQ139">
        <v>5.925891</v>
      </c>
      <c r="AR139">
        <v>6.3095869999999996</v>
      </c>
      <c r="AS139">
        <v>6.1705719999999999</v>
      </c>
      <c r="AT139">
        <v>6.7582000000000004</v>
      </c>
      <c r="AU139">
        <v>6.629664</v>
      </c>
      <c r="AV139">
        <v>6.6400230000000002</v>
      </c>
      <c r="AW139">
        <v>6.2163329999999997</v>
      </c>
      <c r="AX139">
        <v>6.1310399999999996</v>
      </c>
      <c r="AY139">
        <v>6.224615</v>
      </c>
      <c r="AZ139">
        <v>6.3836219999999999</v>
      </c>
      <c r="BA139">
        <v>6.4589939999999997</v>
      </c>
      <c r="BB139">
        <v>6.9820919999999997</v>
      </c>
      <c r="BC139">
        <v>6.3330580000000003</v>
      </c>
      <c r="BD139">
        <v>6.6829850000000004</v>
      </c>
      <c r="BE139">
        <v>6.4956680000000002</v>
      </c>
      <c r="BF139">
        <v>6.0645519999999999</v>
      </c>
      <c r="BG139">
        <v>1.0880620000000001</v>
      </c>
      <c r="BH139">
        <v>6.328017</v>
      </c>
      <c r="BI139">
        <v>6.4237169999999999</v>
      </c>
      <c r="BJ139">
        <v>6.4552430000000003</v>
      </c>
      <c r="BK139">
        <v>6.2222609999999996</v>
      </c>
      <c r="BL139">
        <v>6.534376</v>
      </c>
      <c r="BM139">
        <v>6.3473860000000002</v>
      </c>
      <c r="BN139">
        <v>5.9817600000000004</v>
      </c>
      <c r="BO139">
        <v>7.655208</v>
      </c>
      <c r="BP139">
        <v>7.2177389999999999</v>
      </c>
      <c r="BQ139">
        <v>6.2034130000000003</v>
      </c>
      <c r="BR139">
        <v>6.123888</v>
      </c>
      <c r="BS139">
        <v>5.5660239999999996</v>
      </c>
      <c r="BT139">
        <v>4.6679079999999997</v>
      </c>
      <c r="BU139">
        <v>4.4826449999999998</v>
      </c>
      <c r="BV139">
        <v>3.9493130000000001</v>
      </c>
      <c r="BW139">
        <v>3.0598619999999999</v>
      </c>
      <c r="BX139">
        <v>3.6108289999999998</v>
      </c>
      <c r="BY139">
        <v>3.7060930000000001</v>
      </c>
      <c r="BZ139">
        <v>3.9607329999999998</v>
      </c>
      <c r="CA139">
        <v>4.4966280000000003</v>
      </c>
      <c r="CB139">
        <v>4.7034060000000002</v>
      </c>
      <c r="CC139">
        <v>4.7861599999999997</v>
      </c>
      <c r="CD139">
        <v>4.7452180000000004</v>
      </c>
    </row>
    <row r="140" spans="1:82">
      <c r="A140">
        <v>117.1125</v>
      </c>
      <c r="B140" s="3">
        <v>4.8796875000000002</v>
      </c>
      <c r="C140">
        <v>3.3041809999999998</v>
      </c>
      <c r="D140">
        <v>3.62419</v>
      </c>
      <c r="E140">
        <v>3.6009060000000002</v>
      </c>
      <c r="F140">
        <v>3.5848070000000001</v>
      </c>
      <c r="G140">
        <v>0.21090800000000001</v>
      </c>
      <c r="H140">
        <v>0.22792000000000001</v>
      </c>
      <c r="I140">
        <v>0.162971</v>
      </c>
      <c r="J140">
        <v>0.212122</v>
      </c>
      <c r="K140">
        <v>6.1940809999999997</v>
      </c>
      <c r="L140">
        <v>6.3443579999999997</v>
      </c>
      <c r="M140">
        <v>6.0421519999999997</v>
      </c>
      <c r="N140">
        <v>6.0185760000000004</v>
      </c>
      <c r="O140">
        <v>3.5276100000000001</v>
      </c>
      <c r="P140">
        <v>3.78104</v>
      </c>
      <c r="Q140">
        <v>3.4967299999999999</v>
      </c>
      <c r="R140">
        <v>3.5385749999999998</v>
      </c>
      <c r="S140">
        <v>1.1389039999999999</v>
      </c>
      <c r="T140">
        <v>6.509887</v>
      </c>
      <c r="U140">
        <v>6.3360950000000003</v>
      </c>
      <c r="V140">
        <v>6.7125060000000003</v>
      </c>
      <c r="W140">
        <v>6.5935439999999996</v>
      </c>
      <c r="X140">
        <v>6.5594239999999999</v>
      </c>
      <c r="Y140">
        <v>6.6711229999999997</v>
      </c>
      <c r="Z140">
        <v>6.0279949999999998</v>
      </c>
      <c r="AA140">
        <v>6.2721049999999998</v>
      </c>
      <c r="AB140">
        <v>6.4019979999999999</v>
      </c>
      <c r="AC140">
        <v>6.041747</v>
      </c>
      <c r="AD140">
        <v>6.6222050000000001</v>
      </c>
      <c r="AE140">
        <v>6.4083600000000001</v>
      </c>
      <c r="AF140">
        <v>6.9151540000000002</v>
      </c>
      <c r="AG140">
        <v>6.8118129999999999</v>
      </c>
      <c r="AH140">
        <v>6.1908589999999997</v>
      </c>
      <c r="AI140">
        <v>5.9384639999999997</v>
      </c>
      <c r="AJ140">
        <v>6.122916</v>
      </c>
      <c r="AK140">
        <v>6.1755089999999999</v>
      </c>
      <c r="AL140">
        <v>6.5937939999999999</v>
      </c>
      <c r="AM140">
        <v>6.4285040000000002</v>
      </c>
      <c r="AN140">
        <v>6.5768709999999997</v>
      </c>
      <c r="AO140">
        <v>6.5245509999999998</v>
      </c>
      <c r="AP140">
        <v>6.265326</v>
      </c>
      <c r="AQ140">
        <v>5.9704189999999997</v>
      </c>
      <c r="AR140">
        <v>6.367623</v>
      </c>
      <c r="AS140">
        <v>6.2607090000000003</v>
      </c>
      <c r="AT140">
        <v>6.8233430000000004</v>
      </c>
      <c r="AU140">
        <v>6.6838540000000002</v>
      </c>
      <c r="AV140">
        <v>6.6860869999999997</v>
      </c>
      <c r="AW140">
        <v>6.2602460000000004</v>
      </c>
      <c r="AX140">
        <v>6.1624400000000001</v>
      </c>
      <c r="AY140">
        <v>6.2737869999999996</v>
      </c>
      <c r="AZ140">
        <v>6.4222039999999998</v>
      </c>
      <c r="BA140">
        <v>6.5336790000000002</v>
      </c>
      <c r="BB140">
        <v>7.0405369999999996</v>
      </c>
      <c r="BC140">
        <v>6.3737149999999998</v>
      </c>
      <c r="BD140">
        <v>6.7729200000000001</v>
      </c>
      <c r="BE140">
        <v>6.5394040000000002</v>
      </c>
      <c r="BF140">
        <v>6.1443810000000001</v>
      </c>
      <c r="BG140">
        <v>1.0904830000000001</v>
      </c>
      <c r="BH140">
        <v>6.3786379999999996</v>
      </c>
      <c r="BI140">
        <v>6.4877820000000002</v>
      </c>
      <c r="BJ140">
        <v>6.515333</v>
      </c>
      <c r="BK140">
        <v>6.3043449999999996</v>
      </c>
      <c r="BL140">
        <v>6.5992439999999997</v>
      </c>
      <c r="BM140">
        <v>6.428458</v>
      </c>
      <c r="BN140">
        <v>6.0339200000000002</v>
      </c>
      <c r="BO140">
        <v>7.7790359999999996</v>
      </c>
      <c r="BP140">
        <v>7.2876659999999998</v>
      </c>
      <c r="BQ140">
        <v>6.2281690000000003</v>
      </c>
      <c r="BR140">
        <v>6.1683599999999998</v>
      </c>
      <c r="BS140">
        <v>5.6062110000000001</v>
      </c>
      <c r="BT140">
        <v>4.7197170000000002</v>
      </c>
      <c r="BU140">
        <v>4.5146639999999998</v>
      </c>
      <c r="BV140">
        <v>3.9771570000000001</v>
      </c>
      <c r="BW140">
        <v>3.090144</v>
      </c>
      <c r="BX140">
        <v>3.6319360000000001</v>
      </c>
      <c r="BY140">
        <v>3.7282850000000001</v>
      </c>
      <c r="BZ140">
        <v>3.9789750000000002</v>
      </c>
      <c r="CA140">
        <v>4.5317109999999996</v>
      </c>
      <c r="CB140">
        <v>4.7557239999999998</v>
      </c>
      <c r="CC140">
        <v>4.8236059999999998</v>
      </c>
      <c r="CD140">
        <v>4.7792669999999999</v>
      </c>
    </row>
    <row r="141" spans="1:82">
      <c r="A141">
        <v>118.1125</v>
      </c>
      <c r="B141" s="3">
        <v>4.9213541666666663</v>
      </c>
      <c r="C141">
        <v>3.3275090000000001</v>
      </c>
      <c r="D141">
        <v>3.6646420000000002</v>
      </c>
      <c r="E141">
        <v>3.6235900000000001</v>
      </c>
      <c r="F141">
        <v>3.5947830000000001</v>
      </c>
      <c r="G141">
        <v>0.20927599999999999</v>
      </c>
      <c r="H141">
        <v>0.22798099999999999</v>
      </c>
      <c r="I141">
        <v>0.16108</v>
      </c>
      <c r="J141">
        <v>0.213557</v>
      </c>
      <c r="K141">
        <v>6.2595780000000003</v>
      </c>
      <c r="L141">
        <v>6.4130700000000003</v>
      </c>
      <c r="M141">
        <v>6.091037</v>
      </c>
      <c r="N141">
        <v>6.0632359999999998</v>
      </c>
      <c r="O141">
        <v>3.550786</v>
      </c>
      <c r="P141">
        <v>3.7946710000000001</v>
      </c>
      <c r="Q141">
        <v>3.5102220000000002</v>
      </c>
      <c r="R141">
        <v>3.5499849999999999</v>
      </c>
      <c r="S141">
        <v>1.14994</v>
      </c>
      <c r="T141">
        <v>6.5463240000000003</v>
      </c>
      <c r="U141">
        <v>6.3843399999999999</v>
      </c>
      <c r="V141">
        <v>6.7837129999999997</v>
      </c>
      <c r="W141">
        <v>6.6654770000000001</v>
      </c>
      <c r="X141">
        <v>6.6183199999999998</v>
      </c>
      <c r="Y141">
        <v>6.7427770000000002</v>
      </c>
      <c r="Z141">
        <v>6.0865309999999999</v>
      </c>
      <c r="AA141">
        <v>6.3059960000000004</v>
      </c>
      <c r="AB141">
        <v>6.4575610000000001</v>
      </c>
      <c r="AC141">
        <v>6.1080920000000001</v>
      </c>
      <c r="AD141">
        <v>6.6606920000000001</v>
      </c>
      <c r="AE141">
        <v>6.4741759999999999</v>
      </c>
      <c r="AF141">
        <v>6.9806489999999997</v>
      </c>
      <c r="AG141">
        <v>6.8846980000000002</v>
      </c>
      <c r="AH141">
        <v>6.2442080000000004</v>
      </c>
      <c r="AI141">
        <v>5.9646780000000001</v>
      </c>
      <c r="AJ141">
        <v>6.1726960000000002</v>
      </c>
      <c r="AK141">
        <v>6.2463569999999997</v>
      </c>
      <c r="AL141">
        <v>6.6670660000000002</v>
      </c>
      <c r="AM141">
        <v>6.4996520000000002</v>
      </c>
      <c r="AN141">
        <v>6.6195000000000004</v>
      </c>
      <c r="AO141">
        <v>6.5628190000000002</v>
      </c>
      <c r="AP141">
        <v>6.346355</v>
      </c>
      <c r="AQ141">
        <v>6.0062360000000004</v>
      </c>
      <c r="AR141">
        <v>6.4431890000000003</v>
      </c>
      <c r="AS141">
        <v>6.3139019999999997</v>
      </c>
      <c r="AT141">
        <v>6.8582999999999998</v>
      </c>
      <c r="AU141">
        <v>6.7654800000000002</v>
      </c>
      <c r="AV141">
        <v>6.7450320000000001</v>
      </c>
      <c r="AW141">
        <v>6.3421669999999999</v>
      </c>
      <c r="AX141">
        <v>6.2098279999999999</v>
      </c>
      <c r="AY141">
        <v>6.3149090000000001</v>
      </c>
      <c r="AZ141">
        <v>6.4695429999999998</v>
      </c>
      <c r="BA141">
        <v>6.5880650000000003</v>
      </c>
      <c r="BB141">
        <v>7.1267889999999996</v>
      </c>
      <c r="BC141">
        <v>6.4326350000000003</v>
      </c>
      <c r="BD141">
        <v>6.8228850000000003</v>
      </c>
      <c r="BE141">
        <v>6.575666</v>
      </c>
      <c r="BF141">
        <v>6.1791830000000001</v>
      </c>
      <c r="BG141">
        <v>1.091834</v>
      </c>
      <c r="BH141">
        <v>6.4419570000000004</v>
      </c>
      <c r="BI141">
        <v>6.5372969999999997</v>
      </c>
      <c r="BJ141">
        <v>6.5518359999999998</v>
      </c>
      <c r="BK141">
        <v>6.3789999999999996</v>
      </c>
      <c r="BL141">
        <v>6.6714669999999998</v>
      </c>
      <c r="BM141">
        <v>6.4870400000000004</v>
      </c>
      <c r="BN141">
        <v>6.0851639999999998</v>
      </c>
      <c r="BO141">
        <v>7.8394019999999998</v>
      </c>
      <c r="BP141">
        <v>7.4023750000000001</v>
      </c>
      <c r="BQ141">
        <v>6.3248870000000004</v>
      </c>
      <c r="BR141">
        <v>6.2437750000000003</v>
      </c>
      <c r="BS141">
        <v>5.6638039999999998</v>
      </c>
      <c r="BT141">
        <v>4.7528280000000001</v>
      </c>
      <c r="BU141">
        <v>4.5662330000000004</v>
      </c>
      <c r="BV141">
        <v>4.000318</v>
      </c>
      <c r="BW141">
        <v>3.1121349999999999</v>
      </c>
      <c r="BX141">
        <v>3.6745709999999998</v>
      </c>
      <c r="BY141">
        <v>3.7625790000000001</v>
      </c>
      <c r="BZ141">
        <v>4.0192040000000002</v>
      </c>
      <c r="CA141">
        <v>4.571091</v>
      </c>
      <c r="CB141">
        <v>4.7836639999999999</v>
      </c>
      <c r="CC141">
        <v>4.8608380000000002</v>
      </c>
      <c r="CD141">
        <v>4.8262600000000004</v>
      </c>
    </row>
    <row r="142" spans="1:82">
      <c r="A142">
        <v>119.1125</v>
      </c>
      <c r="B142" s="3">
        <v>4.9630208333333332</v>
      </c>
      <c r="C142">
        <v>3.3604799999999999</v>
      </c>
      <c r="D142">
        <v>3.6805850000000002</v>
      </c>
      <c r="E142">
        <v>3.6373549999999999</v>
      </c>
      <c r="F142">
        <v>3.6153650000000002</v>
      </c>
      <c r="G142">
        <v>0.21056</v>
      </c>
      <c r="H142">
        <v>0.22651199999999999</v>
      </c>
      <c r="I142">
        <v>0.159215</v>
      </c>
      <c r="J142">
        <v>0.21069599999999999</v>
      </c>
      <c r="K142">
        <v>6.3351259999999998</v>
      </c>
      <c r="L142">
        <v>6.5004</v>
      </c>
      <c r="M142">
        <v>6.1602690000000004</v>
      </c>
      <c r="N142">
        <v>6.130325</v>
      </c>
      <c r="O142">
        <v>3.5808580000000001</v>
      </c>
      <c r="P142">
        <v>3.7919290000000001</v>
      </c>
      <c r="Q142">
        <v>3.5273140000000001</v>
      </c>
      <c r="R142">
        <v>3.5611160000000002</v>
      </c>
      <c r="S142">
        <v>1.1470739999999999</v>
      </c>
      <c r="T142">
        <v>6.6301110000000003</v>
      </c>
      <c r="U142">
        <v>6.4523349999999997</v>
      </c>
      <c r="V142">
        <v>6.8554389999999996</v>
      </c>
      <c r="W142">
        <v>6.7070980000000002</v>
      </c>
      <c r="X142">
        <v>6.6710050000000001</v>
      </c>
      <c r="Y142">
        <v>6.799328</v>
      </c>
      <c r="Z142">
        <v>6.1406729999999996</v>
      </c>
      <c r="AA142">
        <v>6.3509450000000003</v>
      </c>
      <c r="AB142">
        <v>6.5095989999999997</v>
      </c>
      <c r="AC142">
        <v>6.1551169999999997</v>
      </c>
      <c r="AD142">
        <v>6.7277979999999999</v>
      </c>
      <c r="AE142">
        <v>6.5435109999999996</v>
      </c>
      <c r="AF142">
        <v>7.0184689999999996</v>
      </c>
      <c r="AG142">
        <v>6.9089600000000004</v>
      </c>
      <c r="AH142">
        <v>6.3232119999999998</v>
      </c>
      <c r="AI142">
        <v>6.0209700000000002</v>
      </c>
      <c r="AJ142">
        <v>6.227201</v>
      </c>
      <c r="AK142">
        <v>6.2975669999999999</v>
      </c>
      <c r="AL142">
        <v>6.727983</v>
      </c>
      <c r="AM142">
        <v>6.5585899999999997</v>
      </c>
      <c r="AN142">
        <v>6.6795689999999999</v>
      </c>
      <c r="AO142">
        <v>6.6255100000000002</v>
      </c>
      <c r="AP142">
        <v>6.4275960000000003</v>
      </c>
      <c r="AQ142">
        <v>6.0614809999999997</v>
      </c>
      <c r="AR142">
        <v>6.4916960000000001</v>
      </c>
      <c r="AS142">
        <v>6.3566880000000001</v>
      </c>
      <c r="AT142">
        <v>6.908512</v>
      </c>
      <c r="AU142">
        <v>6.8067589999999996</v>
      </c>
      <c r="AV142">
        <v>6.8324680000000004</v>
      </c>
      <c r="AW142">
        <v>6.3968290000000003</v>
      </c>
      <c r="AX142">
        <v>6.2615069999999999</v>
      </c>
      <c r="AY142">
        <v>6.3863120000000002</v>
      </c>
      <c r="AZ142">
        <v>6.5161420000000003</v>
      </c>
      <c r="BA142">
        <v>6.6551330000000002</v>
      </c>
      <c r="BB142">
        <v>7.2347799999999998</v>
      </c>
      <c r="BC142">
        <v>6.4658329999999999</v>
      </c>
      <c r="BD142">
        <v>6.8843579999999998</v>
      </c>
      <c r="BE142">
        <v>6.6427430000000003</v>
      </c>
      <c r="BF142">
        <v>6.2509800000000002</v>
      </c>
      <c r="BG142">
        <v>1.090314</v>
      </c>
      <c r="BH142">
        <v>6.505484</v>
      </c>
      <c r="BI142">
        <v>6.5994200000000003</v>
      </c>
      <c r="BJ142">
        <v>6.6270420000000003</v>
      </c>
      <c r="BK142">
        <v>6.4630460000000003</v>
      </c>
      <c r="BL142">
        <v>6.7463730000000002</v>
      </c>
      <c r="BM142">
        <v>6.5652400000000002</v>
      </c>
      <c r="BN142">
        <v>6.161397</v>
      </c>
      <c r="BO142">
        <v>7.9115849999999996</v>
      </c>
      <c r="BP142">
        <v>7.4653330000000002</v>
      </c>
      <c r="BQ142">
        <v>6.3742609999999997</v>
      </c>
      <c r="BR142">
        <v>6.3016259999999997</v>
      </c>
      <c r="BS142">
        <v>5.7135550000000004</v>
      </c>
      <c r="BT142">
        <v>4.7982389999999997</v>
      </c>
      <c r="BU142">
        <v>4.5777599999999996</v>
      </c>
      <c r="BV142">
        <v>4.0173699999999997</v>
      </c>
      <c r="BW142">
        <v>3.1139950000000001</v>
      </c>
      <c r="BX142">
        <v>3.7054939999999998</v>
      </c>
      <c r="BY142">
        <v>3.7838989999999999</v>
      </c>
      <c r="BZ142">
        <v>4.0490240000000002</v>
      </c>
      <c r="CA142">
        <v>4.5966769999999997</v>
      </c>
      <c r="CB142">
        <v>4.8100969999999998</v>
      </c>
      <c r="CC142">
        <v>4.8881829999999997</v>
      </c>
      <c r="CD142">
        <v>4.8609549999999997</v>
      </c>
    </row>
    <row r="143" spans="1:82">
      <c r="A143">
        <v>120.11277800000001</v>
      </c>
      <c r="B143" s="3">
        <v>5.0046990740740744</v>
      </c>
      <c r="C143">
        <v>3.385173</v>
      </c>
      <c r="D143">
        <v>3.701355</v>
      </c>
      <c r="E143">
        <v>3.646979</v>
      </c>
      <c r="F143">
        <v>3.6295630000000001</v>
      </c>
      <c r="G143">
        <v>0.20869499999999999</v>
      </c>
      <c r="H143">
        <v>0.225131</v>
      </c>
      <c r="I143">
        <v>0.15728400000000001</v>
      </c>
      <c r="J143">
        <v>0.20821100000000001</v>
      </c>
      <c r="K143">
        <v>6.3683909999999999</v>
      </c>
      <c r="L143">
        <v>6.5698379999999998</v>
      </c>
      <c r="M143">
        <v>6.2294349999999996</v>
      </c>
      <c r="N143">
        <v>6.1724480000000002</v>
      </c>
      <c r="O143">
        <v>3.5690659999999998</v>
      </c>
      <c r="P143">
        <v>3.8010419999999998</v>
      </c>
      <c r="Q143">
        <v>3.5308929999999998</v>
      </c>
      <c r="R143">
        <v>3.5811579999999998</v>
      </c>
      <c r="S143">
        <v>1.1540319999999999</v>
      </c>
      <c r="T143">
        <v>6.6946830000000004</v>
      </c>
      <c r="U143">
        <v>6.5002810000000002</v>
      </c>
      <c r="V143">
        <v>6.9326230000000004</v>
      </c>
      <c r="W143">
        <v>6.7556459999999996</v>
      </c>
      <c r="X143">
        <v>6.7382460000000002</v>
      </c>
      <c r="Y143">
        <v>6.8666489999999998</v>
      </c>
      <c r="Z143">
        <v>6.2311139999999998</v>
      </c>
      <c r="AA143">
        <v>6.4062409999999996</v>
      </c>
      <c r="AB143">
        <v>6.5682229999999997</v>
      </c>
      <c r="AC143">
        <v>6.225212</v>
      </c>
      <c r="AD143">
        <v>6.7579760000000002</v>
      </c>
      <c r="AE143">
        <v>6.5919359999999996</v>
      </c>
      <c r="AF143">
        <v>7.0891099999999998</v>
      </c>
      <c r="AG143">
        <v>7.003978</v>
      </c>
      <c r="AH143">
        <v>6.3662010000000002</v>
      </c>
      <c r="AI143">
        <v>6.1065810000000003</v>
      </c>
      <c r="AJ143">
        <v>6.268243</v>
      </c>
      <c r="AK143">
        <v>6.3367579999999997</v>
      </c>
      <c r="AL143">
        <v>6.7728739999999998</v>
      </c>
      <c r="AM143">
        <v>6.6028900000000004</v>
      </c>
      <c r="AN143">
        <v>6.7269240000000003</v>
      </c>
      <c r="AO143">
        <v>6.7040470000000001</v>
      </c>
      <c r="AP143">
        <v>6.4983909999999998</v>
      </c>
      <c r="AQ143">
        <v>6.1016339999999998</v>
      </c>
      <c r="AR143">
        <v>6.5615300000000003</v>
      </c>
      <c r="AS143">
        <v>6.4180469999999996</v>
      </c>
      <c r="AT143">
        <v>6.9579430000000002</v>
      </c>
      <c r="AU143">
        <v>6.8544989999999997</v>
      </c>
      <c r="AV143">
        <v>6.9198329999999997</v>
      </c>
      <c r="AW143">
        <v>6.4455</v>
      </c>
      <c r="AX143">
        <v>6.3416259999999998</v>
      </c>
      <c r="AY143">
        <v>6.4596429999999998</v>
      </c>
      <c r="AZ143">
        <v>6.5563130000000003</v>
      </c>
      <c r="BA143">
        <v>6.7177740000000004</v>
      </c>
      <c r="BB143">
        <v>7.3259460000000001</v>
      </c>
      <c r="BC143">
        <v>6.5304820000000001</v>
      </c>
      <c r="BD143">
        <v>6.9410350000000003</v>
      </c>
      <c r="BE143">
        <v>6.6880620000000004</v>
      </c>
      <c r="BF143">
        <v>6.3115860000000001</v>
      </c>
      <c r="BG143">
        <v>1.0948279999999999</v>
      </c>
      <c r="BH143">
        <v>6.5718959999999997</v>
      </c>
      <c r="BI143">
        <v>6.6236199999999998</v>
      </c>
      <c r="BJ143">
        <v>6.6984890000000004</v>
      </c>
      <c r="BK143">
        <v>6.5277459999999996</v>
      </c>
      <c r="BL143">
        <v>6.8348890000000004</v>
      </c>
      <c r="BM143">
        <v>6.6216340000000002</v>
      </c>
      <c r="BN143">
        <v>6.2297330000000004</v>
      </c>
      <c r="BO143">
        <v>7.9882150000000003</v>
      </c>
      <c r="BP143">
        <v>7.5735749999999999</v>
      </c>
      <c r="BQ143">
        <v>6.427467</v>
      </c>
      <c r="BR143">
        <v>6.3227390000000003</v>
      </c>
      <c r="BS143">
        <v>5.7779910000000001</v>
      </c>
      <c r="BT143">
        <v>4.8248170000000004</v>
      </c>
      <c r="BU143">
        <v>4.6056699999999999</v>
      </c>
      <c r="BV143">
        <v>4.0438219999999996</v>
      </c>
      <c r="BW143">
        <v>3.1398969999999999</v>
      </c>
      <c r="BX143">
        <v>3.7270150000000002</v>
      </c>
      <c r="BY143">
        <v>3.8177279999999998</v>
      </c>
      <c r="BZ143">
        <v>4.0829440000000004</v>
      </c>
      <c r="CA143">
        <v>4.6242570000000001</v>
      </c>
      <c r="CB143">
        <v>4.8444529999999997</v>
      </c>
      <c r="CC143">
        <v>4.9231290000000003</v>
      </c>
      <c r="CD143">
        <v>4.8845020000000003</v>
      </c>
    </row>
    <row r="144" spans="1:82">
      <c r="A144">
        <v>121.11277800000001</v>
      </c>
      <c r="B144" s="3">
        <v>5.0463657407407405</v>
      </c>
      <c r="C144">
        <v>3.3949349999999998</v>
      </c>
      <c r="D144">
        <v>3.70871</v>
      </c>
      <c r="E144">
        <v>3.6694110000000002</v>
      </c>
      <c r="F144">
        <v>3.6460560000000002</v>
      </c>
      <c r="G144">
        <v>0.208202</v>
      </c>
      <c r="H144">
        <v>0.22572900000000001</v>
      </c>
      <c r="I144">
        <v>0.156833</v>
      </c>
      <c r="J144">
        <v>0.205563</v>
      </c>
      <c r="K144">
        <v>6.4553469999999997</v>
      </c>
      <c r="L144">
        <v>6.6269419999999997</v>
      </c>
      <c r="M144">
        <v>6.241155</v>
      </c>
      <c r="N144">
        <v>6.2261889999999998</v>
      </c>
      <c r="O144">
        <v>3.5756350000000001</v>
      </c>
      <c r="P144">
        <v>3.8205629999999999</v>
      </c>
      <c r="Q144">
        <v>3.5423610000000001</v>
      </c>
      <c r="R144">
        <v>3.5954799999999998</v>
      </c>
      <c r="S144">
        <v>1.1595390000000001</v>
      </c>
      <c r="T144">
        <v>6.7266339999999998</v>
      </c>
      <c r="U144">
        <v>6.5479279999999997</v>
      </c>
      <c r="V144">
        <v>6.991606</v>
      </c>
      <c r="W144">
        <v>6.8075549999999998</v>
      </c>
      <c r="X144">
        <v>6.8013380000000003</v>
      </c>
      <c r="Y144">
        <v>6.9659760000000004</v>
      </c>
      <c r="Z144">
        <v>6.2626869999999997</v>
      </c>
      <c r="AA144">
        <v>6.4373389999999997</v>
      </c>
      <c r="AB144">
        <v>6.6108320000000003</v>
      </c>
      <c r="AC144">
        <v>6.2779319999999998</v>
      </c>
      <c r="AD144">
        <v>6.8253969999999997</v>
      </c>
      <c r="AE144">
        <v>6.6084240000000003</v>
      </c>
      <c r="AF144">
        <v>7.1597049999999998</v>
      </c>
      <c r="AG144">
        <v>7.0548229999999998</v>
      </c>
      <c r="AH144">
        <v>6.422504</v>
      </c>
      <c r="AI144">
        <v>6.128514</v>
      </c>
      <c r="AJ144">
        <v>6.3037349999999996</v>
      </c>
      <c r="AK144">
        <v>6.3867349999999998</v>
      </c>
      <c r="AL144">
        <v>6.8331210000000002</v>
      </c>
      <c r="AM144">
        <v>6.6713110000000002</v>
      </c>
      <c r="AN144">
        <v>6.7802619999999996</v>
      </c>
      <c r="AO144">
        <v>6.7513550000000002</v>
      </c>
      <c r="AP144">
        <v>6.5611490000000003</v>
      </c>
      <c r="AQ144">
        <v>6.1858500000000003</v>
      </c>
      <c r="AR144">
        <v>6.6117309999999998</v>
      </c>
      <c r="AS144">
        <v>6.4859090000000004</v>
      </c>
      <c r="AT144">
        <v>7.0051019999999999</v>
      </c>
      <c r="AU144">
        <v>6.9022329999999998</v>
      </c>
      <c r="AV144">
        <v>6.9956360000000002</v>
      </c>
      <c r="AW144">
        <v>6.5022000000000002</v>
      </c>
      <c r="AX144">
        <v>6.3876359999999996</v>
      </c>
      <c r="AY144">
        <v>6.5241559999999996</v>
      </c>
      <c r="AZ144">
        <v>6.6192130000000002</v>
      </c>
      <c r="BA144">
        <v>6.761088</v>
      </c>
      <c r="BB144">
        <v>7.3594179999999998</v>
      </c>
      <c r="BC144">
        <v>6.5862319999999999</v>
      </c>
      <c r="BD144">
        <v>7.0187290000000004</v>
      </c>
      <c r="BE144">
        <v>6.7732270000000003</v>
      </c>
      <c r="BF144">
        <v>6.372198</v>
      </c>
      <c r="BG144">
        <v>1.1013790000000001</v>
      </c>
      <c r="BH144">
        <v>6.6130389999999997</v>
      </c>
      <c r="BI144">
        <v>6.6826679999999996</v>
      </c>
      <c r="BJ144">
        <v>6.7557510000000001</v>
      </c>
      <c r="BK144">
        <v>6.5524399999999998</v>
      </c>
      <c r="BL144">
        <v>6.8761910000000004</v>
      </c>
      <c r="BM144">
        <v>6.6504469999999998</v>
      </c>
      <c r="BN144">
        <v>6.2803760000000004</v>
      </c>
      <c r="BO144">
        <v>8.0481379999999998</v>
      </c>
      <c r="BP144">
        <v>7.6061430000000003</v>
      </c>
      <c r="BQ144">
        <v>6.5234050000000003</v>
      </c>
      <c r="BR144">
        <v>6.3868710000000002</v>
      </c>
      <c r="BS144">
        <v>5.8089110000000002</v>
      </c>
      <c r="BT144">
        <v>4.8582799999999997</v>
      </c>
      <c r="BU144">
        <v>4.6338710000000001</v>
      </c>
      <c r="BV144">
        <v>4.0678400000000003</v>
      </c>
      <c r="BW144">
        <v>3.157063</v>
      </c>
      <c r="BX144">
        <v>3.749933</v>
      </c>
      <c r="BY144">
        <v>3.8156780000000001</v>
      </c>
      <c r="BZ144">
        <v>4.0980800000000004</v>
      </c>
      <c r="CA144">
        <v>4.6525660000000002</v>
      </c>
      <c r="CB144">
        <v>4.891165</v>
      </c>
      <c r="CC144">
        <v>4.9364270000000001</v>
      </c>
      <c r="CD144">
        <v>4.9329999999999998</v>
      </c>
    </row>
    <row r="145" spans="1:95">
      <c r="A145">
        <v>122.11277800000001</v>
      </c>
      <c r="B145" s="3">
        <v>5.0880324074074075</v>
      </c>
      <c r="C145">
        <v>3.430447</v>
      </c>
      <c r="D145">
        <v>3.7313399999999999</v>
      </c>
      <c r="E145">
        <v>3.68309</v>
      </c>
      <c r="F145">
        <v>3.6499929999999998</v>
      </c>
      <c r="G145">
        <v>0.20762800000000001</v>
      </c>
      <c r="H145">
        <v>0.22228700000000001</v>
      </c>
      <c r="I145">
        <v>0.154611</v>
      </c>
      <c r="J145">
        <v>0.20365</v>
      </c>
      <c r="K145">
        <v>6.4964969999999997</v>
      </c>
      <c r="L145">
        <v>6.6894270000000002</v>
      </c>
      <c r="M145">
        <v>6.31968</v>
      </c>
      <c r="N145">
        <v>6.2793020000000004</v>
      </c>
      <c r="O145">
        <v>3.5920200000000002</v>
      </c>
      <c r="P145">
        <v>3.8305790000000002</v>
      </c>
      <c r="Q145">
        <v>3.5498099999999999</v>
      </c>
      <c r="R145">
        <v>3.6196540000000001</v>
      </c>
      <c r="S145">
        <v>1.1666069999999999</v>
      </c>
      <c r="T145">
        <v>6.788475</v>
      </c>
      <c r="U145">
        <v>6.6130620000000002</v>
      </c>
      <c r="V145">
        <v>7.06609</v>
      </c>
      <c r="W145">
        <v>6.8749979999999997</v>
      </c>
      <c r="X145">
        <v>6.8738669999999997</v>
      </c>
      <c r="Y145">
        <v>7.0003409999999997</v>
      </c>
      <c r="Z145">
        <v>6.326702</v>
      </c>
      <c r="AA145">
        <v>6.4794840000000002</v>
      </c>
      <c r="AB145">
        <v>6.6835979999999999</v>
      </c>
      <c r="AC145">
        <v>6.3181000000000003</v>
      </c>
      <c r="AD145">
        <v>6.8725009999999997</v>
      </c>
      <c r="AE145">
        <v>6.6770389999999997</v>
      </c>
      <c r="AF145">
        <v>7.2034419999999999</v>
      </c>
      <c r="AG145">
        <v>7.11646</v>
      </c>
      <c r="AH145">
        <v>6.4483160000000002</v>
      </c>
      <c r="AI145">
        <v>6.1647990000000004</v>
      </c>
      <c r="AJ145">
        <v>6.3761400000000004</v>
      </c>
      <c r="AK145">
        <v>6.4398090000000003</v>
      </c>
      <c r="AL145">
        <v>6.8844310000000002</v>
      </c>
      <c r="AM145">
        <v>6.7136769999999997</v>
      </c>
      <c r="AN145">
        <v>6.8272490000000001</v>
      </c>
      <c r="AO145">
        <v>6.7910690000000002</v>
      </c>
      <c r="AP145">
        <v>6.6020390000000004</v>
      </c>
      <c r="AQ145">
        <v>6.2074280000000002</v>
      </c>
      <c r="AR145">
        <v>6.6912430000000001</v>
      </c>
      <c r="AS145">
        <v>6.5192490000000003</v>
      </c>
      <c r="AT145">
        <v>7.0507210000000002</v>
      </c>
      <c r="AU145">
        <v>6.9476170000000002</v>
      </c>
      <c r="AV145">
        <v>7.0867690000000003</v>
      </c>
      <c r="AW145">
        <v>6.5658620000000001</v>
      </c>
      <c r="AX145">
        <v>6.4223860000000004</v>
      </c>
      <c r="AY145">
        <v>6.5660220000000002</v>
      </c>
      <c r="AZ145">
        <v>6.6450990000000001</v>
      </c>
      <c r="BA145">
        <v>6.8089690000000003</v>
      </c>
      <c r="BB145">
        <v>7.4105319999999999</v>
      </c>
      <c r="BC145">
        <v>6.6860879999999998</v>
      </c>
      <c r="BD145">
        <v>7.0759449999999999</v>
      </c>
      <c r="BE145">
        <v>6.8176899999999998</v>
      </c>
      <c r="BF145">
        <v>6.4117709999999999</v>
      </c>
      <c r="BG145">
        <v>1.102279</v>
      </c>
      <c r="BH145">
        <v>6.6730710000000002</v>
      </c>
      <c r="BI145">
        <v>6.7622609999999996</v>
      </c>
      <c r="BJ145">
        <v>6.822603</v>
      </c>
      <c r="BK145">
        <v>6.6288299999999998</v>
      </c>
      <c r="BL145">
        <v>6.9415550000000001</v>
      </c>
      <c r="BM145">
        <v>6.6749450000000001</v>
      </c>
      <c r="BN145">
        <v>6.3313360000000003</v>
      </c>
      <c r="BO145">
        <v>8.1053840000000008</v>
      </c>
      <c r="BP145">
        <v>7.6552160000000002</v>
      </c>
      <c r="BQ145">
        <v>6.569331</v>
      </c>
      <c r="BR145">
        <v>6.4600479999999996</v>
      </c>
      <c r="BS145">
        <v>5.8641319999999997</v>
      </c>
      <c r="BT145">
        <v>4.8752329999999997</v>
      </c>
      <c r="BU145">
        <v>4.6671180000000003</v>
      </c>
      <c r="BV145">
        <v>4.0861710000000002</v>
      </c>
      <c r="BW145">
        <v>3.183236</v>
      </c>
      <c r="BX145">
        <v>3.7581630000000001</v>
      </c>
      <c r="BY145">
        <v>3.8423690000000001</v>
      </c>
      <c r="BZ145">
        <v>4.1179600000000001</v>
      </c>
      <c r="CA145">
        <v>4.6862719999999998</v>
      </c>
      <c r="CB145">
        <v>4.9241669999999997</v>
      </c>
      <c r="CC145">
        <v>4.9867319999999999</v>
      </c>
      <c r="CD145">
        <v>4.9763380000000002</v>
      </c>
    </row>
    <row r="146" spans="1:95">
      <c r="A146">
        <v>123.11277800000001</v>
      </c>
      <c r="B146" s="3">
        <v>5.1296990740740744</v>
      </c>
      <c r="C146">
        <v>3.432134</v>
      </c>
      <c r="D146">
        <v>3.7247520000000001</v>
      </c>
      <c r="E146">
        <v>3.704199</v>
      </c>
      <c r="F146">
        <v>3.6649479999999999</v>
      </c>
      <c r="G146">
        <v>0.20633599999999999</v>
      </c>
      <c r="H146">
        <v>0.22143099999999999</v>
      </c>
      <c r="I146">
        <v>0.15252599999999999</v>
      </c>
      <c r="J146">
        <v>0.20381199999999999</v>
      </c>
      <c r="K146">
        <v>6.5656179999999997</v>
      </c>
      <c r="L146">
        <v>6.7618179999999999</v>
      </c>
      <c r="M146">
        <v>6.3591290000000003</v>
      </c>
      <c r="N146">
        <v>6.3312929999999996</v>
      </c>
      <c r="O146">
        <v>3.6103339999999999</v>
      </c>
      <c r="P146">
        <v>3.843569</v>
      </c>
      <c r="Q146">
        <v>3.572505</v>
      </c>
      <c r="R146">
        <v>3.6457220000000001</v>
      </c>
      <c r="S146">
        <v>1.1683349999999999</v>
      </c>
      <c r="T146">
        <v>6.8456409999999996</v>
      </c>
      <c r="U146">
        <v>6.6850529999999999</v>
      </c>
      <c r="V146">
        <v>7.1347040000000002</v>
      </c>
      <c r="W146">
        <v>6.926812</v>
      </c>
      <c r="X146">
        <v>6.9025410000000003</v>
      </c>
      <c r="Y146">
        <v>7.0703560000000003</v>
      </c>
      <c r="Z146">
        <v>6.3572119999999996</v>
      </c>
      <c r="AA146">
        <v>6.5270229999999998</v>
      </c>
      <c r="AB146">
        <v>6.7522669999999998</v>
      </c>
      <c r="AC146">
        <v>6.3418320000000001</v>
      </c>
      <c r="AD146">
        <v>6.9196499999999999</v>
      </c>
      <c r="AE146">
        <v>6.7140919999999999</v>
      </c>
      <c r="AF146">
        <v>7.250502</v>
      </c>
      <c r="AG146">
        <v>7.1699380000000001</v>
      </c>
      <c r="AH146">
        <v>6.542916</v>
      </c>
      <c r="AI146">
        <v>6.1747810000000003</v>
      </c>
      <c r="AJ146">
        <v>6.4233180000000001</v>
      </c>
      <c r="AK146">
        <v>6.4919419999999999</v>
      </c>
      <c r="AL146">
        <v>6.9356169999999997</v>
      </c>
      <c r="AM146">
        <v>6.7762570000000002</v>
      </c>
      <c r="AN146">
        <v>6.8902659999999996</v>
      </c>
      <c r="AO146">
        <v>6.8351889999999997</v>
      </c>
      <c r="AP146">
        <v>6.6686240000000003</v>
      </c>
      <c r="AQ146">
        <v>6.2304740000000001</v>
      </c>
      <c r="AR146">
        <v>6.7416119999999999</v>
      </c>
      <c r="AS146">
        <v>6.5808920000000004</v>
      </c>
      <c r="AT146">
        <v>7.1272719999999996</v>
      </c>
      <c r="AU146">
        <v>7.0024509999999998</v>
      </c>
      <c r="AV146">
        <v>7.126614</v>
      </c>
      <c r="AW146">
        <v>6.6589460000000003</v>
      </c>
      <c r="AX146">
        <v>6.4658610000000003</v>
      </c>
      <c r="AY146">
        <v>6.6496919999999999</v>
      </c>
      <c r="AZ146">
        <v>6.7452829999999997</v>
      </c>
      <c r="BA146">
        <v>6.8552730000000004</v>
      </c>
      <c r="BB146">
        <v>7.4806090000000003</v>
      </c>
      <c r="BC146">
        <v>6.7453029999999998</v>
      </c>
      <c r="BD146">
        <v>7.0959599999999998</v>
      </c>
      <c r="BE146">
        <v>6.8618649999999999</v>
      </c>
      <c r="BF146">
        <v>6.4521259999999998</v>
      </c>
      <c r="BG146">
        <v>1.101002</v>
      </c>
      <c r="BH146">
        <v>6.7394059999999998</v>
      </c>
      <c r="BI146">
        <v>6.8532080000000004</v>
      </c>
      <c r="BJ146">
        <v>6.8964740000000004</v>
      </c>
      <c r="BK146">
        <v>6.6844229999999998</v>
      </c>
      <c r="BL146">
        <v>6.9815969999999998</v>
      </c>
      <c r="BM146">
        <v>6.7024489999999997</v>
      </c>
      <c r="BN146">
        <v>6.3768339999999997</v>
      </c>
      <c r="BO146">
        <v>8.1674170000000004</v>
      </c>
      <c r="BP146">
        <v>7.7441360000000001</v>
      </c>
      <c r="BQ146">
        <v>6.6197350000000004</v>
      </c>
      <c r="BR146">
        <v>6.5376450000000004</v>
      </c>
      <c r="BS146">
        <v>5.932277</v>
      </c>
      <c r="BT146">
        <v>4.9174980000000001</v>
      </c>
      <c r="BU146">
        <v>4.6999680000000001</v>
      </c>
      <c r="BV146">
        <v>4.0953330000000001</v>
      </c>
      <c r="BW146">
        <v>3.2192349999999998</v>
      </c>
      <c r="BX146">
        <v>3.787906</v>
      </c>
      <c r="BY146">
        <v>3.866479</v>
      </c>
      <c r="BZ146">
        <v>4.1320249999999996</v>
      </c>
      <c r="CA146">
        <v>4.7168999999999999</v>
      </c>
      <c r="CB146">
        <v>4.9337049999999998</v>
      </c>
      <c r="CC146">
        <v>5.0148200000000003</v>
      </c>
      <c r="CD146">
        <v>4.9883870000000003</v>
      </c>
    </row>
    <row r="147" spans="1:95">
      <c r="A147">
        <v>124.113056</v>
      </c>
      <c r="B147" s="3">
        <v>5.1713773148148148</v>
      </c>
      <c r="C147">
        <v>3.452413</v>
      </c>
      <c r="D147">
        <v>3.7408070000000002</v>
      </c>
      <c r="E147">
        <v>3.7119589999999998</v>
      </c>
      <c r="F147">
        <v>3.6745839999999999</v>
      </c>
      <c r="G147">
        <v>0.20451800000000001</v>
      </c>
      <c r="H147">
        <v>0.22356799999999999</v>
      </c>
      <c r="I147">
        <v>0.14951200000000001</v>
      </c>
      <c r="J147">
        <v>0.20202700000000001</v>
      </c>
      <c r="K147">
        <v>6.614719</v>
      </c>
      <c r="L147">
        <v>6.837262</v>
      </c>
      <c r="M147">
        <v>6.4094550000000003</v>
      </c>
      <c r="N147">
        <v>6.3864479999999997</v>
      </c>
      <c r="O147">
        <v>3.61497</v>
      </c>
      <c r="P147">
        <v>3.8704320000000001</v>
      </c>
      <c r="Q147">
        <v>3.5728979999999999</v>
      </c>
      <c r="R147">
        <v>3.6538219999999999</v>
      </c>
      <c r="S147">
        <v>1.1672819999999999</v>
      </c>
      <c r="T147">
        <v>6.9272859999999996</v>
      </c>
      <c r="U147">
        <v>6.7094810000000003</v>
      </c>
      <c r="V147">
        <v>7.1770259999999997</v>
      </c>
      <c r="W147">
        <v>7.0037669999999999</v>
      </c>
      <c r="X147">
        <v>6.9664609999999998</v>
      </c>
      <c r="Y147">
        <v>7.1211679999999999</v>
      </c>
      <c r="Z147">
        <v>6.4153549999999999</v>
      </c>
      <c r="AA147">
        <v>6.5819830000000001</v>
      </c>
      <c r="AB147">
        <v>6.815105</v>
      </c>
      <c r="AC147">
        <v>6.3894080000000004</v>
      </c>
      <c r="AD147">
        <v>6.9631930000000004</v>
      </c>
      <c r="AE147">
        <v>6.7639610000000001</v>
      </c>
      <c r="AF147">
        <v>7.3169329999999997</v>
      </c>
      <c r="AG147">
        <v>7.2212820000000004</v>
      </c>
      <c r="AH147">
        <v>6.5697840000000003</v>
      </c>
      <c r="AI147">
        <v>6.2180439999999999</v>
      </c>
      <c r="AJ147">
        <v>6.47431</v>
      </c>
      <c r="AK147">
        <v>6.5390170000000003</v>
      </c>
      <c r="AL147">
        <v>7.0345230000000001</v>
      </c>
      <c r="AM147">
        <v>6.7971320000000004</v>
      </c>
      <c r="AN147">
        <v>6.9311870000000004</v>
      </c>
      <c r="AO147">
        <v>6.885421</v>
      </c>
      <c r="AP147">
        <v>6.7097910000000001</v>
      </c>
      <c r="AQ147">
        <v>6.2543629999999997</v>
      </c>
      <c r="AR147">
        <v>6.8115949999999996</v>
      </c>
      <c r="AS147">
        <v>6.6527370000000001</v>
      </c>
      <c r="AT147">
        <v>7.1765749999999997</v>
      </c>
      <c r="AU147">
        <v>7.0633999999999997</v>
      </c>
      <c r="AV147">
        <v>7.183052</v>
      </c>
      <c r="AW147">
        <v>6.7083659999999998</v>
      </c>
      <c r="AX147">
        <v>6.4928910000000002</v>
      </c>
      <c r="AY147">
        <v>6.7124410000000001</v>
      </c>
      <c r="AZ147">
        <v>6.8203500000000004</v>
      </c>
      <c r="BA147">
        <v>6.9477989999999998</v>
      </c>
      <c r="BB147">
        <v>7.5343939999999998</v>
      </c>
      <c r="BC147">
        <v>6.7637020000000003</v>
      </c>
      <c r="BD147">
        <v>7.1767070000000004</v>
      </c>
      <c r="BE147">
        <v>6.9191500000000001</v>
      </c>
      <c r="BF147">
        <v>6.5229869999999996</v>
      </c>
      <c r="BG147">
        <v>1.099078</v>
      </c>
      <c r="BH147">
        <v>6.7842789999999997</v>
      </c>
      <c r="BI147">
        <v>6.9067319999999999</v>
      </c>
      <c r="BJ147">
        <v>6.9403100000000002</v>
      </c>
      <c r="BK147">
        <v>6.7508619999999997</v>
      </c>
      <c r="BL147">
        <v>7.0490149999999998</v>
      </c>
      <c r="BM147">
        <v>6.7829160000000002</v>
      </c>
      <c r="BN147">
        <v>6.4409400000000003</v>
      </c>
      <c r="BO147">
        <v>8.204637</v>
      </c>
      <c r="BP147">
        <v>7.7765570000000004</v>
      </c>
      <c r="BQ147">
        <v>6.6799200000000001</v>
      </c>
      <c r="BR147">
        <v>6.6164430000000003</v>
      </c>
      <c r="BS147">
        <v>5.9696420000000003</v>
      </c>
      <c r="BT147">
        <v>4.945589</v>
      </c>
      <c r="BU147">
        <v>4.7189719999999999</v>
      </c>
      <c r="BV147">
        <v>4.1337919999999997</v>
      </c>
      <c r="BW147">
        <v>3.2444850000000001</v>
      </c>
      <c r="BX147">
        <v>3.8226140000000002</v>
      </c>
      <c r="BY147">
        <v>3.8944359999999998</v>
      </c>
      <c r="BZ147">
        <v>4.1628800000000004</v>
      </c>
      <c r="CA147">
        <v>4.750432</v>
      </c>
      <c r="CB147">
        <v>4.9696059999999997</v>
      </c>
      <c r="CC147">
        <v>5.0550600000000001</v>
      </c>
      <c r="CD147">
        <v>5.0094050000000001</v>
      </c>
    </row>
    <row r="148" spans="1:95">
      <c r="A148">
        <v>125.113056</v>
      </c>
      <c r="B148" s="3">
        <v>5.2130439814814817</v>
      </c>
      <c r="C148">
        <v>3.4755340000000001</v>
      </c>
      <c r="D148">
        <v>3.765717</v>
      </c>
      <c r="E148">
        <v>3.7315320000000001</v>
      </c>
      <c r="F148">
        <v>3.6839759999999999</v>
      </c>
      <c r="G148">
        <v>0.20480000000000001</v>
      </c>
      <c r="H148">
        <v>0.22122700000000001</v>
      </c>
      <c r="I148">
        <v>0.15142900000000001</v>
      </c>
      <c r="J148">
        <v>0.202044</v>
      </c>
      <c r="K148">
        <v>6.6334309999999999</v>
      </c>
      <c r="L148">
        <v>6.8534750000000004</v>
      </c>
      <c r="M148">
        <v>6.4430149999999999</v>
      </c>
      <c r="N148">
        <v>6.4576919999999998</v>
      </c>
      <c r="O148">
        <v>3.618071</v>
      </c>
      <c r="P148">
        <v>3.8827020000000001</v>
      </c>
      <c r="Q148">
        <v>3.5719750000000001</v>
      </c>
      <c r="R148">
        <v>3.6690369999999999</v>
      </c>
      <c r="S148">
        <v>1.171708</v>
      </c>
      <c r="T148">
        <v>6.9565809999999999</v>
      </c>
      <c r="U148">
        <v>6.779325</v>
      </c>
      <c r="V148">
        <v>7.229571</v>
      </c>
      <c r="W148">
        <v>7.0388099999999998</v>
      </c>
      <c r="X148">
        <v>7.045668</v>
      </c>
      <c r="Y148">
        <v>7.159986</v>
      </c>
      <c r="Z148">
        <v>6.4951140000000001</v>
      </c>
      <c r="AA148">
        <v>6.6368049999999998</v>
      </c>
      <c r="AB148">
        <v>6.8867779999999996</v>
      </c>
      <c r="AC148">
        <v>6.4502439999999996</v>
      </c>
      <c r="AD148">
        <v>7.0187090000000003</v>
      </c>
      <c r="AE148">
        <v>6.8076860000000003</v>
      </c>
      <c r="AF148">
        <v>7.387861</v>
      </c>
      <c r="AG148">
        <v>7.3095109999999996</v>
      </c>
      <c r="AH148">
        <v>6.6096560000000002</v>
      </c>
      <c r="AI148">
        <v>6.2759099999999997</v>
      </c>
      <c r="AJ148">
        <v>6.5294699999999999</v>
      </c>
      <c r="AK148">
        <v>6.604851</v>
      </c>
      <c r="AL148">
        <v>7.0745389999999997</v>
      </c>
      <c r="AM148">
        <v>6.8386839999999998</v>
      </c>
      <c r="AN148">
        <v>7.00542</v>
      </c>
      <c r="AO148">
        <v>6.9486059999999998</v>
      </c>
      <c r="AP148">
        <v>6.7564520000000003</v>
      </c>
      <c r="AQ148">
        <v>6.3174000000000001</v>
      </c>
      <c r="AR148">
        <v>6.8740290000000002</v>
      </c>
      <c r="AS148">
        <v>6.7128160000000001</v>
      </c>
      <c r="AT148">
        <v>7.2524480000000002</v>
      </c>
      <c r="AU148">
        <v>7.1040159999999997</v>
      </c>
      <c r="AV148">
        <v>7.2654649999999998</v>
      </c>
      <c r="AW148">
        <v>6.7588970000000002</v>
      </c>
      <c r="AX148">
        <v>6.5395339999999997</v>
      </c>
      <c r="AY148">
        <v>6.7489299999999997</v>
      </c>
      <c r="AZ148">
        <v>6.8726289999999999</v>
      </c>
      <c r="BA148">
        <v>7.0020899999999999</v>
      </c>
      <c r="BB148">
        <v>7.6054110000000001</v>
      </c>
      <c r="BC148">
        <v>6.7965330000000002</v>
      </c>
      <c r="BD148">
        <v>7.2347900000000003</v>
      </c>
      <c r="BE148">
        <v>6.9848749999999997</v>
      </c>
      <c r="BF148">
        <v>6.5941320000000001</v>
      </c>
      <c r="BG148">
        <v>1.101472</v>
      </c>
      <c r="BH148">
        <v>6.8570609999999999</v>
      </c>
      <c r="BI148">
        <v>6.9417450000000001</v>
      </c>
      <c r="BJ148">
        <v>7.0061010000000001</v>
      </c>
      <c r="BK148">
        <v>6.8385999999999996</v>
      </c>
      <c r="BL148">
        <v>7.109661</v>
      </c>
      <c r="BM148">
        <v>6.845002</v>
      </c>
      <c r="BN148">
        <v>6.5094729999999998</v>
      </c>
      <c r="BO148">
        <v>8.2415679999999991</v>
      </c>
      <c r="BP148">
        <v>7.8493789999999999</v>
      </c>
      <c r="BQ148">
        <v>6.7299790000000002</v>
      </c>
      <c r="BR148">
        <v>6.6646409999999996</v>
      </c>
      <c r="BS148">
        <v>6.0327710000000003</v>
      </c>
      <c r="BT148">
        <v>4.9883009999999999</v>
      </c>
      <c r="BU148">
        <v>4.7630869999999996</v>
      </c>
      <c r="BV148">
        <v>4.1597770000000001</v>
      </c>
      <c r="BW148">
        <v>3.2620230000000001</v>
      </c>
      <c r="BX148">
        <v>3.8506719999999999</v>
      </c>
      <c r="BY148">
        <v>3.9163079999999999</v>
      </c>
      <c r="BZ148">
        <v>4.1808690000000004</v>
      </c>
      <c r="CA148">
        <v>4.7775359999999996</v>
      </c>
      <c r="CB148">
        <v>5.0437200000000004</v>
      </c>
      <c r="CC148">
        <v>5.0666200000000003</v>
      </c>
      <c r="CD148">
        <v>5.0392659999999996</v>
      </c>
    </row>
    <row r="149" spans="1:95">
      <c r="A149">
        <v>126.113056</v>
      </c>
      <c r="B149" s="3">
        <v>5.2547106481481487</v>
      </c>
      <c r="C149">
        <v>3.4876900000000002</v>
      </c>
      <c r="D149">
        <v>3.7913269999999999</v>
      </c>
      <c r="E149">
        <v>3.7516530000000001</v>
      </c>
      <c r="F149">
        <v>3.7178580000000001</v>
      </c>
      <c r="G149">
        <v>0.20590700000000001</v>
      </c>
      <c r="H149">
        <v>0.22029899999999999</v>
      </c>
      <c r="I149">
        <v>0.14741699999999999</v>
      </c>
      <c r="J149">
        <v>0.19967699999999999</v>
      </c>
      <c r="K149">
        <v>6.705063</v>
      </c>
      <c r="L149">
        <v>6.9503399999999997</v>
      </c>
      <c r="M149">
        <v>6.4972260000000004</v>
      </c>
      <c r="N149">
        <v>6.4790330000000003</v>
      </c>
      <c r="O149">
        <v>3.6307580000000002</v>
      </c>
      <c r="P149">
        <v>3.9001039999999998</v>
      </c>
      <c r="Q149">
        <v>3.5963949999999998</v>
      </c>
      <c r="R149">
        <v>3.689759</v>
      </c>
      <c r="S149">
        <v>1.1802790000000001</v>
      </c>
      <c r="T149">
        <v>7.0428160000000002</v>
      </c>
      <c r="U149">
        <v>6.8212289999999998</v>
      </c>
      <c r="V149">
        <v>7.2854520000000003</v>
      </c>
      <c r="W149">
        <v>7.1086080000000003</v>
      </c>
      <c r="X149">
        <v>7.07456</v>
      </c>
      <c r="Y149">
        <v>7.2494779999999999</v>
      </c>
      <c r="Z149">
        <v>6.5522590000000003</v>
      </c>
      <c r="AA149">
        <v>6.705552</v>
      </c>
      <c r="AB149">
        <v>6.9294169999999999</v>
      </c>
      <c r="AC149">
        <v>6.5237119999999997</v>
      </c>
      <c r="AD149">
        <v>7.0918140000000003</v>
      </c>
      <c r="AE149">
        <v>6.891051</v>
      </c>
      <c r="AF149">
        <v>7.4784600000000001</v>
      </c>
      <c r="AG149">
        <v>7.3514780000000002</v>
      </c>
      <c r="AH149">
        <v>6.6818989999999996</v>
      </c>
      <c r="AI149">
        <v>6.2964859999999998</v>
      </c>
      <c r="AJ149">
        <v>6.5723960000000003</v>
      </c>
      <c r="AK149">
        <v>6.6632319999999998</v>
      </c>
      <c r="AL149">
        <v>7.132816</v>
      </c>
      <c r="AM149">
        <v>6.8804540000000003</v>
      </c>
      <c r="AN149">
        <v>7.0771369999999996</v>
      </c>
      <c r="AO149">
        <v>7.0335419999999997</v>
      </c>
      <c r="AP149">
        <v>6.7961590000000003</v>
      </c>
      <c r="AQ149">
        <v>6.3839370000000004</v>
      </c>
      <c r="AR149">
        <v>6.9315600000000002</v>
      </c>
      <c r="AS149">
        <v>6.7392099999999999</v>
      </c>
      <c r="AT149">
        <v>7.3130569999999997</v>
      </c>
      <c r="AU149">
        <v>7.1659040000000003</v>
      </c>
      <c r="AV149">
        <v>7.3389610000000003</v>
      </c>
      <c r="AW149">
        <v>6.8181440000000002</v>
      </c>
      <c r="AX149">
        <v>6.5863019999999999</v>
      </c>
      <c r="AY149">
        <v>6.7894509999999997</v>
      </c>
      <c r="AZ149">
        <v>6.9476230000000001</v>
      </c>
      <c r="BA149">
        <v>7.0681649999999996</v>
      </c>
      <c r="BB149">
        <v>7.6468170000000004</v>
      </c>
      <c r="BC149">
        <v>6.8690499999999997</v>
      </c>
      <c r="BD149">
        <v>7.2836379999999998</v>
      </c>
      <c r="BE149">
        <v>7.0383040000000001</v>
      </c>
      <c r="BF149">
        <v>6.6511880000000003</v>
      </c>
      <c r="BG149">
        <v>1.1103689999999999</v>
      </c>
      <c r="BH149">
        <v>6.9194380000000004</v>
      </c>
      <c r="BI149">
        <v>7.0067589999999997</v>
      </c>
      <c r="BJ149">
        <v>7.0564780000000003</v>
      </c>
      <c r="BK149">
        <v>6.9057459999999997</v>
      </c>
      <c r="BL149">
        <v>7.1881719999999998</v>
      </c>
      <c r="BM149">
        <v>6.8952920000000004</v>
      </c>
      <c r="BN149">
        <v>6.5417969999999999</v>
      </c>
      <c r="BO149">
        <v>8.3602589999999992</v>
      </c>
      <c r="BP149">
        <v>7.9345939999999997</v>
      </c>
      <c r="BQ149">
        <v>6.8004429999999996</v>
      </c>
      <c r="BR149">
        <v>6.7041069999999996</v>
      </c>
      <c r="BS149">
        <v>6.0924139999999998</v>
      </c>
      <c r="BT149">
        <v>5.0100189999999998</v>
      </c>
      <c r="BU149">
        <v>4.7999549999999997</v>
      </c>
      <c r="BV149">
        <v>4.186782</v>
      </c>
      <c r="BW149">
        <v>3.2776730000000001</v>
      </c>
      <c r="BX149">
        <v>3.898409</v>
      </c>
      <c r="BY149">
        <v>3.9344269999999999</v>
      </c>
      <c r="BZ149">
        <v>4.2041930000000001</v>
      </c>
      <c r="CA149">
        <v>4.8195800000000002</v>
      </c>
      <c r="CB149">
        <v>5.0752170000000003</v>
      </c>
      <c r="CC149">
        <v>5.0924480000000001</v>
      </c>
      <c r="CD149">
        <v>5.0346310000000001</v>
      </c>
    </row>
    <row r="150" spans="1:95">
      <c r="A150">
        <v>127.113056</v>
      </c>
      <c r="B150" s="3">
        <v>5.2963773148148148</v>
      </c>
      <c r="C150">
        <v>3.5083769999999999</v>
      </c>
      <c r="D150">
        <v>3.798187</v>
      </c>
      <c r="E150">
        <v>3.7696879999999999</v>
      </c>
      <c r="F150">
        <v>3.7316220000000002</v>
      </c>
      <c r="G150">
        <v>0.20241100000000001</v>
      </c>
      <c r="H150">
        <v>0.22165099999999999</v>
      </c>
      <c r="I150">
        <v>0.14630000000000001</v>
      </c>
      <c r="J150">
        <v>0.20016700000000001</v>
      </c>
      <c r="K150">
        <v>6.7768980000000001</v>
      </c>
      <c r="L150">
        <v>7.0022739999999999</v>
      </c>
      <c r="M150">
        <v>6.5232530000000004</v>
      </c>
      <c r="N150">
        <v>6.5705679999999997</v>
      </c>
      <c r="O150">
        <v>3.6490580000000001</v>
      </c>
      <c r="P150">
        <v>3.9152909999999999</v>
      </c>
      <c r="Q150">
        <v>3.6009829999999998</v>
      </c>
      <c r="R150">
        <v>3.686779</v>
      </c>
      <c r="S150">
        <v>1.1860379999999999</v>
      </c>
      <c r="T150">
        <v>7.101864</v>
      </c>
      <c r="U150">
        <v>6.8983840000000001</v>
      </c>
      <c r="V150">
        <v>7.3255299999999997</v>
      </c>
      <c r="W150">
        <v>7.1595209999999998</v>
      </c>
      <c r="X150">
        <v>7.1277509999999999</v>
      </c>
      <c r="Y150">
        <v>7.3244300000000004</v>
      </c>
      <c r="Z150">
        <v>6.5975330000000003</v>
      </c>
      <c r="AA150">
        <v>6.7558249999999997</v>
      </c>
      <c r="AB150">
        <v>6.9813939999999999</v>
      </c>
      <c r="AC150">
        <v>6.5656499999999998</v>
      </c>
      <c r="AD150">
        <v>7.1880360000000003</v>
      </c>
      <c r="AE150">
        <v>6.9157479999999998</v>
      </c>
      <c r="AF150">
        <v>7.5323510000000002</v>
      </c>
      <c r="AG150">
        <v>7.3994049999999998</v>
      </c>
      <c r="AH150">
        <v>6.7305060000000001</v>
      </c>
      <c r="AI150">
        <v>6.3706839999999998</v>
      </c>
      <c r="AJ150">
        <v>6.5742010000000004</v>
      </c>
      <c r="AK150">
        <v>6.7222869999999997</v>
      </c>
      <c r="AL150">
        <v>7.1870659999999997</v>
      </c>
      <c r="AM150">
        <v>6.9521309999999996</v>
      </c>
      <c r="AN150">
        <v>7.1275250000000003</v>
      </c>
      <c r="AO150">
        <v>7.0829760000000004</v>
      </c>
      <c r="AP150">
        <v>6.8427119999999997</v>
      </c>
      <c r="AQ150">
        <v>6.4416989999999998</v>
      </c>
      <c r="AR150">
        <v>6.9999900000000004</v>
      </c>
      <c r="AS150">
        <v>6.817323</v>
      </c>
      <c r="AT150">
        <v>7.3275180000000004</v>
      </c>
      <c r="AU150">
        <v>7.2275840000000002</v>
      </c>
      <c r="AV150">
        <v>7.3851319999999996</v>
      </c>
      <c r="AW150">
        <v>6.8466849999999999</v>
      </c>
      <c r="AX150">
        <v>6.6302380000000003</v>
      </c>
      <c r="AY150">
        <v>6.8196890000000003</v>
      </c>
      <c r="AZ150">
        <v>6.9939489999999997</v>
      </c>
      <c r="BA150">
        <v>7.1364970000000003</v>
      </c>
      <c r="BB150">
        <v>7.7285849999999998</v>
      </c>
      <c r="BC150">
        <v>6.9241149999999996</v>
      </c>
      <c r="BD150">
        <v>7.3458290000000002</v>
      </c>
      <c r="BE150">
        <v>7.1076079999999999</v>
      </c>
      <c r="BF150">
        <v>6.7168450000000002</v>
      </c>
      <c r="BG150">
        <v>1.1103369999999999</v>
      </c>
      <c r="BH150">
        <v>6.9643499999999996</v>
      </c>
      <c r="BI150">
        <v>7.067685</v>
      </c>
      <c r="BJ150">
        <v>7.1113739999999996</v>
      </c>
      <c r="BK150">
        <v>6.9580880000000001</v>
      </c>
      <c r="BL150">
        <v>7.2688119999999996</v>
      </c>
      <c r="BM150">
        <v>6.9236649999999997</v>
      </c>
      <c r="BN150">
        <v>6.5965559999999996</v>
      </c>
      <c r="BO150">
        <v>8.437246</v>
      </c>
      <c r="BP150">
        <v>8.0053169999999998</v>
      </c>
      <c r="BQ150">
        <v>6.8622709999999998</v>
      </c>
      <c r="BR150">
        <v>6.7524759999999997</v>
      </c>
      <c r="BS150">
        <v>6.1047750000000001</v>
      </c>
      <c r="BT150">
        <v>5.0337759999999996</v>
      </c>
      <c r="BU150">
        <v>4.8180610000000001</v>
      </c>
      <c r="BV150">
        <v>4.1925350000000003</v>
      </c>
      <c r="BW150">
        <v>3.3027030000000002</v>
      </c>
      <c r="BX150">
        <v>3.9440330000000001</v>
      </c>
      <c r="BY150">
        <v>3.9537010000000001</v>
      </c>
      <c r="BZ150">
        <v>4.2320859999999998</v>
      </c>
      <c r="CA150">
        <v>4.8413950000000003</v>
      </c>
      <c r="CB150">
        <v>5.1175280000000001</v>
      </c>
      <c r="CC150">
        <v>5.094862</v>
      </c>
      <c r="CD150">
        <v>5.0486399999999998</v>
      </c>
    </row>
    <row r="151" spans="1:95">
      <c r="A151">
        <v>128.11333300000001</v>
      </c>
      <c r="B151" s="3">
        <v>5.338055555555556</v>
      </c>
      <c r="C151">
        <v>3.5151539999999999</v>
      </c>
      <c r="D151">
        <v>3.8164509999999998</v>
      </c>
      <c r="E151">
        <v>3.8009729999999999</v>
      </c>
      <c r="F151">
        <v>3.7518229999999999</v>
      </c>
      <c r="G151">
        <v>0.20178099999999999</v>
      </c>
      <c r="H151">
        <v>0.22054599999999999</v>
      </c>
      <c r="I151">
        <v>0.14821799999999999</v>
      </c>
      <c r="J151">
        <v>0.20047899999999999</v>
      </c>
      <c r="K151">
        <v>6.8226940000000003</v>
      </c>
      <c r="L151">
        <v>7.033493</v>
      </c>
      <c r="M151">
        <v>6.5704079999999996</v>
      </c>
      <c r="N151">
        <v>6.6066690000000001</v>
      </c>
      <c r="O151">
        <v>3.6485020000000001</v>
      </c>
      <c r="P151">
        <v>3.9287839999999998</v>
      </c>
      <c r="Q151">
        <v>3.6133510000000002</v>
      </c>
      <c r="R151">
        <v>3.690223</v>
      </c>
      <c r="S151">
        <v>1.1930959999999999</v>
      </c>
      <c r="T151">
        <v>7.1652019999999998</v>
      </c>
      <c r="U151">
        <v>6.9432130000000001</v>
      </c>
      <c r="V151">
        <v>7.342625</v>
      </c>
      <c r="W151">
        <v>7.2113440000000004</v>
      </c>
      <c r="X151">
        <v>7.1880259999999998</v>
      </c>
      <c r="Y151">
        <v>7.3749479999999998</v>
      </c>
      <c r="Z151">
        <v>6.6225300000000002</v>
      </c>
      <c r="AA151">
        <v>6.8052260000000002</v>
      </c>
      <c r="AB151">
        <v>7.052988</v>
      </c>
      <c r="AC151">
        <v>6.616231</v>
      </c>
      <c r="AD151">
        <v>7.2740140000000002</v>
      </c>
      <c r="AE151">
        <v>6.9723750000000004</v>
      </c>
      <c r="AF151">
        <v>7.6005180000000001</v>
      </c>
      <c r="AG151">
        <v>7.4452069999999999</v>
      </c>
      <c r="AH151">
        <v>6.7763340000000003</v>
      </c>
      <c r="AI151">
        <v>6.4178810000000004</v>
      </c>
      <c r="AJ151">
        <v>6.6364400000000003</v>
      </c>
      <c r="AK151">
        <v>6.7445250000000003</v>
      </c>
      <c r="AL151">
        <v>7.1979980000000001</v>
      </c>
      <c r="AM151">
        <v>6.9835580000000004</v>
      </c>
      <c r="AN151">
        <v>7.1455209999999996</v>
      </c>
      <c r="AO151">
        <v>7.1245940000000001</v>
      </c>
      <c r="AP151">
        <v>6.8933549999999997</v>
      </c>
      <c r="AQ151">
        <v>6.4754440000000004</v>
      </c>
      <c r="AR151">
        <v>7.0515930000000004</v>
      </c>
      <c r="AS151">
        <v>6.8820569999999996</v>
      </c>
      <c r="AT151">
        <v>7.3825219999999998</v>
      </c>
      <c r="AU151">
        <v>7.274235</v>
      </c>
      <c r="AV151">
        <v>7.4118000000000004</v>
      </c>
      <c r="AW151">
        <v>6.8982150000000004</v>
      </c>
      <c r="AX151">
        <v>6.6836760000000002</v>
      </c>
      <c r="AY151">
        <v>6.8723150000000004</v>
      </c>
      <c r="AZ151">
        <v>7.0455579999999998</v>
      </c>
      <c r="BA151">
        <v>7.1897919999999997</v>
      </c>
      <c r="BB151">
        <v>7.8220720000000004</v>
      </c>
      <c r="BC151">
        <v>6.9979740000000001</v>
      </c>
      <c r="BD151">
        <v>7.4350180000000003</v>
      </c>
      <c r="BE151">
        <v>7.1671199999999997</v>
      </c>
      <c r="BF151">
        <v>6.761336</v>
      </c>
      <c r="BG151">
        <v>1.113985</v>
      </c>
      <c r="BH151">
        <v>7.0157999999999996</v>
      </c>
      <c r="BI151">
        <v>7.1195469999999998</v>
      </c>
      <c r="BJ151">
        <v>7.1808519999999998</v>
      </c>
      <c r="BK151">
        <v>7.0336639999999999</v>
      </c>
      <c r="BL151">
        <v>7.3144020000000003</v>
      </c>
      <c r="BM151">
        <v>6.9646239999999997</v>
      </c>
      <c r="BN151">
        <v>6.6484949999999996</v>
      </c>
      <c r="BO151">
        <v>8.5020360000000004</v>
      </c>
      <c r="BP151">
        <v>8.0806330000000006</v>
      </c>
      <c r="BQ151">
        <v>6.9031760000000002</v>
      </c>
      <c r="BR151">
        <v>6.7749040000000003</v>
      </c>
      <c r="BS151">
        <v>6.1845020000000002</v>
      </c>
      <c r="BT151">
        <v>5.081099</v>
      </c>
      <c r="BU151">
        <v>4.8526730000000002</v>
      </c>
      <c r="BV151">
        <v>4.2160849999999996</v>
      </c>
      <c r="BW151">
        <v>3.3270900000000001</v>
      </c>
      <c r="BX151">
        <v>3.9544730000000001</v>
      </c>
      <c r="BY151">
        <v>3.975206</v>
      </c>
      <c r="BZ151">
        <v>4.2498459999999998</v>
      </c>
      <c r="CA151">
        <v>4.8764539999999998</v>
      </c>
      <c r="CB151">
        <v>5.1619549999999998</v>
      </c>
      <c r="CC151">
        <v>5.1168800000000001</v>
      </c>
      <c r="CD151">
        <v>5.0819179999999999</v>
      </c>
    </row>
    <row r="152" spans="1:95">
      <c r="A152">
        <v>129.11333300000001</v>
      </c>
      <c r="B152" s="3">
        <v>5.379722222222223</v>
      </c>
      <c r="C152">
        <v>3.5098069999999999</v>
      </c>
      <c r="D152">
        <v>3.842997</v>
      </c>
      <c r="E152">
        <v>3.8162750000000001</v>
      </c>
      <c r="F152">
        <v>3.7579910000000001</v>
      </c>
      <c r="G152">
        <v>0.20075899999999999</v>
      </c>
      <c r="H152">
        <v>0.218498</v>
      </c>
      <c r="I152">
        <v>0.14477200000000001</v>
      </c>
      <c r="J152">
        <v>0.198962</v>
      </c>
      <c r="K152">
        <v>6.8431610000000003</v>
      </c>
      <c r="L152">
        <v>7.1276650000000004</v>
      </c>
      <c r="M152">
        <v>6.6242549999999998</v>
      </c>
      <c r="N152">
        <v>6.6416500000000003</v>
      </c>
      <c r="O152">
        <v>3.648298</v>
      </c>
      <c r="P152">
        <v>3.9302890000000001</v>
      </c>
      <c r="Q152">
        <v>3.6212819999999999</v>
      </c>
      <c r="R152">
        <v>3.714458</v>
      </c>
      <c r="S152">
        <v>1.189781</v>
      </c>
      <c r="T152">
        <v>7.2175549999999999</v>
      </c>
      <c r="U152">
        <v>7.0294740000000004</v>
      </c>
      <c r="V152">
        <v>7.3945350000000003</v>
      </c>
      <c r="W152">
        <v>7.2747349999999997</v>
      </c>
      <c r="X152">
        <v>7.220828</v>
      </c>
      <c r="Y152">
        <v>7.3942639999999997</v>
      </c>
      <c r="Z152">
        <v>6.6452309999999999</v>
      </c>
      <c r="AA152">
        <v>6.8521359999999998</v>
      </c>
      <c r="AB152">
        <v>7.0833760000000003</v>
      </c>
      <c r="AC152">
        <v>6.6640370000000004</v>
      </c>
      <c r="AD152">
        <v>7.2980970000000003</v>
      </c>
      <c r="AE152">
        <v>7.0135249999999996</v>
      </c>
      <c r="AF152">
        <v>7.6602319999999997</v>
      </c>
      <c r="AG152">
        <v>7.5308089999999996</v>
      </c>
      <c r="AH152">
        <v>6.8235950000000001</v>
      </c>
      <c r="AI152">
        <v>6.482996</v>
      </c>
      <c r="AJ152">
        <v>6.6780670000000004</v>
      </c>
      <c r="AK152">
        <v>6.7949599999999997</v>
      </c>
      <c r="AL152">
        <v>7.2602539999999998</v>
      </c>
      <c r="AM152">
        <v>7.0443809999999996</v>
      </c>
      <c r="AN152">
        <v>7.1835610000000001</v>
      </c>
      <c r="AO152">
        <v>7.1626329999999996</v>
      </c>
      <c r="AP152">
        <v>6.9432359999999997</v>
      </c>
      <c r="AQ152">
        <v>6.526192</v>
      </c>
      <c r="AR152">
        <v>7.1181530000000004</v>
      </c>
      <c r="AS152">
        <v>6.9278170000000001</v>
      </c>
      <c r="AT152">
        <v>7.4469589999999997</v>
      </c>
      <c r="AU152">
        <v>7.3435920000000001</v>
      </c>
      <c r="AV152">
        <v>7.4992299999999998</v>
      </c>
      <c r="AW152">
        <v>6.9594849999999999</v>
      </c>
      <c r="AX152">
        <v>6.7422810000000002</v>
      </c>
      <c r="AY152">
        <v>6.9213630000000004</v>
      </c>
      <c r="AZ152">
        <v>7.1148740000000004</v>
      </c>
      <c r="BA152">
        <v>7.2633460000000003</v>
      </c>
      <c r="BB152">
        <v>7.8630120000000003</v>
      </c>
      <c r="BC152">
        <v>7.0769310000000001</v>
      </c>
      <c r="BD152">
        <v>7.4783439999999999</v>
      </c>
      <c r="BE152">
        <v>7.186267</v>
      </c>
      <c r="BF152">
        <v>6.8004930000000003</v>
      </c>
      <c r="BG152">
        <v>1.115769</v>
      </c>
      <c r="BH152">
        <v>7.0458340000000002</v>
      </c>
      <c r="BI152">
        <v>7.1791660000000004</v>
      </c>
      <c r="BJ152">
        <v>7.2740859999999996</v>
      </c>
      <c r="BK152">
        <v>7.0980420000000004</v>
      </c>
      <c r="BL152">
        <v>7.3664259999999997</v>
      </c>
      <c r="BM152">
        <v>7.0035410000000002</v>
      </c>
      <c r="BN152">
        <v>6.691675</v>
      </c>
      <c r="BO152">
        <v>8.5846389999999992</v>
      </c>
      <c r="BP152">
        <v>8.1398089999999996</v>
      </c>
      <c r="BQ152">
        <v>6.9615340000000003</v>
      </c>
      <c r="BR152">
        <v>6.8387089999999997</v>
      </c>
      <c r="BS152">
        <v>6.22044</v>
      </c>
      <c r="BT152">
        <v>5.1135919999999997</v>
      </c>
      <c r="BU152">
        <v>4.871353</v>
      </c>
      <c r="BV152">
        <v>4.2204490000000003</v>
      </c>
      <c r="BW152">
        <v>3.3437830000000002</v>
      </c>
      <c r="BX152">
        <v>3.9922029999999999</v>
      </c>
      <c r="BY152">
        <v>3.9979680000000002</v>
      </c>
      <c r="BZ152">
        <v>4.2757459999999998</v>
      </c>
      <c r="CA152">
        <v>4.9114509999999996</v>
      </c>
      <c r="CB152">
        <v>5.2076580000000003</v>
      </c>
      <c r="CC152">
        <v>5.1760590000000004</v>
      </c>
      <c r="CD152">
        <v>5.1105169999999998</v>
      </c>
    </row>
    <row r="153" spans="1:95">
      <c r="A153">
        <v>130.11333300000001</v>
      </c>
      <c r="B153" s="3">
        <v>5.421388888888889</v>
      </c>
      <c r="C153">
        <v>3.519857</v>
      </c>
      <c r="D153">
        <v>3.8520310000000002</v>
      </c>
      <c r="E153">
        <v>3.8218009999999998</v>
      </c>
      <c r="F153">
        <v>3.7687979999999999</v>
      </c>
      <c r="G153">
        <v>0.20145399999999999</v>
      </c>
      <c r="H153">
        <v>0.21921599999999999</v>
      </c>
      <c r="I153">
        <v>0.14340900000000001</v>
      </c>
      <c r="J153">
        <v>0.198347</v>
      </c>
      <c r="K153">
        <v>6.914364</v>
      </c>
      <c r="L153">
        <v>7.1863900000000003</v>
      </c>
      <c r="M153">
        <v>6.6738580000000001</v>
      </c>
      <c r="N153">
        <v>6.687595</v>
      </c>
      <c r="O153">
        <v>3.6477620000000002</v>
      </c>
      <c r="P153">
        <v>3.9456600000000002</v>
      </c>
      <c r="Q153">
        <v>3.6348419999999999</v>
      </c>
      <c r="R153">
        <v>3.7160120000000001</v>
      </c>
      <c r="S153">
        <v>1.1974689999999999</v>
      </c>
      <c r="T153">
        <v>7.2477200000000002</v>
      </c>
      <c r="U153">
        <v>7.083342</v>
      </c>
      <c r="V153">
        <v>7.4670500000000004</v>
      </c>
      <c r="W153">
        <v>7.3363690000000004</v>
      </c>
      <c r="X153">
        <v>7.2781019999999996</v>
      </c>
      <c r="Y153">
        <v>7.4613379999999996</v>
      </c>
      <c r="Z153">
        <v>6.6775479999999998</v>
      </c>
      <c r="AA153">
        <v>6.8801800000000002</v>
      </c>
      <c r="AB153">
        <v>7.1307</v>
      </c>
      <c r="AC153">
        <v>6.6853740000000004</v>
      </c>
      <c r="AD153">
        <v>7.3414190000000001</v>
      </c>
      <c r="AE153">
        <v>7.0958410000000001</v>
      </c>
      <c r="AF153">
        <v>7.6995180000000003</v>
      </c>
      <c r="AG153">
        <v>7.5593599999999999</v>
      </c>
      <c r="AH153">
        <v>6.8719739999999998</v>
      </c>
      <c r="AI153">
        <v>6.4930669999999999</v>
      </c>
      <c r="AJ153">
        <v>6.7181709999999999</v>
      </c>
      <c r="AK153">
        <v>6.8552619999999997</v>
      </c>
      <c r="AL153">
        <v>7.3359170000000002</v>
      </c>
      <c r="AM153">
        <v>7.1062399999999997</v>
      </c>
      <c r="AN153">
        <v>7.2198799999999999</v>
      </c>
      <c r="AO153">
        <v>7.2021170000000003</v>
      </c>
      <c r="AP153">
        <v>6.9827539999999999</v>
      </c>
      <c r="AQ153">
        <v>6.5973800000000002</v>
      </c>
      <c r="AR153">
        <v>7.1460169999999996</v>
      </c>
      <c r="AS153">
        <v>6.9923710000000003</v>
      </c>
      <c r="AT153">
        <v>7.4999830000000003</v>
      </c>
      <c r="AU153">
        <v>7.407635</v>
      </c>
      <c r="AV153">
        <v>7.5157489999999996</v>
      </c>
      <c r="AW153">
        <v>6.9975769999999997</v>
      </c>
      <c r="AX153">
        <v>6.8101719999999997</v>
      </c>
      <c r="AY153">
        <v>6.9501059999999999</v>
      </c>
      <c r="AZ153">
        <v>7.1933800000000003</v>
      </c>
      <c r="BA153">
        <v>7.2851929999999996</v>
      </c>
      <c r="BB153">
        <v>7.9190209999999999</v>
      </c>
      <c r="BC153">
        <v>7.1398450000000002</v>
      </c>
      <c r="BD153">
        <v>7.5500040000000004</v>
      </c>
      <c r="BE153">
        <v>7.268974</v>
      </c>
      <c r="BF153">
        <v>6.8727799999999997</v>
      </c>
      <c r="BG153">
        <v>1.1163320000000001</v>
      </c>
      <c r="BH153">
        <v>7.0872109999999999</v>
      </c>
      <c r="BI153">
        <v>7.244205</v>
      </c>
      <c r="BJ153">
        <v>7.3193219999999997</v>
      </c>
      <c r="BK153">
        <v>7.1428710000000004</v>
      </c>
      <c r="BL153">
        <v>7.4428939999999999</v>
      </c>
      <c r="BM153">
        <v>7.0928469999999999</v>
      </c>
      <c r="BN153">
        <v>6.7590339999999998</v>
      </c>
      <c r="BO153">
        <v>8.6555630000000008</v>
      </c>
      <c r="BP153">
        <v>8.2475050000000003</v>
      </c>
      <c r="BQ153">
        <v>7.027336</v>
      </c>
      <c r="BR153">
        <v>6.8918210000000002</v>
      </c>
      <c r="BS153">
        <v>6.2703720000000001</v>
      </c>
      <c r="BT153">
        <v>5.14534</v>
      </c>
      <c r="BU153">
        <v>4.9075150000000001</v>
      </c>
      <c r="BV153">
        <v>4.2392070000000004</v>
      </c>
      <c r="BW153">
        <v>3.3767680000000002</v>
      </c>
      <c r="BX153">
        <v>4.0091859999999997</v>
      </c>
      <c r="BY153">
        <v>4.0172790000000003</v>
      </c>
      <c r="BZ153">
        <v>4.2977090000000002</v>
      </c>
      <c r="CA153">
        <v>4.9289860000000001</v>
      </c>
      <c r="CB153">
        <v>5.2129810000000001</v>
      </c>
      <c r="CC153">
        <v>5.1613939999999996</v>
      </c>
      <c r="CD153">
        <v>5.1247660000000002</v>
      </c>
    </row>
    <row r="154" spans="1:95">
      <c r="A154" s="75" t="s">
        <v>223</v>
      </c>
      <c r="B154" s="76" t="s">
        <v>223</v>
      </c>
      <c r="C154" s="75" t="s">
        <v>223</v>
      </c>
      <c r="D154" s="75" t="s">
        <v>223</v>
      </c>
      <c r="E154" s="75" t="s">
        <v>223</v>
      </c>
      <c r="F154" s="75" t="s">
        <v>223</v>
      </c>
      <c r="G154" s="75" t="s">
        <v>223</v>
      </c>
      <c r="H154" s="75" t="s">
        <v>223</v>
      </c>
      <c r="I154" s="75" t="s">
        <v>223</v>
      </c>
      <c r="J154" s="75" t="s">
        <v>223</v>
      </c>
      <c r="K154" s="75" t="s">
        <v>223</v>
      </c>
      <c r="L154" s="75" t="s">
        <v>223</v>
      </c>
      <c r="M154" s="75" t="s">
        <v>223</v>
      </c>
      <c r="N154" s="75" t="s">
        <v>223</v>
      </c>
      <c r="O154" s="75" t="s">
        <v>223</v>
      </c>
      <c r="P154" s="75" t="s">
        <v>223</v>
      </c>
      <c r="Q154" s="75" t="s">
        <v>223</v>
      </c>
      <c r="R154" s="75" t="s">
        <v>223</v>
      </c>
      <c r="S154" s="75" t="s">
        <v>223</v>
      </c>
      <c r="T154" s="75" t="s">
        <v>223</v>
      </c>
      <c r="U154" s="75" t="s">
        <v>223</v>
      </c>
      <c r="V154" s="75" t="s">
        <v>223</v>
      </c>
      <c r="W154" s="75" t="s">
        <v>223</v>
      </c>
      <c r="X154" s="75" t="s">
        <v>223</v>
      </c>
      <c r="Y154" s="75" t="s">
        <v>223</v>
      </c>
      <c r="Z154" s="75" t="s">
        <v>223</v>
      </c>
      <c r="AA154" s="75" t="s">
        <v>223</v>
      </c>
      <c r="AB154" s="75" t="s">
        <v>223</v>
      </c>
      <c r="AC154" s="75" t="s">
        <v>223</v>
      </c>
      <c r="AD154" s="75" t="s">
        <v>223</v>
      </c>
      <c r="AE154" s="75" t="s">
        <v>223</v>
      </c>
      <c r="AF154" s="75" t="s">
        <v>223</v>
      </c>
      <c r="AG154" s="75" t="s">
        <v>223</v>
      </c>
      <c r="AH154" s="75" t="s">
        <v>223</v>
      </c>
      <c r="AI154" s="75" t="s">
        <v>223</v>
      </c>
      <c r="AJ154" s="75" t="s">
        <v>223</v>
      </c>
      <c r="AK154" s="75" t="s">
        <v>223</v>
      </c>
      <c r="AL154" s="75" t="s">
        <v>223</v>
      </c>
      <c r="AM154" s="75" t="s">
        <v>223</v>
      </c>
      <c r="AN154" s="75" t="s">
        <v>223</v>
      </c>
      <c r="AO154" s="75" t="s">
        <v>223</v>
      </c>
      <c r="AP154" s="75" t="s">
        <v>223</v>
      </c>
      <c r="AQ154" s="75" t="s">
        <v>223</v>
      </c>
      <c r="AR154" s="75" t="s">
        <v>223</v>
      </c>
      <c r="AS154" s="75" t="s">
        <v>223</v>
      </c>
      <c r="AT154" s="75" t="s">
        <v>223</v>
      </c>
      <c r="AU154" s="75" t="s">
        <v>223</v>
      </c>
      <c r="AV154" s="75" t="s">
        <v>223</v>
      </c>
      <c r="AW154" s="75" t="s">
        <v>223</v>
      </c>
      <c r="AX154" s="75" t="s">
        <v>223</v>
      </c>
      <c r="AY154" s="75" t="s">
        <v>223</v>
      </c>
      <c r="AZ154" s="75" t="s">
        <v>223</v>
      </c>
      <c r="BA154" s="75" t="s">
        <v>223</v>
      </c>
      <c r="BB154" s="75" t="s">
        <v>223</v>
      </c>
      <c r="BC154" s="75" t="s">
        <v>223</v>
      </c>
      <c r="BD154" s="75" t="s">
        <v>223</v>
      </c>
      <c r="BE154" s="75" t="s">
        <v>223</v>
      </c>
      <c r="BF154" s="75" t="s">
        <v>223</v>
      </c>
      <c r="BG154" s="75" t="s">
        <v>223</v>
      </c>
      <c r="BH154" s="75" t="s">
        <v>223</v>
      </c>
      <c r="BI154" s="75" t="s">
        <v>223</v>
      </c>
      <c r="BJ154" s="75" t="s">
        <v>223</v>
      </c>
      <c r="BK154" s="75" t="s">
        <v>223</v>
      </c>
      <c r="BL154" s="75" t="s">
        <v>223</v>
      </c>
      <c r="BM154" s="75" t="s">
        <v>223</v>
      </c>
      <c r="BN154" s="75" t="s">
        <v>223</v>
      </c>
      <c r="BO154" s="75" t="s">
        <v>223</v>
      </c>
      <c r="BP154" s="75" t="s">
        <v>223</v>
      </c>
      <c r="BQ154" s="75" t="s">
        <v>223</v>
      </c>
      <c r="BR154" s="75" t="s">
        <v>223</v>
      </c>
      <c r="BS154" s="75" t="s">
        <v>223</v>
      </c>
      <c r="BT154" s="75" t="s">
        <v>223</v>
      </c>
      <c r="BU154" s="75" t="s">
        <v>223</v>
      </c>
      <c r="BV154" s="75" t="s">
        <v>223</v>
      </c>
      <c r="BW154" s="75" t="s">
        <v>223</v>
      </c>
      <c r="BX154" s="75" t="s">
        <v>223</v>
      </c>
      <c r="BY154" s="75" t="s">
        <v>223</v>
      </c>
      <c r="BZ154" s="75" t="s">
        <v>223</v>
      </c>
      <c r="CA154" s="75" t="s">
        <v>223</v>
      </c>
      <c r="CB154" s="75" t="s">
        <v>223</v>
      </c>
      <c r="CC154" s="75" t="s">
        <v>223</v>
      </c>
      <c r="CD154" s="75" t="s">
        <v>223</v>
      </c>
      <c r="CE154" s="75" t="s">
        <v>223</v>
      </c>
      <c r="CF154" s="75" t="s">
        <v>223</v>
      </c>
      <c r="CG154" s="75" t="s">
        <v>223</v>
      </c>
      <c r="CH154" s="75" t="s">
        <v>223</v>
      </c>
      <c r="CI154" s="75" t="s">
        <v>223</v>
      </c>
      <c r="CJ154" s="75" t="s">
        <v>223</v>
      </c>
      <c r="CK154" s="75" t="s">
        <v>223</v>
      </c>
      <c r="CL154" s="75" t="s">
        <v>223</v>
      </c>
      <c r="CM154" s="75" t="s">
        <v>223</v>
      </c>
      <c r="CN154" s="75" t="s">
        <v>223</v>
      </c>
      <c r="CO154" s="75" t="s">
        <v>223</v>
      </c>
      <c r="CP154" s="75" t="s">
        <v>223</v>
      </c>
      <c r="CQ154" s="75" t="s">
        <v>223</v>
      </c>
    </row>
    <row r="155" spans="1:95">
      <c r="A155" s="75" t="s">
        <v>223</v>
      </c>
      <c r="B155" s="76" t="s">
        <v>223</v>
      </c>
      <c r="C155" s="75" t="s">
        <v>223</v>
      </c>
      <c r="D155" s="75" t="s">
        <v>223</v>
      </c>
      <c r="E155" s="75" t="s">
        <v>223</v>
      </c>
      <c r="F155" s="75" t="s">
        <v>223</v>
      </c>
      <c r="G155" s="75" t="s">
        <v>223</v>
      </c>
      <c r="H155" s="75" t="s">
        <v>223</v>
      </c>
      <c r="I155" s="75" t="s">
        <v>223</v>
      </c>
      <c r="J155" s="75" t="s">
        <v>223</v>
      </c>
      <c r="K155" s="75" t="s">
        <v>223</v>
      </c>
      <c r="L155" s="75" t="s">
        <v>223</v>
      </c>
      <c r="M155" s="75" t="s">
        <v>223</v>
      </c>
      <c r="N155" s="75" t="s">
        <v>223</v>
      </c>
      <c r="O155" s="75" t="s">
        <v>223</v>
      </c>
      <c r="P155" s="75" t="s">
        <v>223</v>
      </c>
      <c r="Q155" s="75" t="s">
        <v>223</v>
      </c>
      <c r="R155" s="75" t="s">
        <v>223</v>
      </c>
      <c r="S155" s="75" t="s">
        <v>223</v>
      </c>
      <c r="T155" s="75" t="s">
        <v>223</v>
      </c>
      <c r="U155" s="75" t="s">
        <v>223</v>
      </c>
      <c r="V155" s="75" t="s">
        <v>223</v>
      </c>
      <c r="W155" s="75" t="s">
        <v>223</v>
      </c>
      <c r="X155" s="75" t="s">
        <v>223</v>
      </c>
      <c r="Y155" s="75" t="s">
        <v>223</v>
      </c>
      <c r="Z155" s="75" t="s">
        <v>223</v>
      </c>
      <c r="AA155" s="75" t="s">
        <v>223</v>
      </c>
      <c r="AB155" s="75" t="s">
        <v>223</v>
      </c>
      <c r="AC155" s="75" t="s">
        <v>223</v>
      </c>
      <c r="AD155" s="75" t="s">
        <v>223</v>
      </c>
      <c r="AE155" s="75" t="s">
        <v>223</v>
      </c>
      <c r="AF155" s="75" t="s">
        <v>223</v>
      </c>
      <c r="AG155" s="75" t="s">
        <v>223</v>
      </c>
      <c r="AH155" s="75" t="s">
        <v>223</v>
      </c>
      <c r="AI155" s="75" t="s">
        <v>223</v>
      </c>
      <c r="AJ155" s="75" t="s">
        <v>223</v>
      </c>
      <c r="AK155" s="75" t="s">
        <v>223</v>
      </c>
      <c r="AL155" s="75" t="s">
        <v>223</v>
      </c>
      <c r="AM155" s="75" t="s">
        <v>223</v>
      </c>
      <c r="AN155" s="75" t="s">
        <v>223</v>
      </c>
      <c r="AO155" s="75" t="s">
        <v>223</v>
      </c>
      <c r="AP155" s="75" t="s">
        <v>223</v>
      </c>
      <c r="AQ155" s="75" t="s">
        <v>223</v>
      </c>
      <c r="AR155" s="75" t="s">
        <v>223</v>
      </c>
      <c r="AS155" s="75" t="s">
        <v>223</v>
      </c>
      <c r="AT155" s="75" t="s">
        <v>223</v>
      </c>
      <c r="AU155" s="75" t="s">
        <v>223</v>
      </c>
      <c r="AV155" s="75" t="s">
        <v>223</v>
      </c>
      <c r="AW155" s="75" t="s">
        <v>223</v>
      </c>
      <c r="AX155" s="75" t="s">
        <v>223</v>
      </c>
      <c r="AY155" s="75" t="s">
        <v>223</v>
      </c>
      <c r="AZ155" s="75" t="s">
        <v>223</v>
      </c>
      <c r="BA155" s="75" t="s">
        <v>223</v>
      </c>
      <c r="BB155" s="75" t="s">
        <v>223</v>
      </c>
      <c r="BC155" s="75" t="s">
        <v>223</v>
      </c>
      <c r="BD155" s="75" t="s">
        <v>223</v>
      </c>
      <c r="BE155" s="75" t="s">
        <v>223</v>
      </c>
      <c r="BF155" s="75" t="s">
        <v>223</v>
      </c>
      <c r="BG155" s="75" t="s">
        <v>223</v>
      </c>
      <c r="BH155" s="75" t="s">
        <v>223</v>
      </c>
      <c r="BI155" s="75" t="s">
        <v>223</v>
      </c>
      <c r="BJ155" s="75" t="s">
        <v>223</v>
      </c>
      <c r="BK155" s="75" t="s">
        <v>223</v>
      </c>
      <c r="BL155" s="75" t="s">
        <v>223</v>
      </c>
      <c r="BM155" s="75" t="s">
        <v>223</v>
      </c>
      <c r="BN155" s="75" t="s">
        <v>223</v>
      </c>
      <c r="BO155" s="75" t="s">
        <v>223</v>
      </c>
      <c r="BP155" s="75" t="s">
        <v>223</v>
      </c>
      <c r="BQ155" s="75" t="s">
        <v>223</v>
      </c>
      <c r="BR155" s="75" t="s">
        <v>223</v>
      </c>
      <c r="BS155" s="75" t="s">
        <v>223</v>
      </c>
      <c r="BT155" s="75" t="s">
        <v>223</v>
      </c>
      <c r="BU155" s="75" t="s">
        <v>223</v>
      </c>
      <c r="BV155" s="75" t="s">
        <v>223</v>
      </c>
      <c r="BW155" s="75" t="s">
        <v>223</v>
      </c>
      <c r="BX155" s="75" t="s">
        <v>223</v>
      </c>
      <c r="BY155" s="75" t="s">
        <v>223</v>
      </c>
      <c r="BZ155" s="75" t="s">
        <v>223</v>
      </c>
      <c r="CA155" s="75" t="s">
        <v>223</v>
      </c>
      <c r="CB155" s="75" t="s">
        <v>223</v>
      </c>
      <c r="CC155" s="75" t="s">
        <v>223</v>
      </c>
      <c r="CD155" s="75" t="s">
        <v>223</v>
      </c>
      <c r="CE155" s="75" t="s">
        <v>223</v>
      </c>
      <c r="CF155" s="75" t="s">
        <v>223</v>
      </c>
      <c r="CG155" s="75" t="s">
        <v>223</v>
      </c>
      <c r="CH155" s="75" t="s">
        <v>223</v>
      </c>
      <c r="CI155" s="75" t="s">
        <v>223</v>
      </c>
      <c r="CJ155" s="75" t="s">
        <v>223</v>
      </c>
      <c r="CK155" s="75" t="s">
        <v>223</v>
      </c>
      <c r="CL155" s="75" t="s">
        <v>223</v>
      </c>
      <c r="CM155" s="75" t="s">
        <v>223</v>
      </c>
      <c r="CN155" s="75" t="s">
        <v>223</v>
      </c>
      <c r="CO155" s="75" t="s">
        <v>223</v>
      </c>
      <c r="CP155" s="75" t="s">
        <v>223</v>
      </c>
      <c r="CQ155" s="75" t="s">
        <v>223</v>
      </c>
    </row>
    <row r="156" spans="1:95">
      <c r="A156" s="75" t="s">
        <v>223</v>
      </c>
      <c r="B156" s="76" t="s">
        <v>223</v>
      </c>
      <c r="C156" s="75" t="s">
        <v>223</v>
      </c>
      <c r="D156" s="75" t="s">
        <v>223</v>
      </c>
      <c r="E156" s="75" t="s">
        <v>223</v>
      </c>
      <c r="F156" s="75" t="s">
        <v>223</v>
      </c>
      <c r="G156" s="75" t="s">
        <v>223</v>
      </c>
      <c r="H156" s="75" t="s">
        <v>223</v>
      </c>
      <c r="I156" s="75" t="s">
        <v>223</v>
      </c>
      <c r="J156" s="75" t="s">
        <v>223</v>
      </c>
      <c r="K156" s="75" t="s">
        <v>223</v>
      </c>
      <c r="L156" s="75" t="s">
        <v>223</v>
      </c>
      <c r="M156" s="75" t="s">
        <v>223</v>
      </c>
      <c r="N156" s="75" t="s">
        <v>223</v>
      </c>
      <c r="O156" s="75" t="s">
        <v>223</v>
      </c>
      <c r="P156" s="75" t="s">
        <v>223</v>
      </c>
      <c r="Q156" s="75" t="s">
        <v>223</v>
      </c>
      <c r="R156" s="75" t="s">
        <v>223</v>
      </c>
      <c r="S156" s="75" t="s">
        <v>223</v>
      </c>
      <c r="T156" s="75" t="s">
        <v>223</v>
      </c>
      <c r="U156" s="75" t="s">
        <v>223</v>
      </c>
      <c r="V156" s="75" t="s">
        <v>223</v>
      </c>
      <c r="W156" s="75" t="s">
        <v>223</v>
      </c>
      <c r="X156" s="75" t="s">
        <v>223</v>
      </c>
      <c r="Y156" s="75" t="s">
        <v>223</v>
      </c>
      <c r="Z156" s="75" t="s">
        <v>223</v>
      </c>
      <c r="AA156" s="75" t="s">
        <v>223</v>
      </c>
      <c r="AB156" s="75" t="s">
        <v>223</v>
      </c>
      <c r="AC156" s="75" t="s">
        <v>223</v>
      </c>
      <c r="AD156" s="75" t="s">
        <v>223</v>
      </c>
      <c r="AE156" s="75" t="s">
        <v>223</v>
      </c>
      <c r="AF156" s="75" t="s">
        <v>223</v>
      </c>
      <c r="AG156" s="75" t="s">
        <v>223</v>
      </c>
      <c r="AH156" s="75" t="s">
        <v>223</v>
      </c>
      <c r="AI156" s="75" t="s">
        <v>223</v>
      </c>
      <c r="AJ156" s="75" t="s">
        <v>223</v>
      </c>
      <c r="AK156" s="75" t="s">
        <v>223</v>
      </c>
      <c r="AL156" s="75" t="s">
        <v>223</v>
      </c>
      <c r="AM156" s="75" t="s">
        <v>223</v>
      </c>
      <c r="AN156" s="75" t="s">
        <v>223</v>
      </c>
      <c r="AO156" s="75" t="s">
        <v>223</v>
      </c>
      <c r="AP156" s="75" t="s">
        <v>223</v>
      </c>
      <c r="AQ156" s="75" t="s">
        <v>223</v>
      </c>
      <c r="AR156" s="75" t="s">
        <v>223</v>
      </c>
      <c r="AS156" s="75" t="s">
        <v>223</v>
      </c>
      <c r="AT156" s="75" t="s">
        <v>223</v>
      </c>
      <c r="AU156" s="75" t="s">
        <v>223</v>
      </c>
      <c r="AV156" s="75" t="s">
        <v>223</v>
      </c>
      <c r="AW156" s="75" t="s">
        <v>223</v>
      </c>
      <c r="AX156" s="75" t="s">
        <v>223</v>
      </c>
      <c r="AY156" s="75" t="s">
        <v>223</v>
      </c>
      <c r="AZ156" s="75" t="s">
        <v>223</v>
      </c>
      <c r="BA156" s="75" t="s">
        <v>223</v>
      </c>
      <c r="BB156" s="75" t="s">
        <v>223</v>
      </c>
      <c r="BC156" s="75" t="s">
        <v>223</v>
      </c>
      <c r="BD156" s="75" t="s">
        <v>223</v>
      </c>
      <c r="BE156" s="75" t="s">
        <v>223</v>
      </c>
      <c r="BF156" s="75" t="s">
        <v>223</v>
      </c>
      <c r="BG156" s="75" t="s">
        <v>223</v>
      </c>
      <c r="BH156" s="75" t="s">
        <v>223</v>
      </c>
      <c r="BI156" s="75" t="s">
        <v>223</v>
      </c>
      <c r="BJ156" s="75" t="s">
        <v>223</v>
      </c>
      <c r="BK156" s="75" t="s">
        <v>223</v>
      </c>
      <c r="BL156" s="75" t="s">
        <v>223</v>
      </c>
      <c r="BM156" s="75" t="s">
        <v>223</v>
      </c>
      <c r="BN156" s="75" t="s">
        <v>223</v>
      </c>
      <c r="BO156" s="75" t="s">
        <v>223</v>
      </c>
      <c r="BP156" s="75" t="s">
        <v>223</v>
      </c>
      <c r="BQ156" s="75" t="s">
        <v>223</v>
      </c>
      <c r="BR156" s="75" t="s">
        <v>223</v>
      </c>
      <c r="BS156" s="75" t="s">
        <v>223</v>
      </c>
      <c r="BT156" s="75" t="s">
        <v>223</v>
      </c>
      <c r="BU156" s="75" t="s">
        <v>223</v>
      </c>
      <c r="BV156" s="75" t="s">
        <v>223</v>
      </c>
      <c r="BW156" s="75" t="s">
        <v>223</v>
      </c>
      <c r="BX156" s="75" t="s">
        <v>223</v>
      </c>
      <c r="BY156" s="75" t="s">
        <v>223</v>
      </c>
      <c r="BZ156" s="75" t="s">
        <v>223</v>
      </c>
      <c r="CA156" s="75" t="s">
        <v>223</v>
      </c>
      <c r="CB156" s="75" t="s">
        <v>223</v>
      </c>
      <c r="CC156" s="75" t="s">
        <v>223</v>
      </c>
      <c r="CD156" s="75" t="s">
        <v>223</v>
      </c>
      <c r="CE156" s="75" t="s">
        <v>223</v>
      </c>
      <c r="CF156" s="75" t="s">
        <v>223</v>
      </c>
      <c r="CG156" s="75" t="s">
        <v>223</v>
      </c>
      <c r="CH156" s="75" t="s">
        <v>223</v>
      </c>
      <c r="CI156" s="75" t="s">
        <v>223</v>
      </c>
      <c r="CJ156" s="75" t="s">
        <v>223</v>
      </c>
      <c r="CK156" s="75" t="s">
        <v>223</v>
      </c>
      <c r="CL156" s="75" t="s">
        <v>223</v>
      </c>
      <c r="CM156" s="75" t="s">
        <v>223</v>
      </c>
      <c r="CN156" s="75" t="s">
        <v>223</v>
      </c>
      <c r="CO156" s="75" t="s">
        <v>223</v>
      </c>
      <c r="CP156" s="75" t="s">
        <v>223</v>
      </c>
      <c r="CQ156" s="75" t="s">
        <v>223</v>
      </c>
    </row>
    <row r="157" spans="1:95">
      <c r="A157" s="75" t="s">
        <v>223</v>
      </c>
      <c r="B157" s="76" t="s">
        <v>223</v>
      </c>
      <c r="C157" s="75" t="s">
        <v>223</v>
      </c>
      <c r="D157" s="75" t="s">
        <v>223</v>
      </c>
      <c r="E157" s="75" t="s">
        <v>223</v>
      </c>
      <c r="F157" s="75" t="s">
        <v>223</v>
      </c>
      <c r="G157" s="75" t="s">
        <v>223</v>
      </c>
      <c r="H157" s="75" t="s">
        <v>223</v>
      </c>
      <c r="I157" s="75" t="s">
        <v>223</v>
      </c>
      <c r="J157" s="75" t="s">
        <v>223</v>
      </c>
      <c r="K157" s="75" t="s">
        <v>223</v>
      </c>
      <c r="L157" s="75" t="s">
        <v>223</v>
      </c>
      <c r="M157" s="75" t="s">
        <v>223</v>
      </c>
      <c r="N157" s="75" t="s">
        <v>223</v>
      </c>
      <c r="O157" s="75" t="s">
        <v>223</v>
      </c>
      <c r="P157" s="75" t="s">
        <v>223</v>
      </c>
      <c r="Q157" s="75" t="s">
        <v>223</v>
      </c>
      <c r="R157" s="75" t="s">
        <v>223</v>
      </c>
      <c r="S157" s="75" t="s">
        <v>223</v>
      </c>
      <c r="T157" s="75" t="s">
        <v>223</v>
      </c>
      <c r="U157" s="75" t="s">
        <v>223</v>
      </c>
      <c r="V157" s="75" t="s">
        <v>223</v>
      </c>
      <c r="W157" s="75" t="s">
        <v>223</v>
      </c>
      <c r="X157" s="75" t="s">
        <v>223</v>
      </c>
      <c r="Y157" s="75" t="s">
        <v>223</v>
      </c>
      <c r="Z157" s="75" t="s">
        <v>223</v>
      </c>
      <c r="AA157" s="75" t="s">
        <v>223</v>
      </c>
      <c r="AB157" s="75" t="s">
        <v>223</v>
      </c>
      <c r="AC157" s="75" t="s">
        <v>223</v>
      </c>
      <c r="AD157" s="75" t="s">
        <v>223</v>
      </c>
      <c r="AE157" s="75" t="s">
        <v>223</v>
      </c>
      <c r="AF157" s="75" t="s">
        <v>223</v>
      </c>
      <c r="AG157" s="75" t="s">
        <v>223</v>
      </c>
      <c r="AH157" s="75" t="s">
        <v>223</v>
      </c>
      <c r="AI157" s="75" t="s">
        <v>223</v>
      </c>
      <c r="AJ157" s="75" t="s">
        <v>223</v>
      </c>
      <c r="AK157" s="75" t="s">
        <v>223</v>
      </c>
      <c r="AL157" s="75" t="s">
        <v>223</v>
      </c>
      <c r="AM157" s="75" t="s">
        <v>223</v>
      </c>
      <c r="AN157" s="75" t="s">
        <v>223</v>
      </c>
      <c r="AO157" s="75" t="s">
        <v>223</v>
      </c>
      <c r="AP157" s="75" t="s">
        <v>223</v>
      </c>
      <c r="AQ157" s="75" t="s">
        <v>223</v>
      </c>
      <c r="AR157" s="75" t="s">
        <v>223</v>
      </c>
      <c r="AS157" s="75" t="s">
        <v>223</v>
      </c>
      <c r="AT157" s="75" t="s">
        <v>223</v>
      </c>
      <c r="AU157" s="75" t="s">
        <v>223</v>
      </c>
      <c r="AV157" s="75" t="s">
        <v>223</v>
      </c>
      <c r="AW157" s="75" t="s">
        <v>223</v>
      </c>
      <c r="AX157" s="75" t="s">
        <v>223</v>
      </c>
      <c r="AY157" s="75" t="s">
        <v>223</v>
      </c>
      <c r="AZ157" s="75" t="s">
        <v>223</v>
      </c>
      <c r="BA157" s="75" t="s">
        <v>223</v>
      </c>
      <c r="BB157" s="75" t="s">
        <v>223</v>
      </c>
      <c r="BC157" s="75" t="s">
        <v>223</v>
      </c>
      <c r="BD157" s="75" t="s">
        <v>223</v>
      </c>
      <c r="BE157" s="75" t="s">
        <v>223</v>
      </c>
      <c r="BF157" s="75" t="s">
        <v>223</v>
      </c>
      <c r="BG157" s="75" t="s">
        <v>223</v>
      </c>
      <c r="BH157" s="75" t="s">
        <v>223</v>
      </c>
      <c r="BI157" s="75" t="s">
        <v>223</v>
      </c>
      <c r="BJ157" s="75" t="s">
        <v>223</v>
      </c>
      <c r="BK157" s="75" t="s">
        <v>223</v>
      </c>
      <c r="BL157" s="75" t="s">
        <v>223</v>
      </c>
      <c r="BM157" s="75" t="s">
        <v>223</v>
      </c>
      <c r="BN157" s="75" t="s">
        <v>223</v>
      </c>
      <c r="BO157" s="75" t="s">
        <v>223</v>
      </c>
      <c r="BP157" s="75" t="s">
        <v>223</v>
      </c>
      <c r="BQ157" s="75" t="s">
        <v>223</v>
      </c>
      <c r="BR157" s="75" t="s">
        <v>223</v>
      </c>
      <c r="BS157" s="75" t="s">
        <v>223</v>
      </c>
      <c r="BT157" s="75" t="s">
        <v>223</v>
      </c>
      <c r="BU157" s="75" t="s">
        <v>223</v>
      </c>
      <c r="BV157" s="75" t="s">
        <v>223</v>
      </c>
      <c r="BW157" s="75" t="s">
        <v>223</v>
      </c>
      <c r="BX157" s="75" t="s">
        <v>223</v>
      </c>
      <c r="BY157" s="75" t="s">
        <v>223</v>
      </c>
      <c r="BZ157" s="75" t="s">
        <v>223</v>
      </c>
      <c r="CA157" s="75" t="s">
        <v>223</v>
      </c>
      <c r="CB157" s="75" t="s">
        <v>223</v>
      </c>
      <c r="CC157" s="75" t="s">
        <v>223</v>
      </c>
      <c r="CD157" s="75" t="s">
        <v>223</v>
      </c>
      <c r="CE157" s="75" t="s">
        <v>223</v>
      </c>
      <c r="CF157" s="75" t="s">
        <v>223</v>
      </c>
      <c r="CG157" s="75" t="s">
        <v>223</v>
      </c>
      <c r="CH157" s="75" t="s">
        <v>223</v>
      </c>
      <c r="CI157" s="75" t="s">
        <v>223</v>
      </c>
      <c r="CJ157" s="75" t="s">
        <v>223</v>
      </c>
      <c r="CK157" s="75" t="s">
        <v>223</v>
      </c>
      <c r="CL157" s="75" t="s">
        <v>223</v>
      </c>
      <c r="CM157" s="75" t="s">
        <v>223</v>
      </c>
      <c r="CN157" s="75" t="s">
        <v>223</v>
      </c>
      <c r="CO157" s="75" t="s">
        <v>223</v>
      </c>
      <c r="CP157" s="75" t="s">
        <v>223</v>
      </c>
      <c r="CQ157" s="75" t="s">
        <v>223</v>
      </c>
    </row>
    <row r="158" spans="1:95">
      <c r="A158" s="75" t="s">
        <v>223</v>
      </c>
      <c r="B158" s="76" t="s">
        <v>223</v>
      </c>
      <c r="C158" s="75" t="s">
        <v>223</v>
      </c>
      <c r="D158" s="75" t="s">
        <v>223</v>
      </c>
      <c r="E158" s="75" t="s">
        <v>223</v>
      </c>
      <c r="F158" s="75" t="s">
        <v>223</v>
      </c>
      <c r="G158" s="75" t="s">
        <v>223</v>
      </c>
      <c r="H158" s="75" t="s">
        <v>223</v>
      </c>
      <c r="I158" s="75" t="s">
        <v>223</v>
      </c>
      <c r="J158" s="75" t="s">
        <v>223</v>
      </c>
      <c r="K158" s="75" t="s">
        <v>223</v>
      </c>
      <c r="L158" s="75" t="s">
        <v>223</v>
      </c>
      <c r="M158" s="75" t="s">
        <v>223</v>
      </c>
      <c r="N158" s="75" t="s">
        <v>223</v>
      </c>
      <c r="O158" s="75" t="s">
        <v>223</v>
      </c>
      <c r="P158" s="75" t="s">
        <v>223</v>
      </c>
      <c r="Q158" s="75" t="s">
        <v>223</v>
      </c>
      <c r="R158" s="75" t="s">
        <v>223</v>
      </c>
      <c r="S158" s="75" t="s">
        <v>223</v>
      </c>
      <c r="T158" s="75" t="s">
        <v>223</v>
      </c>
      <c r="U158" s="75" t="s">
        <v>223</v>
      </c>
      <c r="V158" s="75" t="s">
        <v>223</v>
      </c>
      <c r="W158" s="75" t="s">
        <v>223</v>
      </c>
      <c r="X158" s="75" t="s">
        <v>223</v>
      </c>
      <c r="Y158" s="75" t="s">
        <v>223</v>
      </c>
      <c r="Z158" s="75" t="s">
        <v>223</v>
      </c>
      <c r="AA158" s="75" t="s">
        <v>223</v>
      </c>
      <c r="AB158" s="75" t="s">
        <v>223</v>
      </c>
      <c r="AC158" s="75" t="s">
        <v>223</v>
      </c>
      <c r="AD158" s="75" t="s">
        <v>223</v>
      </c>
      <c r="AE158" s="75" t="s">
        <v>223</v>
      </c>
      <c r="AF158" s="75" t="s">
        <v>223</v>
      </c>
      <c r="AG158" s="75" t="s">
        <v>223</v>
      </c>
      <c r="AH158" s="75" t="s">
        <v>223</v>
      </c>
      <c r="AI158" s="75" t="s">
        <v>223</v>
      </c>
      <c r="AJ158" s="75" t="s">
        <v>223</v>
      </c>
      <c r="AK158" s="75" t="s">
        <v>223</v>
      </c>
      <c r="AL158" s="75" t="s">
        <v>223</v>
      </c>
      <c r="AM158" s="75" t="s">
        <v>223</v>
      </c>
      <c r="AN158" s="75" t="s">
        <v>223</v>
      </c>
      <c r="AO158" s="75" t="s">
        <v>223</v>
      </c>
      <c r="AP158" s="75" t="s">
        <v>223</v>
      </c>
      <c r="AQ158" s="75" t="s">
        <v>223</v>
      </c>
      <c r="AR158" s="75" t="s">
        <v>223</v>
      </c>
      <c r="AS158" s="75" t="s">
        <v>223</v>
      </c>
      <c r="AT158" s="75" t="s">
        <v>223</v>
      </c>
      <c r="AU158" s="75" t="s">
        <v>223</v>
      </c>
      <c r="AV158" s="75" t="s">
        <v>223</v>
      </c>
      <c r="AW158" s="75" t="s">
        <v>223</v>
      </c>
      <c r="AX158" s="75" t="s">
        <v>223</v>
      </c>
      <c r="AY158" s="75" t="s">
        <v>223</v>
      </c>
      <c r="AZ158" s="75" t="s">
        <v>223</v>
      </c>
      <c r="BA158" s="75" t="s">
        <v>223</v>
      </c>
      <c r="BB158" s="75" t="s">
        <v>223</v>
      </c>
      <c r="BC158" s="75" t="s">
        <v>223</v>
      </c>
      <c r="BD158" s="75" t="s">
        <v>223</v>
      </c>
      <c r="BE158" s="75" t="s">
        <v>223</v>
      </c>
      <c r="BF158" s="75" t="s">
        <v>223</v>
      </c>
      <c r="BG158" s="75" t="s">
        <v>223</v>
      </c>
      <c r="BH158" s="75" t="s">
        <v>223</v>
      </c>
      <c r="BI158" s="75" t="s">
        <v>223</v>
      </c>
      <c r="BJ158" s="75" t="s">
        <v>223</v>
      </c>
      <c r="BK158" s="75" t="s">
        <v>223</v>
      </c>
      <c r="BL158" s="75" t="s">
        <v>223</v>
      </c>
      <c r="BM158" s="75" t="s">
        <v>223</v>
      </c>
      <c r="BN158" s="75" t="s">
        <v>223</v>
      </c>
      <c r="BO158" s="75" t="s">
        <v>223</v>
      </c>
      <c r="BP158" s="75" t="s">
        <v>223</v>
      </c>
      <c r="BQ158" s="75" t="s">
        <v>223</v>
      </c>
      <c r="BR158" s="75" t="s">
        <v>223</v>
      </c>
      <c r="BS158" s="75" t="s">
        <v>223</v>
      </c>
      <c r="BT158" s="75" t="s">
        <v>223</v>
      </c>
      <c r="BU158" s="75" t="s">
        <v>223</v>
      </c>
      <c r="BV158" s="75" t="s">
        <v>223</v>
      </c>
      <c r="BW158" s="75" t="s">
        <v>223</v>
      </c>
      <c r="BX158" s="75" t="s">
        <v>223</v>
      </c>
      <c r="BY158" s="75" t="s">
        <v>223</v>
      </c>
      <c r="BZ158" s="75" t="s">
        <v>223</v>
      </c>
      <c r="CA158" s="75" t="s">
        <v>223</v>
      </c>
      <c r="CB158" s="75" t="s">
        <v>223</v>
      </c>
      <c r="CC158" s="75" t="s">
        <v>223</v>
      </c>
      <c r="CD158" s="75" t="s">
        <v>223</v>
      </c>
      <c r="CE158" s="75" t="s">
        <v>223</v>
      </c>
      <c r="CF158" s="75" t="s">
        <v>223</v>
      </c>
      <c r="CG158" s="75" t="s">
        <v>223</v>
      </c>
      <c r="CH158" s="75" t="s">
        <v>223</v>
      </c>
      <c r="CI158" s="75" t="s">
        <v>223</v>
      </c>
      <c r="CJ158" s="75" t="s">
        <v>223</v>
      </c>
      <c r="CK158" s="75" t="s">
        <v>223</v>
      </c>
      <c r="CL158" s="75" t="s">
        <v>223</v>
      </c>
      <c r="CM158" s="75" t="s">
        <v>223</v>
      </c>
      <c r="CN158" s="75" t="s">
        <v>223</v>
      </c>
      <c r="CO158" s="75" t="s">
        <v>223</v>
      </c>
      <c r="CP158" s="75" t="s">
        <v>223</v>
      </c>
      <c r="CQ158" s="75" t="s">
        <v>223</v>
      </c>
    </row>
    <row r="159" spans="1:95">
      <c r="A159" s="75" t="s">
        <v>223</v>
      </c>
      <c r="B159" s="76" t="s">
        <v>223</v>
      </c>
      <c r="C159" s="75" t="s">
        <v>223</v>
      </c>
      <c r="D159" s="75" t="s">
        <v>223</v>
      </c>
      <c r="E159" s="75" t="s">
        <v>223</v>
      </c>
      <c r="F159" s="75" t="s">
        <v>223</v>
      </c>
      <c r="G159" s="75" t="s">
        <v>223</v>
      </c>
      <c r="H159" s="75" t="s">
        <v>223</v>
      </c>
      <c r="I159" s="75" t="s">
        <v>223</v>
      </c>
      <c r="J159" s="75" t="s">
        <v>223</v>
      </c>
      <c r="K159" s="75" t="s">
        <v>223</v>
      </c>
      <c r="L159" s="75" t="s">
        <v>223</v>
      </c>
      <c r="M159" s="75" t="s">
        <v>223</v>
      </c>
      <c r="N159" s="75" t="s">
        <v>223</v>
      </c>
      <c r="O159" s="75" t="s">
        <v>223</v>
      </c>
      <c r="P159" s="75" t="s">
        <v>223</v>
      </c>
      <c r="Q159" s="75" t="s">
        <v>223</v>
      </c>
      <c r="R159" s="75" t="s">
        <v>223</v>
      </c>
      <c r="S159" s="75" t="s">
        <v>223</v>
      </c>
      <c r="T159" s="75" t="s">
        <v>223</v>
      </c>
      <c r="U159" s="75" t="s">
        <v>223</v>
      </c>
      <c r="V159" s="75" t="s">
        <v>223</v>
      </c>
      <c r="W159" s="75" t="s">
        <v>223</v>
      </c>
      <c r="X159" s="75" t="s">
        <v>223</v>
      </c>
      <c r="Y159" s="75" t="s">
        <v>223</v>
      </c>
      <c r="Z159" s="75" t="s">
        <v>223</v>
      </c>
      <c r="AA159" s="75" t="s">
        <v>223</v>
      </c>
      <c r="AB159" s="75" t="s">
        <v>223</v>
      </c>
      <c r="AC159" s="75" t="s">
        <v>223</v>
      </c>
      <c r="AD159" s="75" t="s">
        <v>223</v>
      </c>
      <c r="AE159" s="75" t="s">
        <v>223</v>
      </c>
      <c r="AF159" s="75" t="s">
        <v>223</v>
      </c>
      <c r="AG159" s="75" t="s">
        <v>223</v>
      </c>
      <c r="AH159" s="75" t="s">
        <v>223</v>
      </c>
      <c r="AI159" s="75" t="s">
        <v>223</v>
      </c>
      <c r="AJ159" s="75" t="s">
        <v>223</v>
      </c>
      <c r="AK159" s="75" t="s">
        <v>223</v>
      </c>
      <c r="AL159" s="75" t="s">
        <v>223</v>
      </c>
      <c r="AM159" s="75" t="s">
        <v>223</v>
      </c>
      <c r="AN159" s="75" t="s">
        <v>223</v>
      </c>
      <c r="AO159" s="75" t="s">
        <v>223</v>
      </c>
      <c r="AP159" s="75" t="s">
        <v>223</v>
      </c>
      <c r="AQ159" s="75" t="s">
        <v>223</v>
      </c>
      <c r="AR159" s="75" t="s">
        <v>223</v>
      </c>
      <c r="AS159" s="75" t="s">
        <v>223</v>
      </c>
      <c r="AT159" s="75" t="s">
        <v>223</v>
      </c>
      <c r="AU159" s="75" t="s">
        <v>223</v>
      </c>
      <c r="AV159" s="75" t="s">
        <v>223</v>
      </c>
      <c r="AW159" s="75" t="s">
        <v>223</v>
      </c>
      <c r="AX159" s="75" t="s">
        <v>223</v>
      </c>
      <c r="AY159" s="75" t="s">
        <v>223</v>
      </c>
      <c r="AZ159" s="75" t="s">
        <v>223</v>
      </c>
      <c r="BA159" s="75" t="s">
        <v>223</v>
      </c>
      <c r="BB159" s="75" t="s">
        <v>223</v>
      </c>
      <c r="BC159" s="75" t="s">
        <v>223</v>
      </c>
      <c r="BD159" s="75" t="s">
        <v>223</v>
      </c>
      <c r="BE159" s="75" t="s">
        <v>223</v>
      </c>
      <c r="BF159" s="75" t="s">
        <v>223</v>
      </c>
      <c r="BG159" s="75" t="s">
        <v>223</v>
      </c>
      <c r="BH159" s="75" t="s">
        <v>223</v>
      </c>
      <c r="BI159" s="75" t="s">
        <v>223</v>
      </c>
      <c r="BJ159" s="75" t="s">
        <v>223</v>
      </c>
      <c r="BK159" s="75" t="s">
        <v>223</v>
      </c>
      <c r="BL159" s="75" t="s">
        <v>223</v>
      </c>
      <c r="BM159" s="75" t="s">
        <v>223</v>
      </c>
      <c r="BN159" s="75" t="s">
        <v>223</v>
      </c>
      <c r="BO159" s="75" t="s">
        <v>223</v>
      </c>
      <c r="BP159" s="75" t="s">
        <v>223</v>
      </c>
      <c r="BQ159" s="75" t="s">
        <v>223</v>
      </c>
      <c r="BR159" s="75" t="s">
        <v>223</v>
      </c>
      <c r="BS159" s="75" t="s">
        <v>223</v>
      </c>
      <c r="BT159" s="75" t="s">
        <v>223</v>
      </c>
      <c r="BU159" s="75" t="s">
        <v>223</v>
      </c>
      <c r="BV159" s="75" t="s">
        <v>223</v>
      </c>
      <c r="BW159" s="75" t="s">
        <v>223</v>
      </c>
      <c r="BX159" s="75" t="s">
        <v>223</v>
      </c>
      <c r="BY159" s="75" t="s">
        <v>223</v>
      </c>
      <c r="BZ159" s="75" t="s">
        <v>223</v>
      </c>
      <c r="CA159" s="75" t="s">
        <v>223</v>
      </c>
      <c r="CB159" s="75" t="s">
        <v>223</v>
      </c>
      <c r="CC159" s="75" t="s">
        <v>223</v>
      </c>
      <c r="CD159" s="75" t="s">
        <v>223</v>
      </c>
      <c r="CE159" s="75" t="s">
        <v>223</v>
      </c>
      <c r="CF159" s="75" t="s">
        <v>223</v>
      </c>
      <c r="CG159" s="75" t="s">
        <v>223</v>
      </c>
      <c r="CH159" s="75" t="s">
        <v>223</v>
      </c>
      <c r="CI159" s="75" t="s">
        <v>223</v>
      </c>
      <c r="CJ159" s="75" t="s">
        <v>223</v>
      </c>
      <c r="CK159" s="75" t="s">
        <v>223</v>
      </c>
      <c r="CL159" s="75" t="s">
        <v>223</v>
      </c>
      <c r="CM159" s="75" t="s">
        <v>223</v>
      </c>
      <c r="CN159" s="75" t="s">
        <v>223</v>
      </c>
      <c r="CO159" s="75" t="s">
        <v>223</v>
      </c>
      <c r="CP159" s="75" t="s">
        <v>223</v>
      </c>
      <c r="CQ159" s="75" t="s">
        <v>223</v>
      </c>
    </row>
    <row r="160" spans="1:95">
      <c r="A160" s="75" t="s">
        <v>223</v>
      </c>
      <c r="B160" s="76" t="s">
        <v>223</v>
      </c>
      <c r="C160" s="75" t="s">
        <v>223</v>
      </c>
      <c r="D160" s="75" t="s">
        <v>223</v>
      </c>
      <c r="E160" s="75" t="s">
        <v>223</v>
      </c>
      <c r="F160" s="75" t="s">
        <v>223</v>
      </c>
      <c r="G160" s="75" t="s">
        <v>223</v>
      </c>
      <c r="H160" s="75" t="s">
        <v>223</v>
      </c>
      <c r="I160" s="75" t="s">
        <v>223</v>
      </c>
      <c r="J160" s="75" t="s">
        <v>223</v>
      </c>
      <c r="K160" s="75" t="s">
        <v>223</v>
      </c>
      <c r="L160" s="75" t="s">
        <v>223</v>
      </c>
      <c r="M160" s="75" t="s">
        <v>223</v>
      </c>
      <c r="N160" s="75" t="s">
        <v>223</v>
      </c>
      <c r="O160" s="75" t="s">
        <v>223</v>
      </c>
      <c r="P160" s="75" t="s">
        <v>223</v>
      </c>
      <c r="Q160" s="75" t="s">
        <v>223</v>
      </c>
      <c r="R160" s="75" t="s">
        <v>223</v>
      </c>
      <c r="S160" s="75" t="s">
        <v>223</v>
      </c>
      <c r="T160" s="75" t="s">
        <v>223</v>
      </c>
      <c r="U160" s="75" t="s">
        <v>223</v>
      </c>
      <c r="V160" s="75" t="s">
        <v>223</v>
      </c>
      <c r="W160" s="75" t="s">
        <v>223</v>
      </c>
      <c r="X160" s="75" t="s">
        <v>223</v>
      </c>
      <c r="Y160" s="75" t="s">
        <v>223</v>
      </c>
      <c r="Z160" s="75" t="s">
        <v>223</v>
      </c>
      <c r="AA160" s="75" t="s">
        <v>223</v>
      </c>
      <c r="AB160" s="75" t="s">
        <v>223</v>
      </c>
      <c r="AC160" s="75" t="s">
        <v>223</v>
      </c>
      <c r="AD160" s="75" t="s">
        <v>223</v>
      </c>
      <c r="AE160" s="75" t="s">
        <v>223</v>
      </c>
      <c r="AF160" s="75" t="s">
        <v>223</v>
      </c>
      <c r="AG160" s="75" t="s">
        <v>223</v>
      </c>
      <c r="AH160" s="75" t="s">
        <v>223</v>
      </c>
      <c r="AI160" s="75" t="s">
        <v>223</v>
      </c>
      <c r="AJ160" s="75" t="s">
        <v>223</v>
      </c>
      <c r="AK160" s="75" t="s">
        <v>223</v>
      </c>
      <c r="AL160" s="75" t="s">
        <v>223</v>
      </c>
      <c r="AM160" s="75" t="s">
        <v>223</v>
      </c>
      <c r="AN160" s="75" t="s">
        <v>223</v>
      </c>
      <c r="AO160" s="75" t="s">
        <v>223</v>
      </c>
      <c r="AP160" s="75" t="s">
        <v>223</v>
      </c>
      <c r="AQ160" s="75" t="s">
        <v>223</v>
      </c>
      <c r="AR160" s="75" t="s">
        <v>223</v>
      </c>
      <c r="AS160" s="75" t="s">
        <v>223</v>
      </c>
      <c r="AT160" s="75" t="s">
        <v>223</v>
      </c>
      <c r="AU160" s="75" t="s">
        <v>223</v>
      </c>
      <c r="AV160" s="75" t="s">
        <v>223</v>
      </c>
      <c r="AW160" s="75" t="s">
        <v>223</v>
      </c>
      <c r="AX160" s="75" t="s">
        <v>223</v>
      </c>
      <c r="AY160" s="75" t="s">
        <v>223</v>
      </c>
      <c r="AZ160" s="75" t="s">
        <v>223</v>
      </c>
      <c r="BA160" s="75" t="s">
        <v>223</v>
      </c>
      <c r="BB160" s="75" t="s">
        <v>223</v>
      </c>
      <c r="BC160" s="75" t="s">
        <v>223</v>
      </c>
      <c r="BD160" s="75" t="s">
        <v>223</v>
      </c>
      <c r="BE160" s="75" t="s">
        <v>223</v>
      </c>
      <c r="BF160" s="75" t="s">
        <v>223</v>
      </c>
      <c r="BG160" s="75" t="s">
        <v>223</v>
      </c>
      <c r="BH160" s="75" t="s">
        <v>223</v>
      </c>
      <c r="BI160" s="75" t="s">
        <v>223</v>
      </c>
      <c r="BJ160" s="75" t="s">
        <v>223</v>
      </c>
      <c r="BK160" s="75" t="s">
        <v>223</v>
      </c>
      <c r="BL160" s="75" t="s">
        <v>223</v>
      </c>
      <c r="BM160" s="75" t="s">
        <v>223</v>
      </c>
      <c r="BN160" s="75" t="s">
        <v>223</v>
      </c>
      <c r="BO160" s="75" t="s">
        <v>223</v>
      </c>
      <c r="BP160" s="75" t="s">
        <v>223</v>
      </c>
      <c r="BQ160" s="75" t="s">
        <v>223</v>
      </c>
      <c r="BR160" s="75" t="s">
        <v>223</v>
      </c>
      <c r="BS160" s="75" t="s">
        <v>223</v>
      </c>
      <c r="BT160" s="75" t="s">
        <v>223</v>
      </c>
      <c r="BU160" s="75" t="s">
        <v>223</v>
      </c>
      <c r="BV160" s="75" t="s">
        <v>223</v>
      </c>
      <c r="BW160" s="75" t="s">
        <v>223</v>
      </c>
      <c r="BX160" s="75" t="s">
        <v>223</v>
      </c>
      <c r="BY160" s="75" t="s">
        <v>223</v>
      </c>
      <c r="BZ160" s="75" t="s">
        <v>223</v>
      </c>
      <c r="CA160" s="75" t="s">
        <v>223</v>
      </c>
      <c r="CB160" s="75" t="s">
        <v>223</v>
      </c>
      <c r="CC160" s="75" t="s">
        <v>223</v>
      </c>
      <c r="CD160" s="75" t="s">
        <v>223</v>
      </c>
      <c r="CE160" s="75" t="s">
        <v>223</v>
      </c>
      <c r="CF160" s="75" t="s">
        <v>223</v>
      </c>
      <c r="CG160" s="75" t="s">
        <v>223</v>
      </c>
      <c r="CH160" s="75" t="s">
        <v>223</v>
      </c>
      <c r="CI160" s="75" t="s">
        <v>223</v>
      </c>
      <c r="CJ160" s="75" t="s">
        <v>223</v>
      </c>
      <c r="CK160" s="75" t="s">
        <v>223</v>
      </c>
      <c r="CL160" s="75" t="s">
        <v>223</v>
      </c>
      <c r="CM160" s="75" t="s">
        <v>223</v>
      </c>
      <c r="CN160" s="75" t="s">
        <v>223</v>
      </c>
      <c r="CO160" s="75" t="s">
        <v>223</v>
      </c>
      <c r="CP160" s="75" t="s">
        <v>223</v>
      </c>
      <c r="CQ160" s="75" t="s">
        <v>223</v>
      </c>
    </row>
    <row r="161" spans="1:95">
      <c r="A161" s="75" t="s">
        <v>223</v>
      </c>
      <c r="B161" s="76" t="s">
        <v>223</v>
      </c>
      <c r="C161" s="75" t="s">
        <v>223</v>
      </c>
      <c r="D161" s="75" t="s">
        <v>223</v>
      </c>
      <c r="E161" s="75" t="s">
        <v>223</v>
      </c>
      <c r="F161" s="75" t="s">
        <v>223</v>
      </c>
      <c r="G161" s="75" t="s">
        <v>223</v>
      </c>
      <c r="H161" s="75" t="s">
        <v>223</v>
      </c>
      <c r="I161" s="75" t="s">
        <v>223</v>
      </c>
      <c r="J161" s="75" t="s">
        <v>223</v>
      </c>
      <c r="K161" s="75" t="s">
        <v>223</v>
      </c>
      <c r="L161" s="75" t="s">
        <v>223</v>
      </c>
      <c r="M161" s="75" t="s">
        <v>223</v>
      </c>
      <c r="N161" s="75" t="s">
        <v>223</v>
      </c>
      <c r="O161" s="75" t="s">
        <v>223</v>
      </c>
      <c r="P161" s="75" t="s">
        <v>223</v>
      </c>
      <c r="Q161" s="75" t="s">
        <v>223</v>
      </c>
      <c r="R161" s="75" t="s">
        <v>223</v>
      </c>
      <c r="S161" s="75" t="s">
        <v>223</v>
      </c>
      <c r="T161" s="75" t="s">
        <v>223</v>
      </c>
      <c r="U161" s="75" t="s">
        <v>223</v>
      </c>
      <c r="V161" s="75" t="s">
        <v>223</v>
      </c>
      <c r="W161" s="75" t="s">
        <v>223</v>
      </c>
      <c r="X161" s="75" t="s">
        <v>223</v>
      </c>
      <c r="Y161" s="75" t="s">
        <v>223</v>
      </c>
      <c r="Z161" s="75" t="s">
        <v>223</v>
      </c>
      <c r="AA161" s="75" t="s">
        <v>223</v>
      </c>
      <c r="AB161" s="75" t="s">
        <v>223</v>
      </c>
      <c r="AC161" s="75" t="s">
        <v>223</v>
      </c>
      <c r="AD161" s="75" t="s">
        <v>223</v>
      </c>
      <c r="AE161" s="75" t="s">
        <v>223</v>
      </c>
      <c r="AF161" s="75" t="s">
        <v>223</v>
      </c>
      <c r="AG161" s="75" t="s">
        <v>223</v>
      </c>
      <c r="AH161" s="75" t="s">
        <v>223</v>
      </c>
      <c r="AI161" s="75" t="s">
        <v>223</v>
      </c>
      <c r="AJ161" s="75" t="s">
        <v>223</v>
      </c>
      <c r="AK161" s="75" t="s">
        <v>223</v>
      </c>
      <c r="AL161" s="75" t="s">
        <v>223</v>
      </c>
      <c r="AM161" s="75" t="s">
        <v>223</v>
      </c>
      <c r="AN161" s="75" t="s">
        <v>223</v>
      </c>
      <c r="AO161" s="75" t="s">
        <v>223</v>
      </c>
      <c r="AP161" s="75" t="s">
        <v>223</v>
      </c>
      <c r="AQ161" s="75" t="s">
        <v>223</v>
      </c>
      <c r="AR161" s="75" t="s">
        <v>223</v>
      </c>
      <c r="AS161" s="75" t="s">
        <v>223</v>
      </c>
      <c r="AT161" s="75" t="s">
        <v>223</v>
      </c>
      <c r="AU161" s="75" t="s">
        <v>223</v>
      </c>
      <c r="AV161" s="75" t="s">
        <v>223</v>
      </c>
      <c r="AW161" s="75" t="s">
        <v>223</v>
      </c>
      <c r="AX161" s="75" t="s">
        <v>223</v>
      </c>
      <c r="AY161" s="75" t="s">
        <v>223</v>
      </c>
      <c r="AZ161" s="75" t="s">
        <v>223</v>
      </c>
      <c r="BA161" s="75" t="s">
        <v>223</v>
      </c>
      <c r="BB161" s="75" t="s">
        <v>223</v>
      </c>
      <c r="BC161" s="75" t="s">
        <v>223</v>
      </c>
      <c r="BD161" s="75" t="s">
        <v>223</v>
      </c>
      <c r="BE161" s="75" t="s">
        <v>223</v>
      </c>
      <c r="BF161" s="75" t="s">
        <v>223</v>
      </c>
      <c r="BG161" s="75" t="s">
        <v>223</v>
      </c>
      <c r="BH161" s="75" t="s">
        <v>223</v>
      </c>
      <c r="BI161" s="75" t="s">
        <v>223</v>
      </c>
      <c r="BJ161" s="75" t="s">
        <v>223</v>
      </c>
      <c r="BK161" s="75" t="s">
        <v>223</v>
      </c>
      <c r="BL161" s="75" t="s">
        <v>223</v>
      </c>
      <c r="BM161" s="75" t="s">
        <v>223</v>
      </c>
      <c r="BN161" s="75" t="s">
        <v>223</v>
      </c>
      <c r="BO161" s="75" t="s">
        <v>223</v>
      </c>
      <c r="BP161" s="75" t="s">
        <v>223</v>
      </c>
      <c r="BQ161" s="75" t="s">
        <v>223</v>
      </c>
      <c r="BR161" s="75" t="s">
        <v>223</v>
      </c>
      <c r="BS161" s="75" t="s">
        <v>223</v>
      </c>
      <c r="BT161" s="75" t="s">
        <v>223</v>
      </c>
      <c r="BU161" s="75" t="s">
        <v>223</v>
      </c>
      <c r="BV161" s="75" t="s">
        <v>223</v>
      </c>
      <c r="BW161" s="75" t="s">
        <v>223</v>
      </c>
      <c r="BX161" s="75" t="s">
        <v>223</v>
      </c>
      <c r="BY161" s="75" t="s">
        <v>223</v>
      </c>
      <c r="BZ161" s="75" t="s">
        <v>223</v>
      </c>
      <c r="CA161" s="75" t="s">
        <v>223</v>
      </c>
      <c r="CB161" s="75" t="s">
        <v>223</v>
      </c>
      <c r="CC161" s="75" t="s">
        <v>223</v>
      </c>
      <c r="CD161" s="75" t="s">
        <v>223</v>
      </c>
      <c r="CE161" s="75" t="s">
        <v>223</v>
      </c>
      <c r="CF161" s="75" t="s">
        <v>223</v>
      </c>
      <c r="CG161" s="75" t="s">
        <v>223</v>
      </c>
      <c r="CH161" s="75" t="s">
        <v>223</v>
      </c>
      <c r="CI161" s="75" t="s">
        <v>223</v>
      </c>
      <c r="CJ161" s="75" t="s">
        <v>223</v>
      </c>
      <c r="CK161" s="75" t="s">
        <v>223</v>
      </c>
      <c r="CL161" s="75" t="s">
        <v>223</v>
      </c>
      <c r="CM161" s="75" t="s">
        <v>223</v>
      </c>
      <c r="CN161" s="75" t="s">
        <v>223</v>
      </c>
      <c r="CO161" s="75" t="s">
        <v>223</v>
      </c>
      <c r="CP161" s="75" t="s">
        <v>223</v>
      </c>
      <c r="CQ161" s="75" t="s">
        <v>223</v>
      </c>
    </row>
    <row r="162" spans="1:95">
      <c r="A162" s="75" t="s">
        <v>223</v>
      </c>
      <c r="B162" s="76" t="s">
        <v>223</v>
      </c>
      <c r="C162" s="75" t="s">
        <v>223</v>
      </c>
      <c r="D162" s="75" t="s">
        <v>223</v>
      </c>
      <c r="E162" s="75" t="s">
        <v>223</v>
      </c>
      <c r="F162" s="75" t="s">
        <v>223</v>
      </c>
      <c r="G162" s="75" t="s">
        <v>223</v>
      </c>
      <c r="H162" s="75" t="s">
        <v>223</v>
      </c>
      <c r="I162" s="75" t="s">
        <v>223</v>
      </c>
      <c r="J162" s="75" t="s">
        <v>223</v>
      </c>
      <c r="K162" s="75" t="s">
        <v>223</v>
      </c>
      <c r="L162" s="75" t="s">
        <v>223</v>
      </c>
      <c r="M162" s="75" t="s">
        <v>223</v>
      </c>
      <c r="N162" s="75" t="s">
        <v>223</v>
      </c>
      <c r="O162" s="75" t="s">
        <v>223</v>
      </c>
      <c r="P162" s="75" t="s">
        <v>223</v>
      </c>
      <c r="Q162" s="75" t="s">
        <v>223</v>
      </c>
      <c r="R162" s="75" t="s">
        <v>223</v>
      </c>
      <c r="S162" s="75" t="s">
        <v>223</v>
      </c>
      <c r="T162" s="75" t="s">
        <v>223</v>
      </c>
      <c r="U162" s="75" t="s">
        <v>223</v>
      </c>
      <c r="V162" s="75" t="s">
        <v>223</v>
      </c>
      <c r="W162" s="75" t="s">
        <v>223</v>
      </c>
      <c r="X162" s="75" t="s">
        <v>223</v>
      </c>
      <c r="Y162" s="75" t="s">
        <v>223</v>
      </c>
      <c r="Z162" s="75" t="s">
        <v>223</v>
      </c>
      <c r="AA162" s="75" t="s">
        <v>223</v>
      </c>
      <c r="AB162" s="75" t="s">
        <v>223</v>
      </c>
      <c r="AC162" s="75" t="s">
        <v>223</v>
      </c>
      <c r="AD162" s="75" t="s">
        <v>223</v>
      </c>
      <c r="AE162" s="75" t="s">
        <v>223</v>
      </c>
      <c r="AF162" s="75" t="s">
        <v>223</v>
      </c>
      <c r="AG162" s="75" t="s">
        <v>223</v>
      </c>
      <c r="AH162" s="75" t="s">
        <v>223</v>
      </c>
      <c r="AI162" s="75" t="s">
        <v>223</v>
      </c>
      <c r="AJ162" s="75" t="s">
        <v>223</v>
      </c>
      <c r="AK162" s="75" t="s">
        <v>223</v>
      </c>
      <c r="AL162" s="75" t="s">
        <v>223</v>
      </c>
      <c r="AM162" s="75" t="s">
        <v>223</v>
      </c>
      <c r="AN162" s="75" t="s">
        <v>223</v>
      </c>
      <c r="AO162" s="75" t="s">
        <v>223</v>
      </c>
      <c r="AP162" s="75" t="s">
        <v>223</v>
      </c>
      <c r="AQ162" s="75" t="s">
        <v>223</v>
      </c>
      <c r="AR162" s="75" t="s">
        <v>223</v>
      </c>
      <c r="AS162" s="75" t="s">
        <v>223</v>
      </c>
      <c r="AT162" s="75" t="s">
        <v>223</v>
      </c>
      <c r="AU162" s="75" t="s">
        <v>223</v>
      </c>
      <c r="AV162" s="75" t="s">
        <v>223</v>
      </c>
      <c r="AW162" s="75" t="s">
        <v>223</v>
      </c>
      <c r="AX162" s="75" t="s">
        <v>223</v>
      </c>
      <c r="AY162" s="75" t="s">
        <v>223</v>
      </c>
      <c r="AZ162" s="75" t="s">
        <v>223</v>
      </c>
      <c r="BA162" s="75" t="s">
        <v>223</v>
      </c>
      <c r="BB162" s="75" t="s">
        <v>223</v>
      </c>
      <c r="BC162" s="75" t="s">
        <v>223</v>
      </c>
      <c r="BD162" s="75" t="s">
        <v>223</v>
      </c>
      <c r="BE162" s="75" t="s">
        <v>223</v>
      </c>
      <c r="BF162" s="75" t="s">
        <v>223</v>
      </c>
      <c r="BG162" s="75" t="s">
        <v>223</v>
      </c>
      <c r="BH162" s="75" t="s">
        <v>223</v>
      </c>
      <c r="BI162" s="75" t="s">
        <v>223</v>
      </c>
      <c r="BJ162" s="75" t="s">
        <v>223</v>
      </c>
      <c r="BK162" s="75" t="s">
        <v>223</v>
      </c>
      <c r="BL162" s="75" t="s">
        <v>223</v>
      </c>
      <c r="BM162" s="75" t="s">
        <v>223</v>
      </c>
      <c r="BN162" s="75" t="s">
        <v>223</v>
      </c>
      <c r="BO162" s="75" t="s">
        <v>223</v>
      </c>
      <c r="BP162" s="75" t="s">
        <v>223</v>
      </c>
      <c r="BQ162" s="75" t="s">
        <v>223</v>
      </c>
      <c r="BR162" s="75" t="s">
        <v>223</v>
      </c>
      <c r="BS162" s="75" t="s">
        <v>223</v>
      </c>
      <c r="BT162" s="75" t="s">
        <v>223</v>
      </c>
      <c r="BU162" s="75" t="s">
        <v>223</v>
      </c>
      <c r="BV162" s="75" t="s">
        <v>223</v>
      </c>
      <c r="BW162" s="75" t="s">
        <v>223</v>
      </c>
      <c r="BX162" s="75" t="s">
        <v>223</v>
      </c>
      <c r="BY162" s="75" t="s">
        <v>223</v>
      </c>
      <c r="BZ162" s="75" t="s">
        <v>223</v>
      </c>
      <c r="CA162" s="75" t="s">
        <v>223</v>
      </c>
      <c r="CB162" s="75" t="s">
        <v>223</v>
      </c>
      <c r="CC162" s="75" t="s">
        <v>223</v>
      </c>
      <c r="CD162" s="75" t="s">
        <v>223</v>
      </c>
      <c r="CE162" s="75" t="s">
        <v>223</v>
      </c>
      <c r="CF162" s="75" t="s">
        <v>223</v>
      </c>
      <c r="CG162" s="75" t="s">
        <v>223</v>
      </c>
      <c r="CH162" s="75" t="s">
        <v>223</v>
      </c>
      <c r="CI162" s="75" t="s">
        <v>223</v>
      </c>
      <c r="CJ162" s="75" t="s">
        <v>223</v>
      </c>
      <c r="CK162" s="75" t="s">
        <v>223</v>
      </c>
      <c r="CL162" s="75" t="s">
        <v>223</v>
      </c>
      <c r="CM162" s="75" t="s">
        <v>223</v>
      </c>
      <c r="CN162" s="75" t="s">
        <v>223</v>
      </c>
      <c r="CO162" s="75" t="s">
        <v>223</v>
      </c>
      <c r="CP162" s="75" t="s">
        <v>223</v>
      </c>
      <c r="CQ162" s="75" t="s">
        <v>223</v>
      </c>
    </row>
    <row r="163" spans="1:95">
      <c r="A163" s="75" t="s">
        <v>223</v>
      </c>
      <c r="B163" s="76" t="s">
        <v>223</v>
      </c>
      <c r="C163" s="75" t="s">
        <v>223</v>
      </c>
      <c r="D163" s="75" t="s">
        <v>223</v>
      </c>
      <c r="E163" s="75" t="s">
        <v>223</v>
      </c>
      <c r="F163" s="75" t="s">
        <v>223</v>
      </c>
      <c r="G163" s="75" t="s">
        <v>223</v>
      </c>
      <c r="H163" s="75" t="s">
        <v>223</v>
      </c>
      <c r="I163" s="75" t="s">
        <v>223</v>
      </c>
      <c r="J163" s="75" t="s">
        <v>223</v>
      </c>
      <c r="K163" s="75" t="s">
        <v>223</v>
      </c>
      <c r="L163" s="75" t="s">
        <v>223</v>
      </c>
      <c r="M163" s="75" t="s">
        <v>223</v>
      </c>
      <c r="N163" s="75" t="s">
        <v>223</v>
      </c>
      <c r="O163" s="75" t="s">
        <v>223</v>
      </c>
      <c r="P163" s="75" t="s">
        <v>223</v>
      </c>
      <c r="Q163" s="75" t="s">
        <v>223</v>
      </c>
      <c r="R163" s="75" t="s">
        <v>223</v>
      </c>
      <c r="S163" s="75" t="s">
        <v>223</v>
      </c>
      <c r="T163" s="75" t="s">
        <v>223</v>
      </c>
      <c r="U163" s="75" t="s">
        <v>223</v>
      </c>
      <c r="V163" s="75" t="s">
        <v>223</v>
      </c>
      <c r="W163" s="75" t="s">
        <v>223</v>
      </c>
      <c r="X163" s="75" t="s">
        <v>223</v>
      </c>
      <c r="Y163" s="75" t="s">
        <v>223</v>
      </c>
      <c r="Z163" s="75" t="s">
        <v>223</v>
      </c>
      <c r="AA163" s="75" t="s">
        <v>223</v>
      </c>
      <c r="AB163" s="75" t="s">
        <v>223</v>
      </c>
      <c r="AC163" s="75" t="s">
        <v>223</v>
      </c>
      <c r="AD163" s="75" t="s">
        <v>223</v>
      </c>
      <c r="AE163" s="75" t="s">
        <v>223</v>
      </c>
      <c r="AF163" s="75" t="s">
        <v>223</v>
      </c>
      <c r="AG163" s="75" t="s">
        <v>223</v>
      </c>
      <c r="AH163" s="75" t="s">
        <v>223</v>
      </c>
      <c r="AI163" s="75" t="s">
        <v>223</v>
      </c>
      <c r="AJ163" s="75" t="s">
        <v>223</v>
      </c>
      <c r="AK163" s="75" t="s">
        <v>223</v>
      </c>
      <c r="AL163" s="75" t="s">
        <v>223</v>
      </c>
      <c r="AM163" s="75" t="s">
        <v>223</v>
      </c>
      <c r="AN163" s="75" t="s">
        <v>223</v>
      </c>
      <c r="AO163" s="75" t="s">
        <v>223</v>
      </c>
      <c r="AP163" s="75" t="s">
        <v>223</v>
      </c>
      <c r="AQ163" s="75" t="s">
        <v>223</v>
      </c>
      <c r="AR163" s="75" t="s">
        <v>223</v>
      </c>
      <c r="AS163" s="75" t="s">
        <v>223</v>
      </c>
      <c r="AT163" s="75" t="s">
        <v>223</v>
      </c>
      <c r="AU163" s="75" t="s">
        <v>223</v>
      </c>
      <c r="AV163" s="75" t="s">
        <v>223</v>
      </c>
      <c r="AW163" s="75" t="s">
        <v>223</v>
      </c>
      <c r="AX163" s="75" t="s">
        <v>223</v>
      </c>
      <c r="AY163" s="75" t="s">
        <v>223</v>
      </c>
      <c r="AZ163" s="75" t="s">
        <v>223</v>
      </c>
      <c r="BA163" s="75" t="s">
        <v>223</v>
      </c>
      <c r="BB163" s="75" t="s">
        <v>223</v>
      </c>
      <c r="BC163" s="75" t="s">
        <v>223</v>
      </c>
      <c r="BD163" s="75" t="s">
        <v>223</v>
      </c>
      <c r="BE163" s="75" t="s">
        <v>223</v>
      </c>
      <c r="BF163" s="75" t="s">
        <v>223</v>
      </c>
      <c r="BG163" s="75" t="s">
        <v>223</v>
      </c>
      <c r="BH163" s="75" t="s">
        <v>223</v>
      </c>
      <c r="BI163" s="75" t="s">
        <v>223</v>
      </c>
      <c r="BJ163" s="75" t="s">
        <v>223</v>
      </c>
      <c r="BK163" s="75" t="s">
        <v>223</v>
      </c>
      <c r="BL163" s="75" t="s">
        <v>223</v>
      </c>
      <c r="BM163" s="75" t="s">
        <v>223</v>
      </c>
      <c r="BN163" s="75" t="s">
        <v>223</v>
      </c>
      <c r="BO163" s="75" t="s">
        <v>223</v>
      </c>
      <c r="BP163" s="75" t="s">
        <v>223</v>
      </c>
      <c r="BQ163" s="75" t="s">
        <v>223</v>
      </c>
      <c r="BR163" s="75" t="s">
        <v>223</v>
      </c>
      <c r="BS163" s="75" t="s">
        <v>223</v>
      </c>
      <c r="BT163" s="75" t="s">
        <v>223</v>
      </c>
      <c r="BU163" s="75" t="s">
        <v>223</v>
      </c>
      <c r="BV163" s="75" t="s">
        <v>223</v>
      </c>
      <c r="BW163" s="75" t="s">
        <v>223</v>
      </c>
      <c r="BX163" s="75" t="s">
        <v>223</v>
      </c>
      <c r="BY163" s="75" t="s">
        <v>223</v>
      </c>
      <c r="BZ163" s="75" t="s">
        <v>223</v>
      </c>
      <c r="CA163" s="75" t="s">
        <v>223</v>
      </c>
      <c r="CB163" s="75" t="s">
        <v>223</v>
      </c>
      <c r="CC163" s="75" t="s">
        <v>223</v>
      </c>
      <c r="CD163" s="75" t="s">
        <v>223</v>
      </c>
      <c r="CE163" s="75" t="s">
        <v>223</v>
      </c>
      <c r="CF163" s="75" t="s">
        <v>223</v>
      </c>
      <c r="CG163" s="75" t="s">
        <v>223</v>
      </c>
      <c r="CH163" s="75" t="s">
        <v>223</v>
      </c>
      <c r="CI163" s="75" t="s">
        <v>223</v>
      </c>
      <c r="CJ163" s="75" t="s">
        <v>223</v>
      </c>
      <c r="CK163" s="75" t="s">
        <v>223</v>
      </c>
      <c r="CL163" s="75" t="s">
        <v>223</v>
      </c>
      <c r="CM163" s="75" t="s">
        <v>223</v>
      </c>
      <c r="CN163" s="75" t="s">
        <v>223</v>
      </c>
      <c r="CO163" s="75" t="s">
        <v>223</v>
      </c>
      <c r="CP163" s="75" t="s">
        <v>223</v>
      </c>
      <c r="CQ163" s="75" t="s">
        <v>223</v>
      </c>
    </row>
    <row r="164" spans="1:95">
      <c r="A164" s="75" t="s">
        <v>223</v>
      </c>
      <c r="B164" s="76" t="s">
        <v>223</v>
      </c>
      <c r="C164" s="75" t="s">
        <v>223</v>
      </c>
      <c r="D164" s="75" t="s">
        <v>223</v>
      </c>
      <c r="E164" s="75" t="s">
        <v>223</v>
      </c>
      <c r="F164" s="75" t="s">
        <v>223</v>
      </c>
      <c r="G164" s="75" t="s">
        <v>223</v>
      </c>
      <c r="H164" s="75" t="s">
        <v>223</v>
      </c>
      <c r="I164" s="75" t="s">
        <v>223</v>
      </c>
      <c r="J164" s="75" t="s">
        <v>223</v>
      </c>
      <c r="K164" s="75" t="s">
        <v>223</v>
      </c>
      <c r="L164" s="75" t="s">
        <v>223</v>
      </c>
      <c r="M164" s="75" t="s">
        <v>223</v>
      </c>
      <c r="N164" s="75" t="s">
        <v>223</v>
      </c>
      <c r="O164" s="75" t="s">
        <v>223</v>
      </c>
      <c r="P164" s="75" t="s">
        <v>223</v>
      </c>
      <c r="Q164" s="75" t="s">
        <v>223</v>
      </c>
      <c r="R164" s="75" t="s">
        <v>223</v>
      </c>
      <c r="S164" s="75" t="s">
        <v>223</v>
      </c>
      <c r="T164" s="75" t="s">
        <v>223</v>
      </c>
      <c r="U164" s="75" t="s">
        <v>223</v>
      </c>
      <c r="V164" s="75" t="s">
        <v>223</v>
      </c>
      <c r="W164" s="75" t="s">
        <v>223</v>
      </c>
      <c r="X164" s="75" t="s">
        <v>223</v>
      </c>
      <c r="Y164" s="75" t="s">
        <v>223</v>
      </c>
      <c r="Z164" s="75" t="s">
        <v>223</v>
      </c>
      <c r="AA164" s="75" t="s">
        <v>223</v>
      </c>
      <c r="AB164" s="75" t="s">
        <v>223</v>
      </c>
      <c r="AC164" s="75" t="s">
        <v>223</v>
      </c>
      <c r="AD164" s="75" t="s">
        <v>223</v>
      </c>
      <c r="AE164" s="75" t="s">
        <v>223</v>
      </c>
      <c r="AF164" s="75" t="s">
        <v>223</v>
      </c>
      <c r="AG164" s="75" t="s">
        <v>223</v>
      </c>
      <c r="AH164" s="75" t="s">
        <v>223</v>
      </c>
      <c r="AI164" s="75" t="s">
        <v>223</v>
      </c>
      <c r="AJ164" s="75" t="s">
        <v>223</v>
      </c>
      <c r="AK164" s="75" t="s">
        <v>223</v>
      </c>
      <c r="AL164" s="75" t="s">
        <v>223</v>
      </c>
      <c r="AM164" s="75" t="s">
        <v>223</v>
      </c>
      <c r="AN164" s="75" t="s">
        <v>223</v>
      </c>
      <c r="AO164" s="75" t="s">
        <v>223</v>
      </c>
      <c r="AP164" s="75" t="s">
        <v>223</v>
      </c>
      <c r="AQ164" s="75" t="s">
        <v>223</v>
      </c>
      <c r="AR164" s="75" t="s">
        <v>223</v>
      </c>
      <c r="AS164" s="75" t="s">
        <v>223</v>
      </c>
      <c r="AT164" s="75" t="s">
        <v>223</v>
      </c>
      <c r="AU164" s="75" t="s">
        <v>223</v>
      </c>
      <c r="AV164" s="75" t="s">
        <v>223</v>
      </c>
      <c r="AW164" s="75" t="s">
        <v>223</v>
      </c>
      <c r="AX164" s="75" t="s">
        <v>223</v>
      </c>
      <c r="AY164" s="75" t="s">
        <v>223</v>
      </c>
      <c r="AZ164" s="75" t="s">
        <v>223</v>
      </c>
      <c r="BA164" s="75" t="s">
        <v>223</v>
      </c>
      <c r="BB164" s="75" t="s">
        <v>223</v>
      </c>
      <c r="BC164" s="75" t="s">
        <v>223</v>
      </c>
      <c r="BD164" s="75" t="s">
        <v>223</v>
      </c>
      <c r="BE164" s="75" t="s">
        <v>223</v>
      </c>
      <c r="BF164" s="75" t="s">
        <v>223</v>
      </c>
      <c r="BG164" s="75" t="s">
        <v>223</v>
      </c>
      <c r="BH164" s="75" t="s">
        <v>223</v>
      </c>
      <c r="BI164" s="75" t="s">
        <v>223</v>
      </c>
      <c r="BJ164" s="75" t="s">
        <v>223</v>
      </c>
      <c r="BK164" s="75" t="s">
        <v>223</v>
      </c>
      <c r="BL164" s="75" t="s">
        <v>223</v>
      </c>
      <c r="BM164" s="75" t="s">
        <v>223</v>
      </c>
      <c r="BN164" s="75" t="s">
        <v>223</v>
      </c>
      <c r="BO164" s="75" t="s">
        <v>223</v>
      </c>
      <c r="BP164" s="75" t="s">
        <v>223</v>
      </c>
      <c r="BQ164" s="75" t="s">
        <v>223</v>
      </c>
      <c r="BR164" s="75" t="s">
        <v>223</v>
      </c>
      <c r="BS164" s="75" t="s">
        <v>223</v>
      </c>
      <c r="BT164" s="75" t="s">
        <v>223</v>
      </c>
      <c r="BU164" s="75" t="s">
        <v>223</v>
      </c>
      <c r="BV164" s="75" t="s">
        <v>223</v>
      </c>
      <c r="BW164" s="75" t="s">
        <v>223</v>
      </c>
      <c r="BX164" s="75" t="s">
        <v>223</v>
      </c>
      <c r="BY164" s="75" t="s">
        <v>223</v>
      </c>
      <c r="BZ164" s="75" t="s">
        <v>223</v>
      </c>
      <c r="CA164" s="75" t="s">
        <v>223</v>
      </c>
      <c r="CB164" s="75" t="s">
        <v>223</v>
      </c>
      <c r="CC164" s="75" t="s">
        <v>223</v>
      </c>
      <c r="CD164" s="75" t="s">
        <v>223</v>
      </c>
      <c r="CE164" s="75" t="s">
        <v>223</v>
      </c>
      <c r="CF164" s="75" t="s">
        <v>223</v>
      </c>
      <c r="CG164" s="75" t="s">
        <v>223</v>
      </c>
      <c r="CH164" s="75" t="s">
        <v>223</v>
      </c>
      <c r="CI164" s="75" t="s">
        <v>223</v>
      </c>
      <c r="CJ164" s="75" t="s">
        <v>223</v>
      </c>
      <c r="CK164" s="75" t="s">
        <v>223</v>
      </c>
      <c r="CL164" s="75" t="s">
        <v>223</v>
      </c>
      <c r="CM164" s="75" t="s">
        <v>223</v>
      </c>
      <c r="CN164" s="75" t="s">
        <v>223</v>
      </c>
      <c r="CO164" s="75" t="s">
        <v>223</v>
      </c>
      <c r="CP164" s="75" t="s">
        <v>223</v>
      </c>
      <c r="CQ164" s="75" t="s">
        <v>223</v>
      </c>
    </row>
    <row r="165" spans="1:95">
      <c r="A165" s="75" t="s">
        <v>223</v>
      </c>
      <c r="B165" s="76" t="s">
        <v>223</v>
      </c>
      <c r="C165" s="75" t="s">
        <v>223</v>
      </c>
      <c r="D165" s="75" t="s">
        <v>223</v>
      </c>
      <c r="E165" s="75" t="s">
        <v>223</v>
      </c>
      <c r="F165" s="75" t="s">
        <v>223</v>
      </c>
      <c r="G165" s="75" t="s">
        <v>223</v>
      </c>
      <c r="H165" s="75" t="s">
        <v>223</v>
      </c>
      <c r="I165" s="75" t="s">
        <v>223</v>
      </c>
      <c r="J165" s="75" t="s">
        <v>223</v>
      </c>
      <c r="K165" s="75" t="s">
        <v>223</v>
      </c>
      <c r="L165" s="75" t="s">
        <v>223</v>
      </c>
      <c r="M165" s="75" t="s">
        <v>223</v>
      </c>
      <c r="N165" s="75" t="s">
        <v>223</v>
      </c>
      <c r="O165" s="75" t="s">
        <v>223</v>
      </c>
      <c r="P165" s="75" t="s">
        <v>223</v>
      </c>
      <c r="Q165" s="75" t="s">
        <v>223</v>
      </c>
      <c r="R165" s="75" t="s">
        <v>223</v>
      </c>
      <c r="S165" s="75" t="s">
        <v>223</v>
      </c>
      <c r="T165" s="75" t="s">
        <v>223</v>
      </c>
      <c r="U165" s="75" t="s">
        <v>223</v>
      </c>
      <c r="V165" s="75" t="s">
        <v>223</v>
      </c>
      <c r="W165" s="75" t="s">
        <v>223</v>
      </c>
      <c r="X165" s="75" t="s">
        <v>223</v>
      </c>
      <c r="Y165" s="75" t="s">
        <v>223</v>
      </c>
      <c r="Z165" s="75" t="s">
        <v>223</v>
      </c>
      <c r="AA165" s="75" t="s">
        <v>223</v>
      </c>
      <c r="AB165" s="75" t="s">
        <v>223</v>
      </c>
      <c r="AC165" s="75" t="s">
        <v>223</v>
      </c>
      <c r="AD165" s="75" t="s">
        <v>223</v>
      </c>
      <c r="AE165" s="75" t="s">
        <v>223</v>
      </c>
      <c r="AF165" s="75" t="s">
        <v>223</v>
      </c>
      <c r="AG165" s="75" t="s">
        <v>223</v>
      </c>
      <c r="AH165" s="75" t="s">
        <v>223</v>
      </c>
      <c r="AI165" s="75" t="s">
        <v>223</v>
      </c>
      <c r="AJ165" s="75" t="s">
        <v>223</v>
      </c>
      <c r="AK165" s="75" t="s">
        <v>223</v>
      </c>
      <c r="AL165" s="75" t="s">
        <v>223</v>
      </c>
      <c r="AM165" s="75" t="s">
        <v>223</v>
      </c>
      <c r="AN165" s="75" t="s">
        <v>223</v>
      </c>
      <c r="AO165" s="75" t="s">
        <v>223</v>
      </c>
      <c r="AP165" s="75" t="s">
        <v>223</v>
      </c>
      <c r="AQ165" s="75" t="s">
        <v>223</v>
      </c>
      <c r="AR165" s="75" t="s">
        <v>223</v>
      </c>
      <c r="AS165" s="75" t="s">
        <v>223</v>
      </c>
      <c r="AT165" s="75" t="s">
        <v>223</v>
      </c>
      <c r="AU165" s="75" t="s">
        <v>223</v>
      </c>
      <c r="AV165" s="75" t="s">
        <v>223</v>
      </c>
      <c r="AW165" s="75" t="s">
        <v>223</v>
      </c>
      <c r="AX165" s="75" t="s">
        <v>223</v>
      </c>
      <c r="AY165" s="75" t="s">
        <v>223</v>
      </c>
      <c r="AZ165" s="75" t="s">
        <v>223</v>
      </c>
      <c r="BA165" s="75" t="s">
        <v>223</v>
      </c>
      <c r="BB165" s="75" t="s">
        <v>223</v>
      </c>
      <c r="BC165" s="75" t="s">
        <v>223</v>
      </c>
      <c r="BD165" s="75" t="s">
        <v>223</v>
      </c>
      <c r="BE165" s="75" t="s">
        <v>223</v>
      </c>
      <c r="BF165" s="75" t="s">
        <v>223</v>
      </c>
      <c r="BG165" s="75" t="s">
        <v>223</v>
      </c>
      <c r="BH165" s="75" t="s">
        <v>223</v>
      </c>
      <c r="BI165" s="75" t="s">
        <v>223</v>
      </c>
      <c r="BJ165" s="75" t="s">
        <v>223</v>
      </c>
      <c r="BK165" s="75" t="s">
        <v>223</v>
      </c>
      <c r="BL165" s="75" t="s">
        <v>223</v>
      </c>
      <c r="BM165" s="75" t="s">
        <v>223</v>
      </c>
      <c r="BN165" s="75" t="s">
        <v>223</v>
      </c>
      <c r="BO165" s="75" t="s">
        <v>223</v>
      </c>
      <c r="BP165" s="75" t="s">
        <v>223</v>
      </c>
      <c r="BQ165" s="75" t="s">
        <v>223</v>
      </c>
      <c r="BR165" s="75" t="s">
        <v>223</v>
      </c>
      <c r="BS165" s="75" t="s">
        <v>223</v>
      </c>
      <c r="BT165" s="75" t="s">
        <v>223</v>
      </c>
      <c r="BU165" s="75" t="s">
        <v>223</v>
      </c>
      <c r="BV165" s="75" t="s">
        <v>223</v>
      </c>
      <c r="BW165" s="75" t="s">
        <v>223</v>
      </c>
      <c r="BX165" s="75" t="s">
        <v>223</v>
      </c>
      <c r="BY165" s="75" t="s">
        <v>223</v>
      </c>
      <c r="BZ165" s="75" t="s">
        <v>223</v>
      </c>
      <c r="CA165" s="75" t="s">
        <v>223</v>
      </c>
      <c r="CB165" s="75" t="s">
        <v>223</v>
      </c>
      <c r="CC165" s="75" t="s">
        <v>223</v>
      </c>
      <c r="CD165" s="75" t="s">
        <v>223</v>
      </c>
      <c r="CE165" s="75" t="s">
        <v>223</v>
      </c>
      <c r="CF165" s="75" t="s">
        <v>223</v>
      </c>
      <c r="CG165" s="75" t="s">
        <v>223</v>
      </c>
      <c r="CH165" s="75" t="s">
        <v>223</v>
      </c>
      <c r="CI165" s="75" t="s">
        <v>223</v>
      </c>
      <c r="CJ165" s="75" t="s">
        <v>223</v>
      </c>
      <c r="CK165" s="75" t="s">
        <v>223</v>
      </c>
      <c r="CL165" s="75" t="s">
        <v>223</v>
      </c>
      <c r="CM165" s="75" t="s">
        <v>223</v>
      </c>
      <c r="CN165" s="75" t="s">
        <v>223</v>
      </c>
      <c r="CO165" s="75" t="s">
        <v>223</v>
      </c>
      <c r="CP165" s="75" t="s">
        <v>223</v>
      </c>
      <c r="CQ165" s="75" t="s">
        <v>223</v>
      </c>
    </row>
    <row r="166" spans="1:95">
      <c r="A166" s="75" t="s">
        <v>223</v>
      </c>
      <c r="B166" s="76" t="s">
        <v>223</v>
      </c>
      <c r="C166" s="75" t="s">
        <v>223</v>
      </c>
      <c r="D166" s="75" t="s">
        <v>223</v>
      </c>
      <c r="E166" s="75" t="s">
        <v>223</v>
      </c>
      <c r="F166" s="75" t="s">
        <v>223</v>
      </c>
      <c r="G166" s="75" t="s">
        <v>223</v>
      </c>
      <c r="H166" s="75" t="s">
        <v>223</v>
      </c>
      <c r="I166" s="75" t="s">
        <v>223</v>
      </c>
      <c r="J166" s="75" t="s">
        <v>223</v>
      </c>
      <c r="K166" s="75" t="s">
        <v>223</v>
      </c>
      <c r="L166" s="75" t="s">
        <v>223</v>
      </c>
      <c r="M166" s="75" t="s">
        <v>223</v>
      </c>
      <c r="N166" s="75" t="s">
        <v>223</v>
      </c>
      <c r="O166" s="75" t="s">
        <v>223</v>
      </c>
      <c r="P166" s="75" t="s">
        <v>223</v>
      </c>
      <c r="Q166" s="75" t="s">
        <v>223</v>
      </c>
      <c r="R166" s="75" t="s">
        <v>223</v>
      </c>
      <c r="S166" s="75" t="s">
        <v>223</v>
      </c>
      <c r="T166" s="75" t="s">
        <v>223</v>
      </c>
      <c r="U166" s="75" t="s">
        <v>223</v>
      </c>
      <c r="V166" s="75" t="s">
        <v>223</v>
      </c>
      <c r="W166" s="75" t="s">
        <v>223</v>
      </c>
      <c r="X166" s="75" t="s">
        <v>223</v>
      </c>
      <c r="Y166" s="75" t="s">
        <v>223</v>
      </c>
      <c r="Z166" s="75" t="s">
        <v>223</v>
      </c>
      <c r="AA166" s="75" t="s">
        <v>223</v>
      </c>
      <c r="AB166" s="75" t="s">
        <v>223</v>
      </c>
      <c r="AC166" s="75" t="s">
        <v>223</v>
      </c>
      <c r="AD166" s="75" t="s">
        <v>223</v>
      </c>
      <c r="AE166" s="75" t="s">
        <v>223</v>
      </c>
      <c r="AF166" s="75" t="s">
        <v>223</v>
      </c>
      <c r="AG166" s="75" t="s">
        <v>223</v>
      </c>
      <c r="AH166" s="75" t="s">
        <v>223</v>
      </c>
      <c r="AI166" s="75" t="s">
        <v>223</v>
      </c>
      <c r="AJ166" s="75" t="s">
        <v>223</v>
      </c>
      <c r="AK166" s="75" t="s">
        <v>223</v>
      </c>
      <c r="AL166" s="75" t="s">
        <v>223</v>
      </c>
      <c r="AM166" s="75" t="s">
        <v>223</v>
      </c>
      <c r="AN166" s="75" t="s">
        <v>223</v>
      </c>
      <c r="AO166" s="75" t="s">
        <v>223</v>
      </c>
      <c r="AP166" s="75" t="s">
        <v>223</v>
      </c>
      <c r="AQ166" s="75" t="s">
        <v>223</v>
      </c>
      <c r="AR166" s="75" t="s">
        <v>223</v>
      </c>
      <c r="AS166" s="75" t="s">
        <v>223</v>
      </c>
      <c r="AT166" s="75" t="s">
        <v>223</v>
      </c>
      <c r="AU166" s="75" t="s">
        <v>223</v>
      </c>
      <c r="AV166" s="75" t="s">
        <v>223</v>
      </c>
      <c r="AW166" s="75" t="s">
        <v>223</v>
      </c>
      <c r="AX166" s="75" t="s">
        <v>223</v>
      </c>
      <c r="AY166" s="75" t="s">
        <v>223</v>
      </c>
      <c r="AZ166" s="75" t="s">
        <v>223</v>
      </c>
      <c r="BA166" s="75" t="s">
        <v>223</v>
      </c>
      <c r="BB166" s="75" t="s">
        <v>223</v>
      </c>
      <c r="BC166" s="75" t="s">
        <v>223</v>
      </c>
      <c r="BD166" s="75" t="s">
        <v>223</v>
      </c>
      <c r="BE166" s="75" t="s">
        <v>223</v>
      </c>
      <c r="BF166" s="75" t="s">
        <v>223</v>
      </c>
      <c r="BG166" s="75" t="s">
        <v>223</v>
      </c>
      <c r="BH166" s="75" t="s">
        <v>223</v>
      </c>
      <c r="BI166" s="75" t="s">
        <v>223</v>
      </c>
      <c r="BJ166" s="75" t="s">
        <v>223</v>
      </c>
      <c r="BK166" s="75" t="s">
        <v>223</v>
      </c>
      <c r="BL166" s="75" t="s">
        <v>223</v>
      </c>
      <c r="BM166" s="75" t="s">
        <v>223</v>
      </c>
      <c r="BN166" s="75" t="s">
        <v>223</v>
      </c>
      <c r="BO166" s="75" t="s">
        <v>223</v>
      </c>
      <c r="BP166" s="75" t="s">
        <v>223</v>
      </c>
      <c r="BQ166" s="75" t="s">
        <v>223</v>
      </c>
      <c r="BR166" s="75" t="s">
        <v>223</v>
      </c>
      <c r="BS166" s="75" t="s">
        <v>223</v>
      </c>
      <c r="BT166" s="75" t="s">
        <v>223</v>
      </c>
      <c r="BU166" s="75" t="s">
        <v>223</v>
      </c>
      <c r="BV166" s="75" t="s">
        <v>223</v>
      </c>
      <c r="BW166" s="75" t="s">
        <v>223</v>
      </c>
      <c r="BX166" s="75" t="s">
        <v>223</v>
      </c>
      <c r="BY166" s="75" t="s">
        <v>223</v>
      </c>
      <c r="BZ166" s="75" t="s">
        <v>223</v>
      </c>
      <c r="CA166" s="75" t="s">
        <v>223</v>
      </c>
      <c r="CB166" s="75" t="s">
        <v>223</v>
      </c>
      <c r="CC166" s="75" t="s">
        <v>223</v>
      </c>
      <c r="CD166" s="75" t="s">
        <v>223</v>
      </c>
      <c r="CE166" s="75" t="s">
        <v>223</v>
      </c>
      <c r="CF166" s="75" t="s">
        <v>223</v>
      </c>
      <c r="CG166" s="75" t="s">
        <v>223</v>
      </c>
      <c r="CH166" s="75" t="s">
        <v>223</v>
      </c>
      <c r="CI166" s="75" t="s">
        <v>223</v>
      </c>
      <c r="CJ166" s="75" t="s">
        <v>223</v>
      </c>
      <c r="CK166" s="75" t="s">
        <v>223</v>
      </c>
      <c r="CL166" s="75" t="s">
        <v>223</v>
      </c>
      <c r="CM166" s="75" t="s">
        <v>223</v>
      </c>
      <c r="CN166" s="75" t="s">
        <v>223</v>
      </c>
      <c r="CO166" s="75" t="s">
        <v>223</v>
      </c>
      <c r="CP166" s="75" t="s">
        <v>223</v>
      </c>
      <c r="CQ166" s="75" t="s">
        <v>223</v>
      </c>
    </row>
    <row r="167" spans="1:95">
      <c r="A167" s="75" t="s">
        <v>223</v>
      </c>
      <c r="B167" s="76" t="s">
        <v>223</v>
      </c>
      <c r="C167" s="75" t="s">
        <v>223</v>
      </c>
      <c r="D167" s="75" t="s">
        <v>223</v>
      </c>
      <c r="E167" s="75" t="s">
        <v>223</v>
      </c>
      <c r="F167" s="75" t="s">
        <v>223</v>
      </c>
      <c r="G167" s="75" t="s">
        <v>223</v>
      </c>
      <c r="H167" s="75" t="s">
        <v>223</v>
      </c>
      <c r="I167" s="75" t="s">
        <v>223</v>
      </c>
      <c r="J167" s="75" t="s">
        <v>223</v>
      </c>
      <c r="K167" s="75" t="s">
        <v>223</v>
      </c>
      <c r="L167" s="75" t="s">
        <v>223</v>
      </c>
      <c r="M167" s="75" t="s">
        <v>223</v>
      </c>
      <c r="N167" s="75" t="s">
        <v>223</v>
      </c>
      <c r="O167" s="75" t="s">
        <v>223</v>
      </c>
      <c r="P167" s="75" t="s">
        <v>223</v>
      </c>
      <c r="Q167" s="75" t="s">
        <v>223</v>
      </c>
      <c r="R167" s="75" t="s">
        <v>223</v>
      </c>
      <c r="S167" s="75" t="s">
        <v>223</v>
      </c>
      <c r="T167" s="75" t="s">
        <v>223</v>
      </c>
      <c r="U167" s="75" t="s">
        <v>223</v>
      </c>
      <c r="V167" s="75" t="s">
        <v>223</v>
      </c>
      <c r="W167" s="75" t="s">
        <v>223</v>
      </c>
      <c r="X167" s="75" t="s">
        <v>223</v>
      </c>
      <c r="Y167" s="75" t="s">
        <v>223</v>
      </c>
      <c r="Z167" s="75" t="s">
        <v>223</v>
      </c>
      <c r="AA167" s="75" t="s">
        <v>223</v>
      </c>
      <c r="AB167" s="75" t="s">
        <v>223</v>
      </c>
      <c r="AC167" s="75" t="s">
        <v>223</v>
      </c>
      <c r="AD167" s="75" t="s">
        <v>223</v>
      </c>
      <c r="AE167" s="75" t="s">
        <v>223</v>
      </c>
      <c r="AF167" s="75" t="s">
        <v>223</v>
      </c>
      <c r="AG167" s="75" t="s">
        <v>223</v>
      </c>
      <c r="AH167" s="75" t="s">
        <v>223</v>
      </c>
      <c r="AI167" s="75" t="s">
        <v>223</v>
      </c>
      <c r="AJ167" s="75" t="s">
        <v>223</v>
      </c>
      <c r="AK167" s="75" t="s">
        <v>223</v>
      </c>
      <c r="AL167" s="75" t="s">
        <v>223</v>
      </c>
      <c r="AM167" s="75" t="s">
        <v>223</v>
      </c>
      <c r="AN167" s="75" t="s">
        <v>223</v>
      </c>
      <c r="AO167" s="75" t="s">
        <v>223</v>
      </c>
      <c r="AP167" s="75" t="s">
        <v>223</v>
      </c>
      <c r="AQ167" s="75" t="s">
        <v>223</v>
      </c>
      <c r="AR167" s="75" t="s">
        <v>223</v>
      </c>
      <c r="AS167" s="75" t="s">
        <v>223</v>
      </c>
      <c r="AT167" s="75" t="s">
        <v>223</v>
      </c>
      <c r="AU167" s="75" t="s">
        <v>223</v>
      </c>
      <c r="AV167" s="75" t="s">
        <v>223</v>
      </c>
      <c r="AW167" s="75" t="s">
        <v>223</v>
      </c>
      <c r="AX167" s="75" t="s">
        <v>223</v>
      </c>
      <c r="AY167" s="75" t="s">
        <v>223</v>
      </c>
      <c r="AZ167" s="75" t="s">
        <v>223</v>
      </c>
      <c r="BA167" s="75" t="s">
        <v>223</v>
      </c>
      <c r="BB167" s="75" t="s">
        <v>223</v>
      </c>
      <c r="BC167" s="75" t="s">
        <v>223</v>
      </c>
      <c r="BD167" s="75" t="s">
        <v>223</v>
      </c>
      <c r="BE167" s="75" t="s">
        <v>223</v>
      </c>
      <c r="BF167" s="75" t="s">
        <v>223</v>
      </c>
      <c r="BG167" s="75" t="s">
        <v>223</v>
      </c>
      <c r="BH167" s="75" t="s">
        <v>223</v>
      </c>
      <c r="BI167" s="75" t="s">
        <v>223</v>
      </c>
      <c r="BJ167" s="75" t="s">
        <v>223</v>
      </c>
      <c r="BK167" s="75" t="s">
        <v>223</v>
      </c>
      <c r="BL167" s="75" t="s">
        <v>223</v>
      </c>
      <c r="BM167" s="75" t="s">
        <v>223</v>
      </c>
      <c r="BN167" s="75" t="s">
        <v>223</v>
      </c>
      <c r="BO167" s="75" t="s">
        <v>223</v>
      </c>
      <c r="BP167" s="75" t="s">
        <v>223</v>
      </c>
      <c r="BQ167" s="75" t="s">
        <v>223</v>
      </c>
      <c r="BR167" s="75" t="s">
        <v>223</v>
      </c>
      <c r="BS167" s="75" t="s">
        <v>223</v>
      </c>
      <c r="BT167" s="75" t="s">
        <v>223</v>
      </c>
      <c r="BU167" s="75" t="s">
        <v>223</v>
      </c>
      <c r="BV167" s="75" t="s">
        <v>223</v>
      </c>
      <c r="BW167" s="75" t="s">
        <v>223</v>
      </c>
      <c r="BX167" s="75" t="s">
        <v>223</v>
      </c>
      <c r="BY167" s="75" t="s">
        <v>223</v>
      </c>
      <c r="BZ167" s="75" t="s">
        <v>223</v>
      </c>
      <c r="CA167" s="75" t="s">
        <v>223</v>
      </c>
      <c r="CB167" s="75" t="s">
        <v>223</v>
      </c>
      <c r="CC167" s="75" t="s">
        <v>223</v>
      </c>
      <c r="CD167" s="75" t="s">
        <v>223</v>
      </c>
      <c r="CE167" s="75" t="s">
        <v>223</v>
      </c>
      <c r="CF167" s="75" t="s">
        <v>223</v>
      </c>
      <c r="CG167" s="75" t="s">
        <v>223</v>
      </c>
      <c r="CH167" s="75" t="s">
        <v>223</v>
      </c>
      <c r="CI167" s="75" t="s">
        <v>223</v>
      </c>
      <c r="CJ167" s="75" t="s">
        <v>223</v>
      </c>
      <c r="CK167" s="75" t="s">
        <v>223</v>
      </c>
      <c r="CL167" s="75" t="s">
        <v>223</v>
      </c>
      <c r="CM167" s="75" t="s">
        <v>223</v>
      </c>
      <c r="CN167" s="75" t="s">
        <v>223</v>
      </c>
      <c r="CO167" s="75" t="s">
        <v>223</v>
      </c>
      <c r="CP167" s="75" t="s">
        <v>223</v>
      </c>
      <c r="CQ167" s="75" t="s">
        <v>223</v>
      </c>
    </row>
    <row r="168" spans="1:95">
      <c r="A168" s="75" t="s">
        <v>223</v>
      </c>
      <c r="B168" s="76" t="s">
        <v>223</v>
      </c>
      <c r="C168" s="75" t="s">
        <v>223</v>
      </c>
      <c r="D168" s="75" t="s">
        <v>223</v>
      </c>
      <c r="E168" s="75" t="s">
        <v>223</v>
      </c>
      <c r="F168" s="75" t="s">
        <v>223</v>
      </c>
      <c r="G168" s="75" t="s">
        <v>223</v>
      </c>
      <c r="H168" s="75" t="s">
        <v>223</v>
      </c>
      <c r="I168" s="75" t="s">
        <v>223</v>
      </c>
      <c r="J168" s="75" t="s">
        <v>223</v>
      </c>
      <c r="K168" s="75" t="s">
        <v>223</v>
      </c>
      <c r="L168" s="75" t="s">
        <v>223</v>
      </c>
      <c r="M168" s="75" t="s">
        <v>223</v>
      </c>
      <c r="N168" s="75" t="s">
        <v>223</v>
      </c>
      <c r="O168" s="75" t="s">
        <v>223</v>
      </c>
      <c r="P168" s="75" t="s">
        <v>223</v>
      </c>
      <c r="Q168" s="75" t="s">
        <v>223</v>
      </c>
      <c r="R168" s="75" t="s">
        <v>223</v>
      </c>
      <c r="S168" s="75" t="s">
        <v>223</v>
      </c>
      <c r="T168" s="75" t="s">
        <v>223</v>
      </c>
      <c r="U168" s="75" t="s">
        <v>223</v>
      </c>
      <c r="V168" s="75" t="s">
        <v>223</v>
      </c>
      <c r="W168" s="75" t="s">
        <v>223</v>
      </c>
      <c r="X168" s="75" t="s">
        <v>223</v>
      </c>
      <c r="Y168" s="75" t="s">
        <v>223</v>
      </c>
      <c r="Z168" s="75" t="s">
        <v>223</v>
      </c>
      <c r="AA168" s="75" t="s">
        <v>223</v>
      </c>
      <c r="AB168" s="75" t="s">
        <v>223</v>
      </c>
      <c r="AC168" s="75" t="s">
        <v>223</v>
      </c>
      <c r="AD168" s="75" t="s">
        <v>223</v>
      </c>
      <c r="AE168" s="75" t="s">
        <v>223</v>
      </c>
      <c r="AF168" s="75" t="s">
        <v>223</v>
      </c>
      <c r="AG168" s="75" t="s">
        <v>223</v>
      </c>
      <c r="AH168" s="75" t="s">
        <v>223</v>
      </c>
      <c r="AI168" s="75" t="s">
        <v>223</v>
      </c>
      <c r="AJ168" s="75" t="s">
        <v>223</v>
      </c>
      <c r="AK168" s="75" t="s">
        <v>223</v>
      </c>
      <c r="AL168" s="75" t="s">
        <v>223</v>
      </c>
      <c r="AM168" s="75" t="s">
        <v>223</v>
      </c>
      <c r="AN168" s="75" t="s">
        <v>223</v>
      </c>
      <c r="AO168" s="75" t="s">
        <v>223</v>
      </c>
      <c r="AP168" s="75" t="s">
        <v>223</v>
      </c>
      <c r="AQ168" s="75" t="s">
        <v>223</v>
      </c>
      <c r="AR168" s="75" t="s">
        <v>223</v>
      </c>
      <c r="AS168" s="75" t="s">
        <v>223</v>
      </c>
      <c r="AT168" s="75" t="s">
        <v>223</v>
      </c>
      <c r="AU168" s="75" t="s">
        <v>223</v>
      </c>
      <c r="AV168" s="75" t="s">
        <v>223</v>
      </c>
      <c r="AW168" s="75" t="s">
        <v>223</v>
      </c>
      <c r="AX168" s="75" t="s">
        <v>223</v>
      </c>
      <c r="AY168" s="75" t="s">
        <v>223</v>
      </c>
      <c r="AZ168" s="75" t="s">
        <v>223</v>
      </c>
      <c r="BA168" s="75" t="s">
        <v>223</v>
      </c>
      <c r="BB168" s="75" t="s">
        <v>223</v>
      </c>
      <c r="BC168" s="75" t="s">
        <v>223</v>
      </c>
      <c r="BD168" s="75" t="s">
        <v>223</v>
      </c>
      <c r="BE168" s="75" t="s">
        <v>223</v>
      </c>
      <c r="BF168" s="75" t="s">
        <v>223</v>
      </c>
      <c r="BG168" s="75" t="s">
        <v>223</v>
      </c>
      <c r="BH168" s="75" t="s">
        <v>223</v>
      </c>
      <c r="BI168" s="75" t="s">
        <v>223</v>
      </c>
      <c r="BJ168" s="75" t="s">
        <v>223</v>
      </c>
      <c r="BK168" s="75" t="s">
        <v>223</v>
      </c>
      <c r="BL168" s="75" t="s">
        <v>223</v>
      </c>
      <c r="BM168" s="75" t="s">
        <v>223</v>
      </c>
      <c r="BN168" s="75" t="s">
        <v>223</v>
      </c>
      <c r="BO168" s="75" t="s">
        <v>223</v>
      </c>
      <c r="BP168" s="75" t="s">
        <v>223</v>
      </c>
      <c r="BQ168" s="75" t="s">
        <v>223</v>
      </c>
      <c r="BR168" s="75" t="s">
        <v>223</v>
      </c>
      <c r="BS168" s="75" t="s">
        <v>223</v>
      </c>
      <c r="BT168" s="75" t="s">
        <v>223</v>
      </c>
      <c r="BU168" s="75" t="s">
        <v>223</v>
      </c>
      <c r="BV168" s="75" t="s">
        <v>223</v>
      </c>
      <c r="BW168" s="75" t="s">
        <v>223</v>
      </c>
      <c r="BX168" s="75" t="s">
        <v>223</v>
      </c>
      <c r="BY168" s="75" t="s">
        <v>223</v>
      </c>
      <c r="BZ168" s="75" t="s">
        <v>223</v>
      </c>
      <c r="CA168" s="75" t="s">
        <v>223</v>
      </c>
      <c r="CB168" s="75" t="s">
        <v>223</v>
      </c>
      <c r="CC168" s="75" t="s">
        <v>223</v>
      </c>
      <c r="CD168" s="75" t="s">
        <v>223</v>
      </c>
      <c r="CE168" s="75" t="s">
        <v>223</v>
      </c>
      <c r="CF168" s="75" t="s">
        <v>223</v>
      </c>
      <c r="CG168" s="75" t="s">
        <v>223</v>
      </c>
      <c r="CH168" s="75" t="s">
        <v>223</v>
      </c>
      <c r="CI168" s="75" t="s">
        <v>223</v>
      </c>
      <c r="CJ168" s="75" t="s">
        <v>223</v>
      </c>
      <c r="CK168" s="75" t="s">
        <v>223</v>
      </c>
      <c r="CL168" s="75" t="s">
        <v>223</v>
      </c>
      <c r="CM168" s="75" t="s">
        <v>223</v>
      </c>
      <c r="CN168" s="75" t="s">
        <v>223</v>
      </c>
      <c r="CO168" s="75" t="s">
        <v>223</v>
      </c>
      <c r="CP168" s="75" t="s">
        <v>223</v>
      </c>
      <c r="CQ168" s="75" t="s">
        <v>223</v>
      </c>
    </row>
    <row r="169" spans="1:95">
      <c r="A169" s="75" t="s">
        <v>223</v>
      </c>
      <c r="B169" s="76" t="s">
        <v>223</v>
      </c>
      <c r="C169" s="75" t="s">
        <v>223</v>
      </c>
      <c r="D169" s="75" t="s">
        <v>223</v>
      </c>
      <c r="E169" s="75" t="s">
        <v>223</v>
      </c>
      <c r="F169" s="75" t="s">
        <v>223</v>
      </c>
      <c r="G169" s="75" t="s">
        <v>223</v>
      </c>
      <c r="H169" s="75" t="s">
        <v>223</v>
      </c>
      <c r="I169" s="75" t="s">
        <v>223</v>
      </c>
      <c r="J169" s="75" t="s">
        <v>223</v>
      </c>
      <c r="K169" s="75" t="s">
        <v>223</v>
      </c>
      <c r="L169" s="75" t="s">
        <v>223</v>
      </c>
      <c r="M169" s="75" t="s">
        <v>223</v>
      </c>
      <c r="N169" s="75" t="s">
        <v>223</v>
      </c>
      <c r="O169" s="75" t="s">
        <v>223</v>
      </c>
      <c r="P169" s="75" t="s">
        <v>223</v>
      </c>
      <c r="Q169" s="75" t="s">
        <v>223</v>
      </c>
      <c r="R169" s="75" t="s">
        <v>223</v>
      </c>
      <c r="S169" s="75" t="s">
        <v>223</v>
      </c>
      <c r="T169" s="75" t="s">
        <v>223</v>
      </c>
      <c r="U169" s="75" t="s">
        <v>223</v>
      </c>
      <c r="V169" s="75" t="s">
        <v>223</v>
      </c>
      <c r="W169" s="75" t="s">
        <v>223</v>
      </c>
      <c r="X169" s="75" t="s">
        <v>223</v>
      </c>
      <c r="Y169" s="75" t="s">
        <v>223</v>
      </c>
      <c r="Z169" s="75" t="s">
        <v>223</v>
      </c>
      <c r="AA169" s="75" t="s">
        <v>223</v>
      </c>
      <c r="AB169" s="75" t="s">
        <v>223</v>
      </c>
      <c r="AC169" s="75" t="s">
        <v>223</v>
      </c>
      <c r="AD169" s="75" t="s">
        <v>223</v>
      </c>
      <c r="AE169" s="75" t="s">
        <v>223</v>
      </c>
      <c r="AF169" s="75" t="s">
        <v>223</v>
      </c>
      <c r="AG169" s="75" t="s">
        <v>223</v>
      </c>
      <c r="AH169" s="75" t="s">
        <v>223</v>
      </c>
      <c r="AI169" s="75" t="s">
        <v>223</v>
      </c>
      <c r="AJ169" s="75" t="s">
        <v>223</v>
      </c>
      <c r="AK169" s="75" t="s">
        <v>223</v>
      </c>
      <c r="AL169" s="75" t="s">
        <v>223</v>
      </c>
      <c r="AM169" s="75" t="s">
        <v>223</v>
      </c>
      <c r="AN169" s="75" t="s">
        <v>223</v>
      </c>
      <c r="AO169" s="75" t="s">
        <v>223</v>
      </c>
      <c r="AP169" s="75" t="s">
        <v>223</v>
      </c>
      <c r="AQ169" s="75" t="s">
        <v>223</v>
      </c>
      <c r="AR169" s="75" t="s">
        <v>223</v>
      </c>
      <c r="AS169" s="75" t="s">
        <v>223</v>
      </c>
      <c r="AT169" s="75" t="s">
        <v>223</v>
      </c>
      <c r="AU169" s="75" t="s">
        <v>223</v>
      </c>
      <c r="AV169" s="75" t="s">
        <v>223</v>
      </c>
      <c r="AW169" s="75" t="s">
        <v>223</v>
      </c>
      <c r="AX169" s="75" t="s">
        <v>223</v>
      </c>
      <c r="AY169" s="75" t="s">
        <v>223</v>
      </c>
      <c r="AZ169" s="75" t="s">
        <v>223</v>
      </c>
      <c r="BA169" s="75" t="s">
        <v>223</v>
      </c>
      <c r="BB169" s="75" t="s">
        <v>223</v>
      </c>
      <c r="BC169" s="75" t="s">
        <v>223</v>
      </c>
      <c r="BD169" s="75" t="s">
        <v>223</v>
      </c>
      <c r="BE169" s="75" t="s">
        <v>223</v>
      </c>
      <c r="BF169" s="75" t="s">
        <v>223</v>
      </c>
      <c r="BG169" s="75" t="s">
        <v>223</v>
      </c>
      <c r="BH169" s="75" t="s">
        <v>223</v>
      </c>
      <c r="BI169" s="75" t="s">
        <v>223</v>
      </c>
      <c r="BJ169" s="75" t="s">
        <v>223</v>
      </c>
      <c r="BK169" s="75" t="s">
        <v>223</v>
      </c>
      <c r="BL169" s="75" t="s">
        <v>223</v>
      </c>
      <c r="BM169" s="75" t="s">
        <v>223</v>
      </c>
      <c r="BN169" s="75" t="s">
        <v>223</v>
      </c>
      <c r="BO169" s="75" t="s">
        <v>223</v>
      </c>
      <c r="BP169" s="75" t="s">
        <v>223</v>
      </c>
      <c r="BQ169" s="75" t="s">
        <v>223</v>
      </c>
      <c r="BR169" s="75" t="s">
        <v>223</v>
      </c>
      <c r="BS169" s="75" t="s">
        <v>223</v>
      </c>
      <c r="BT169" s="75" t="s">
        <v>223</v>
      </c>
      <c r="BU169" s="75" t="s">
        <v>223</v>
      </c>
      <c r="BV169" s="75" t="s">
        <v>223</v>
      </c>
      <c r="BW169" s="75" t="s">
        <v>223</v>
      </c>
      <c r="BX169" s="75" t="s">
        <v>223</v>
      </c>
      <c r="BY169" s="75" t="s">
        <v>223</v>
      </c>
      <c r="BZ169" s="75" t="s">
        <v>223</v>
      </c>
      <c r="CA169" s="75" t="s">
        <v>223</v>
      </c>
      <c r="CB169" s="75" t="s">
        <v>223</v>
      </c>
      <c r="CC169" s="75" t="s">
        <v>223</v>
      </c>
      <c r="CD169" s="75" t="s">
        <v>223</v>
      </c>
      <c r="CE169" s="75" t="s">
        <v>223</v>
      </c>
      <c r="CF169" s="75" t="s">
        <v>223</v>
      </c>
      <c r="CG169" s="75" t="s">
        <v>223</v>
      </c>
      <c r="CH169" s="75" t="s">
        <v>223</v>
      </c>
      <c r="CI169" s="75" t="s">
        <v>223</v>
      </c>
      <c r="CJ169" s="75" t="s">
        <v>223</v>
      </c>
      <c r="CK169" s="75" t="s">
        <v>223</v>
      </c>
      <c r="CL169" s="75" t="s">
        <v>223</v>
      </c>
      <c r="CM169" s="75" t="s">
        <v>223</v>
      </c>
      <c r="CN169" s="75" t="s">
        <v>223</v>
      </c>
      <c r="CO169" s="75" t="s">
        <v>223</v>
      </c>
      <c r="CP169" s="75" t="s">
        <v>223</v>
      </c>
      <c r="CQ169" s="75" t="s">
        <v>223</v>
      </c>
    </row>
    <row r="170" spans="1:95">
      <c r="A170" s="75" t="s">
        <v>223</v>
      </c>
      <c r="B170" s="76" t="s">
        <v>223</v>
      </c>
      <c r="C170" s="75" t="s">
        <v>223</v>
      </c>
      <c r="D170" s="75" t="s">
        <v>223</v>
      </c>
      <c r="E170" s="75" t="s">
        <v>223</v>
      </c>
      <c r="F170" s="75" t="s">
        <v>223</v>
      </c>
      <c r="G170" s="75" t="s">
        <v>223</v>
      </c>
      <c r="H170" s="75" t="s">
        <v>223</v>
      </c>
      <c r="I170" s="75" t="s">
        <v>223</v>
      </c>
      <c r="J170" s="75" t="s">
        <v>223</v>
      </c>
      <c r="K170" s="75" t="s">
        <v>223</v>
      </c>
      <c r="L170" s="75" t="s">
        <v>223</v>
      </c>
      <c r="M170" s="75" t="s">
        <v>223</v>
      </c>
      <c r="N170" s="75" t="s">
        <v>223</v>
      </c>
      <c r="O170" s="75" t="s">
        <v>223</v>
      </c>
      <c r="P170" s="75" t="s">
        <v>223</v>
      </c>
      <c r="Q170" s="75" t="s">
        <v>223</v>
      </c>
      <c r="R170" s="75" t="s">
        <v>223</v>
      </c>
      <c r="S170" s="75" t="s">
        <v>223</v>
      </c>
      <c r="T170" s="75" t="s">
        <v>223</v>
      </c>
      <c r="U170" s="75" t="s">
        <v>223</v>
      </c>
      <c r="V170" s="75" t="s">
        <v>223</v>
      </c>
      <c r="W170" s="75" t="s">
        <v>223</v>
      </c>
      <c r="X170" s="75" t="s">
        <v>223</v>
      </c>
      <c r="Y170" s="75" t="s">
        <v>223</v>
      </c>
      <c r="Z170" s="75" t="s">
        <v>223</v>
      </c>
      <c r="AA170" s="75" t="s">
        <v>223</v>
      </c>
      <c r="AB170" s="75" t="s">
        <v>223</v>
      </c>
      <c r="AC170" s="75" t="s">
        <v>223</v>
      </c>
      <c r="AD170" s="75" t="s">
        <v>223</v>
      </c>
      <c r="AE170" s="75" t="s">
        <v>223</v>
      </c>
      <c r="AF170" s="75" t="s">
        <v>223</v>
      </c>
      <c r="AG170" s="75" t="s">
        <v>223</v>
      </c>
      <c r="AH170" s="75" t="s">
        <v>223</v>
      </c>
      <c r="AI170" s="75" t="s">
        <v>223</v>
      </c>
      <c r="AJ170" s="75" t="s">
        <v>223</v>
      </c>
      <c r="AK170" s="75" t="s">
        <v>223</v>
      </c>
      <c r="AL170" s="75" t="s">
        <v>223</v>
      </c>
      <c r="AM170" s="75" t="s">
        <v>223</v>
      </c>
      <c r="AN170" s="75" t="s">
        <v>223</v>
      </c>
      <c r="AO170" s="75" t="s">
        <v>223</v>
      </c>
      <c r="AP170" s="75" t="s">
        <v>223</v>
      </c>
      <c r="AQ170" s="75" t="s">
        <v>223</v>
      </c>
      <c r="AR170" s="75" t="s">
        <v>223</v>
      </c>
      <c r="AS170" s="75" t="s">
        <v>223</v>
      </c>
      <c r="AT170" s="75" t="s">
        <v>223</v>
      </c>
      <c r="AU170" s="75" t="s">
        <v>223</v>
      </c>
      <c r="AV170" s="75" t="s">
        <v>223</v>
      </c>
      <c r="AW170" s="75" t="s">
        <v>223</v>
      </c>
      <c r="AX170" s="75" t="s">
        <v>223</v>
      </c>
      <c r="AY170" s="75" t="s">
        <v>223</v>
      </c>
      <c r="AZ170" s="75" t="s">
        <v>223</v>
      </c>
      <c r="BA170" s="75" t="s">
        <v>223</v>
      </c>
      <c r="BB170" s="75" t="s">
        <v>223</v>
      </c>
      <c r="BC170" s="75" t="s">
        <v>223</v>
      </c>
      <c r="BD170" s="75" t="s">
        <v>223</v>
      </c>
      <c r="BE170" s="75" t="s">
        <v>223</v>
      </c>
      <c r="BF170" s="75" t="s">
        <v>223</v>
      </c>
      <c r="BG170" s="75" t="s">
        <v>223</v>
      </c>
      <c r="BH170" s="75" t="s">
        <v>223</v>
      </c>
      <c r="BI170" s="75" t="s">
        <v>223</v>
      </c>
      <c r="BJ170" s="75" t="s">
        <v>223</v>
      </c>
      <c r="BK170" s="75" t="s">
        <v>223</v>
      </c>
      <c r="BL170" s="75" t="s">
        <v>223</v>
      </c>
      <c r="BM170" s="75" t="s">
        <v>223</v>
      </c>
      <c r="BN170" s="75" t="s">
        <v>223</v>
      </c>
      <c r="BO170" s="75" t="s">
        <v>223</v>
      </c>
      <c r="BP170" s="75" t="s">
        <v>223</v>
      </c>
      <c r="BQ170" s="75" t="s">
        <v>223</v>
      </c>
      <c r="BR170" s="75" t="s">
        <v>223</v>
      </c>
      <c r="BS170" s="75" t="s">
        <v>223</v>
      </c>
      <c r="BT170" s="75" t="s">
        <v>223</v>
      </c>
      <c r="BU170" s="75" t="s">
        <v>223</v>
      </c>
      <c r="BV170" s="75" t="s">
        <v>223</v>
      </c>
      <c r="BW170" s="75" t="s">
        <v>223</v>
      </c>
      <c r="BX170" s="75" t="s">
        <v>223</v>
      </c>
      <c r="BY170" s="75" t="s">
        <v>223</v>
      </c>
      <c r="BZ170" s="75" t="s">
        <v>223</v>
      </c>
      <c r="CA170" s="75" t="s">
        <v>223</v>
      </c>
      <c r="CB170" s="75" t="s">
        <v>223</v>
      </c>
      <c r="CC170" s="75" t="s">
        <v>223</v>
      </c>
      <c r="CD170" s="75" t="s">
        <v>223</v>
      </c>
      <c r="CE170" s="75" t="s">
        <v>223</v>
      </c>
      <c r="CF170" s="75" t="s">
        <v>223</v>
      </c>
      <c r="CG170" s="75" t="s">
        <v>223</v>
      </c>
      <c r="CH170" s="75" t="s">
        <v>223</v>
      </c>
      <c r="CI170" s="75" t="s">
        <v>223</v>
      </c>
      <c r="CJ170" s="75" t="s">
        <v>223</v>
      </c>
      <c r="CK170" s="75" t="s">
        <v>223</v>
      </c>
      <c r="CL170" s="75" t="s">
        <v>223</v>
      </c>
      <c r="CM170" s="75" t="s">
        <v>223</v>
      </c>
      <c r="CN170" s="75" t="s">
        <v>223</v>
      </c>
      <c r="CO170" s="75" t="s">
        <v>223</v>
      </c>
      <c r="CP170" s="75" t="s">
        <v>223</v>
      </c>
      <c r="CQ170" s="75" t="s">
        <v>223</v>
      </c>
    </row>
    <row r="171" spans="1:95">
      <c r="A171" s="75" t="s">
        <v>223</v>
      </c>
      <c r="B171" s="76" t="s">
        <v>223</v>
      </c>
      <c r="C171" s="75" t="s">
        <v>223</v>
      </c>
      <c r="D171" s="75" t="s">
        <v>223</v>
      </c>
      <c r="E171" s="75" t="s">
        <v>223</v>
      </c>
      <c r="F171" s="75" t="s">
        <v>223</v>
      </c>
      <c r="G171" s="75" t="s">
        <v>223</v>
      </c>
      <c r="H171" s="75" t="s">
        <v>223</v>
      </c>
      <c r="I171" s="75" t="s">
        <v>223</v>
      </c>
      <c r="J171" s="75" t="s">
        <v>223</v>
      </c>
      <c r="K171" s="75" t="s">
        <v>223</v>
      </c>
      <c r="L171" s="75" t="s">
        <v>223</v>
      </c>
      <c r="M171" s="75" t="s">
        <v>223</v>
      </c>
      <c r="N171" s="75" t="s">
        <v>223</v>
      </c>
      <c r="O171" s="75" t="s">
        <v>223</v>
      </c>
      <c r="P171" s="75" t="s">
        <v>223</v>
      </c>
      <c r="Q171" s="75" t="s">
        <v>223</v>
      </c>
      <c r="R171" s="75" t="s">
        <v>223</v>
      </c>
      <c r="S171" s="75" t="s">
        <v>223</v>
      </c>
      <c r="T171" s="75" t="s">
        <v>223</v>
      </c>
      <c r="U171" s="75" t="s">
        <v>223</v>
      </c>
      <c r="V171" s="75" t="s">
        <v>223</v>
      </c>
      <c r="W171" s="75" t="s">
        <v>223</v>
      </c>
      <c r="X171" s="75" t="s">
        <v>223</v>
      </c>
      <c r="Y171" s="75" t="s">
        <v>223</v>
      </c>
      <c r="Z171" s="75" t="s">
        <v>223</v>
      </c>
      <c r="AA171" s="75" t="s">
        <v>223</v>
      </c>
      <c r="AB171" s="75" t="s">
        <v>223</v>
      </c>
      <c r="AC171" s="75" t="s">
        <v>223</v>
      </c>
      <c r="AD171" s="75" t="s">
        <v>223</v>
      </c>
      <c r="AE171" s="75" t="s">
        <v>223</v>
      </c>
      <c r="AF171" s="75" t="s">
        <v>223</v>
      </c>
      <c r="AG171" s="75" t="s">
        <v>223</v>
      </c>
      <c r="AH171" s="75" t="s">
        <v>223</v>
      </c>
      <c r="AI171" s="75" t="s">
        <v>223</v>
      </c>
      <c r="AJ171" s="75" t="s">
        <v>223</v>
      </c>
      <c r="AK171" s="75" t="s">
        <v>223</v>
      </c>
      <c r="AL171" s="75" t="s">
        <v>223</v>
      </c>
      <c r="AM171" s="75" t="s">
        <v>223</v>
      </c>
      <c r="AN171" s="75" t="s">
        <v>223</v>
      </c>
      <c r="AO171" s="75" t="s">
        <v>223</v>
      </c>
      <c r="AP171" s="75" t="s">
        <v>223</v>
      </c>
      <c r="AQ171" s="75" t="s">
        <v>223</v>
      </c>
      <c r="AR171" s="75" t="s">
        <v>223</v>
      </c>
      <c r="AS171" s="75" t="s">
        <v>223</v>
      </c>
      <c r="AT171" s="75" t="s">
        <v>223</v>
      </c>
      <c r="AU171" s="75" t="s">
        <v>223</v>
      </c>
      <c r="AV171" s="75" t="s">
        <v>223</v>
      </c>
      <c r="AW171" s="75" t="s">
        <v>223</v>
      </c>
      <c r="AX171" s="75" t="s">
        <v>223</v>
      </c>
      <c r="AY171" s="75" t="s">
        <v>223</v>
      </c>
      <c r="AZ171" s="75" t="s">
        <v>223</v>
      </c>
      <c r="BA171" s="75" t="s">
        <v>223</v>
      </c>
      <c r="BB171" s="75" t="s">
        <v>223</v>
      </c>
      <c r="BC171" s="75" t="s">
        <v>223</v>
      </c>
      <c r="BD171" s="75" t="s">
        <v>223</v>
      </c>
      <c r="BE171" s="75" t="s">
        <v>223</v>
      </c>
      <c r="BF171" s="75" t="s">
        <v>223</v>
      </c>
      <c r="BG171" s="75" t="s">
        <v>223</v>
      </c>
      <c r="BH171" s="75" t="s">
        <v>223</v>
      </c>
      <c r="BI171" s="75" t="s">
        <v>223</v>
      </c>
      <c r="BJ171" s="75" t="s">
        <v>223</v>
      </c>
      <c r="BK171" s="75" t="s">
        <v>223</v>
      </c>
      <c r="BL171" s="75" t="s">
        <v>223</v>
      </c>
      <c r="BM171" s="75" t="s">
        <v>223</v>
      </c>
      <c r="BN171" s="75" t="s">
        <v>223</v>
      </c>
      <c r="BO171" s="75" t="s">
        <v>223</v>
      </c>
      <c r="BP171" s="75" t="s">
        <v>223</v>
      </c>
      <c r="BQ171" s="75" t="s">
        <v>223</v>
      </c>
      <c r="BR171" s="75" t="s">
        <v>223</v>
      </c>
      <c r="BS171" s="75" t="s">
        <v>223</v>
      </c>
      <c r="BT171" s="75" t="s">
        <v>223</v>
      </c>
      <c r="BU171" s="75" t="s">
        <v>223</v>
      </c>
      <c r="BV171" s="75" t="s">
        <v>223</v>
      </c>
      <c r="BW171" s="75" t="s">
        <v>223</v>
      </c>
      <c r="BX171" s="75" t="s">
        <v>223</v>
      </c>
      <c r="BY171" s="75" t="s">
        <v>223</v>
      </c>
      <c r="BZ171" s="75" t="s">
        <v>223</v>
      </c>
      <c r="CA171" s="75" t="s">
        <v>223</v>
      </c>
      <c r="CB171" s="75" t="s">
        <v>223</v>
      </c>
      <c r="CC171" s="75" t="s">
        <v>223</v>
      </c>
      <c r="CD171" s="75" t="s">
        <v>223</v>
      </c>
      <c r="CE171" s="75" t="s">
        <v>223</v>
      </c>
      <c r="CF171" s="75" t="s">
        <v>223</v>
      </c>
      <c r="CG171" s="75" t="s">
        <v>223</v>
      </c>
      <c r="CH171" s="75" t="s">
        <v>223</v>
      </c>
      <c r="CI171" s="75" t="s">
        <v>223</v>
      </c>
      <c r="CJ171" s="75" t="s">
        <v>223</v>
      </c>
      <c r="CK171" s="75" t="s">
        <v>223</v>
      </c>
      <c r="CL171" s="75" t="s">
        <v>223</v>
      </c>
      <c r="CM171" s="75" t="s">
        <v>223</v>
      </c>
      <c r="CN171" s="75" t="s">
        <v>223</v>
      </c>
      <c r="CO171" s="75" t="s">
        <v>223</v>
      </c>
      <c r="CP171" s="75" t="s">
        <v>223</v>
      </c>
      <c r="CQ171" s="75" t="s">
        <v>223</v>
      </c>
    </row>
    <row r="172" spans="1:95">
      <c r="A172" s="75" t="s">
        <v>223</v>
      </c>
      <c r="B172" s="76" t="s">
        <v>223</v>
      </c>
      <c r="C172" s="75" t="s">
        <v>223</v>
      </c>
      <c r="D172" s="75" t="s">
        <v>223</v>
      </c>
      <c r="E172" s="75" t="s">
        <v>223</v>
      </c>
      <c r="F172" s="75" t="s">
        <v>223</v>
      </c>
      <c r="G172" s="75" t="s">
        <v>223</v>
      </c>
      <c r="H172" s="75" t="s">
        <v>223</v>
      </c>
      <c r="I172" s="75" t="s">
        <v>223</v>
      </c>
      <c r="J172" s="75" t="s">
        <v>223</v>
      </c>
      <c r="K172" s="75" t="s">
        <v>223</v>
      </c>
      <c r="L172" s="75" t="s">
        <v>223</v>
      </c>
      <c r="M172" s="75" t="s">
        <v>223</v>
      </c>
      <c r="N172" s="75" t="s">
        <v>223</v>
      </c>
      <c r="O172" s="75" t="s">
        <v>223</v>
      </c>
      <c r="P172" s="75" t="s">
        <v>223</v>
      </c>
      <c r="Q172" s="75" t="s">
        <v>223</v>
      </c>
      <c r="R172" s="75" t="s">
        <v>223</v>
      </c>
      <c r="S172" s="75" t="s">
        <v>223</v>
      </c>
      <c r="T172" s="75" t="s">
        <v>223</v>
      </c>
      <c r="U172" s="75" t="s">
        <v>223</v>
      </c>
      <c r="V172" s="75" t="s">
        <v>223</v>
      </c>
      <c r="W172" s="75" t="s">
        <v>223</v>
      </c>
      <c r="X172" s="75" t="s">
        <v>223</v>
      </c>
      <c r="Y172" s="75" t="s">
        <v>223</v>
      </c>
      <c r="Z172" s="75" t="s">
        <v>223</v>
      </c>
      <c r="AA172" s="75" t="s">
        <v>223</v>
      </c>
      <c r="AB172" s="75" t="s">
        <v>223</v>
      </c>
      <c r="AC172" s="75" t="s">
        <v>223</v>
      </c>
      <c r="AD172" s="75" t="s">
        <v>223</v>
      </c>
      <c r="AE172" s="75" t="s">
        <v>223</v>
      </c>
      <c r="AF172" s="75" t="s">
        <v>223</v>
      </c>
      <c r="AG172" s="75" t="s">
        <v>223</v>
      </c>
      <c r="AH172" s="75" t="s">
        <v>223</v>
      </c>
      <c r="AI172" s="75" t="s">
        <v>223</v>
      </c>
      <c r="AJ172" s="75" t="s">
        <v>223</v>
      </c>
      <c r="AK172" s="75" t="s">
        <v>223</v>
      </c>
      <c r="AL172" s="75" t="s">
        <v>223</v>
      </c>
      <c r="AM172" s="75" t="s">
        <v>223</v>
      </c>
      <c r="AN172" s="75" t="s">
        <v>223</v>
      </c>
      <c r="AO172" s="75" t="s">
        <v>223</v>
      </c>
      <c r="AP172" s="75" t="s">
        <v>223</v>
      </c>
      <c r="AQ172" s="75" t="s">
        <v>223</v>
      </c>
      <c r="AR172" s="75" t="s">
        <v>223</v>
      </c>
      <c r="AS172" s="75" t="s">
        <v>223</v>
      </c>
      <c r="AT172" s="75" t="s">
        <v>223</v>
      </c>
      <c r="AU172" s="75" t="s">
        <v>223</v>
      </c>
      <c r="AV172" s="75" t="s">
        <v>223</v>
      </c>
      <c r="AW172" s="75" t="s">
        <v>223</v>
      </c>
      <c r="AX172" s="75" t="s">
        <v>223</v>
      </c>
      <c r="AY172" s="75" t="s">
        <v>223</v>
      </c>
      <c r="AZ172" s="75" t="s">
        <v>223</v>
      </c>
      <c r="BA172" s="75" t="s">
        <v>223</v>
      </c>
      <c r="BB172" s="75" t="s">
        <v>223</v>
      </c>
      <c r="BC172" s="75" t="s">
        <v>223</v>
      </c>
      <c r="BD172" s="75" t="s">
        <v>223</v>
      </c>
      <c r="BE172" s="75" t="s">
        <v>223</v>
      </c>
      <c r="BF172" s="75" t="s">
        <v>223</v>
      </c>
      <c r="BG172" s="75" t="s">
        <v>223</v>
      </c>
      <c r="BH172" s="75" t="s">
        <v>223</v>
      </c>
      <c r="BI172" s="75" t="s">
        <v>223</v>
      </c>
      <c r="BJ172" s="75" t="s">
        <v>223</v>
      </c>
      <c r="BK172" s="75" t="s">
        <v>223</v>
      </c>
      <c r="BL172" s="75" t="s">
        <v>223</v>
      </c>
      <c r="BM172" s="75" t="s">
        <v>223</v>
      </c>
      <c r="BN172" s="75" t="s">
        <v>223</v>
      </c>
      <c r="BO172" s="75" t="s">
        <v>223</v>
      </c>
      <c r="BP172" s="75" t="s">
        <v>223</v>
      </c>
      <c r="BQ172" s="75" t="s">
        <v>223</v>
      </c>
      <c r="BR172" s="75" t="s">
        <v>223</v>
      </c>
      <c r="BS172" s="75" t="s">
        <v>223</v>
      </c>
      <c r="BT172" s="75" t="s">
        <v>223</v>
      </c>
      <c r="BU172" s="75" t="s">
        <v>223</v>
      </c>
      <c r="BV172" s="75" t="s">
        <v>223</v>
      </c>
      <c r="BW172" s="75" t="s">
        <v>223</v>
      </c>
      <c r="BX172" s="75" t="s">
        <v>223</v>
      </c>
      <c r="BY172" s="75" t="s">
        <v>223</v>
      </c>
      <c r="BZ172" s="75" t="s">
        <v>223</v>
      </c>
      <c r="CA172" s="75" t="s">
        <v>223</v>
      </c>
      <c r="CB172" s="75" t="s">
        <v>223</v>
      </c>
      <c r="CC172" s="75" t="s">
        <v>223</v>
      </c>
      <c r="CD172" s="75" t="s">
        <v>223</v>
      </c>
      <c r="CE172" s="75" t="s">
        <v>223</v>
      </c>
      <c r="CF172" s="75" t="s">
        <v>223</v>
      </c>
      <c r="CG172" s="75" t="s">
        <v>223</v>
      </c>
      <c r="CH172" s="75" t="s">
        <v>223</v>
      </c>
      <c r="CI172" s="75" t="s">
        <v>223</v>
      </c>
      <c r="CJ172" s="75" t="s">
        <v>223</v>
      </c>
      <c r="CK172" s="75" t="s">
        <v>223</v>
      </c>
      <c r="CL172" s="75" t="s">
        <v>223</v>
      </c>
      <c r="CM172" s="75" t="s">
        <v>223</v>
      </c>
      <c r="CN172" s="75" t="s">
        <v>223</v>
      </c>
      <c r="CO172" s="75" t="s">
        <v>223</v>
      </c>
      <c r="CP172" s="75" t="s">
        <v>223</v>
      </c>
      <c r="CQ172" s="75" t="s">
        <v>223</v>
      </c>
    </row>
    <row r="173" spans="1:95">
      <c r="A173" s="75" t="s">
        <v>223</v>
      </c>
      <c r="B173" s="76" t="s">
        <v>223</v>
      </c>
      <c r="C173" s="75" t="s">
        <v>223</v>
      </c>
      <c r="D173" s="75" t="s">
        <v>223</v>
      </c>
      <c r="E173" s="75" t="s">
        <v>223</v>
      </c>
      <c r="F173" s="75" t="s">
        <v>223</v>
      </c>
      <c r="G173" s="75" t="s">
        <v>223</v>
      </c>
      <c r="H173" s="75" t="s">
        <v>223</v>
      </c>
      <c r="I173" s="75" t="s">
        <v>223</v>
      </c>
      <c r="J173" s="75" t="s">
        <v>223</v>
      </c>
      <c r="K173" s="75" t="s">
        <v>223</v>
      </c>
      <c r="L173" s="75" t="s">
        <v>223</v>
      </c>
      <c r="M173" s="75" t="s">
        <v>223</v>
      </c>
      <c r="N173" s="75" t="s">
        <v>223</v>
      </c>
      <c r="O173" s="75" t="s">
        <v>223</v>
      </c>
      <c r="P173" s="75" t="s">
        <v>223</v>
      </c>
      <c r="Q173" s="75" t="s">
        <v>223</v>
      </c>
      <c r="R173" s="75" t="s">
        <v>223</v>
      </c>
      <c r="S173" s="75" t="s">
        <v>223</v>
      </c>
      <c r="T173" s="75" t="s">
        <v>223</v>
      </c>
      <c r="U173" s="75" t="s">
        <v>223</v>
      </c>
      <c r="V173" s="75" t="s">
        <v>223</v>
      </c>
      <c r="W173" s="75" t="s">
        <v>223</v>
      </c>
      <c r="X173" s="75" t="s">
        <v>223</v>
      </c>
      <c r="Y173" s="75" t="s">
        <v>223</v>
      </c>
      <c r="Z173" s="75" t="s">
        <v>223</v>
      </c>
      <c r="AA173" s="75" t="s">
        <v>223</v>
      </c>
      <c r="AB173" s="75" t="s">
        <v>223</v>
      </c>
      <c r="AC173" s="75" t="s">
        <v>223</v>
      </c>
      <c r="AD173" s="75" t="s">
        <v>223</v>
      </c>
      <c r="AE173" s="75" t="s">
        <v>223</v>
      </c>
      <c r="AF173" s="75" t="s">
        <v>223</v>
      </c>
      <c r="AG173" s="75" t="s">
        <v>223</v>
      </c>
      <c r="AH173" s="75" t="s">
        <v>223</v>
      </c>
      <c r="AI173" s="75" t="s">
        <v>223</v>
      </c>
      <c r="AJ173" s="75" t="s">
        <v>223</v>
      </c>
      <c r="AK173" s="75" t="s">
        <v>223</v>
      </c>
      <c r="AL173" s="75" t="s">
        <v>223</v>
      </c>
      <c r="AM173" s="75" t="s">
        <v>223</v>
      </c>
      <c r="AN173" s="75" t="s">
        <v>223</v>
      </c>
      <c r="AO173" s="75" t="s">
        <v>223</v>
      </c>
      <c r="AP173" s="75" t="s">
        <v>223</v>
      </c>
      <c r="AQ173" s="75" t="s">
        <v>223</v>
      </c>
      <c r="AR173" s="75" t="s">
        <v>223</v>
      </c>
      <c r="AS173" s="75" t="s">
        <v>223</v>
      </c>
      <c r="AT173" s="75" t="s">
        <v>223</v>
      </c>
      <c r="AU173" s="75" t="s">
        <v>223</v>
      </c>
      <c r="AV173" s="75" t="s">
        <v>223</v>
      </c>
      <c r="AW173" s="75" t="s">
        <v>223</v>
      </c>
      <c r="AX173" s="75" t="s">
        <v>223</v>
      </c>
      <c r="AY173" s="75" t="s">
        <v>223</v>
      </c>
      <c r="AZ173" s="75" t="s">
        <v>223</v>
      </c>
      <c r="BA173" s="75" t="s">
        <v>223</v>
      </c>
      <c r="BB173" s="75" t="s">
        <v>223</v>
      </c>
      <c r="BC173" s="75" t="s">
        <v>223</v>
      </c>
      <c r="BD173" s="75" t="s">
        <v>223</v>
      </c>
      <c r="BE173" s="75" t="s">
        <v>223</v>
      </c>
      <c r="BF173" s="75" t="s">
        <v>223</v>
      </c>
      <c r="BG173" s="75" t="s">
        <v>223</v>
      </c>
      <c r="BH173" s="75" t="s">
        <v>223</v>
      </c>
      <c r="BI173" s="75" t="s">
        <v>223</v>
      </c>
      <c r="BJ173" s="75" t="s">
        <v>223</v>
      </c>
      <c r="BK173" s="75" t="s">
        <v>223</v>
      </c>
      <c r="BL173" s="75" t="s">
        <v>223</v>
      </c>
      <c r="BM173" s="75" t="s">
        <v>223</v>
      </c>
      <c r="BN173" s="75" t="s">
        <v>223</v>
      </c>
      <c r="BO173" s="75" t="s">
        <v>223</v>
      </c>
      <c r="BP173" s="75" t="s">
        <v>223</v>
      </c>
      <c r="BQ173" s="75" t="s">
        <v>223</v>
      </c>
      <c r="BR173" s="75" t="s">
        <v>223</v>
      </c>
      <c r="BS173" s="75" t="s">
        <v>223</v>
      </c>
      <c r="BT173" s="75" t="s">
        <v>223</v>
      </c>
      <c r="BU173" s="75" t="s">
        <v>223</v>
      </c>
      <c r="BV173" s="75" t="s">
        <v>223</v>
      </c>
      <c r="BW173" s="75" t="s">
        <v>223</v>
      </c>
      <c r="BX173" s="75" t="s">
        <v>223</v>
      </c>
      <c r="BY173" s="75" t="s">
        <v>223</v>
      </c>
      <c r="BZ173" s="75" t="s">
        <v>223</v>
      </c>
      <c r="CA173" s="75" t="s">
        <v>223</v>
      </c>
      <c r="CB173" s="75" t="s">
        <v>223</v>
      </c>
      <c r="CC173" s="75" t="s">
        <v>223</v>
      </c>
      <c r="CD173" s="75" t="s">
        <v>223</v>
      </c>
      <c r="CE173" s="75" t="s">
        <v>223</v>
      </c>
      <c r="CF173" s="75" t="s">
        <v>223</v>
      </c>
      <c r="CG173" s="75" t="s">
        <v>223</v>
      </c>
      <c r="CH173" s="75" t="s">
        <v>223</v>
      </c>
      <c r="CI173" s="75" t="s">
        <v>223</v>
      </c>
      <c r="CJ173" s="75" t="s">
        <v>223</v>
      </c>
      <c r="CK173" s="75" t="s">
        <v>223</v>
      </c>
      <c r="CL173" s="75" t="s">
        <v>223</v>
      </c>
      <c r="CM173" s="75" t="s">
        <v>223</v>
      </c>
      <c r="CN173" s="75" t="s">
        <v>223</v>
      </c>
      <c r="CO173" s="75" t="s">
        <v>223</v>
      </c>
      <c r="CP173" s="75" t="s">
        <v>223</v>
      </c>
      <c r="CQ173" s="75" t="s">
        <v>223</v>
      </c>
    </row>
    <row r="174" spans="1:95">
      <c r="A174" s="75" t="s">
        <v>223</v>
      </c>
      <c r="B174" s="76" t="s">
        <v>223</v>
      </c>
      <c r="C174" s="75" t="s">
        <v>223</v>
      </c>
      <c r="D174" s="75" t="s">
        <v>223</v>
      </c>
      <c r="E174" s="75" t="s">
        <v>223</v>
      </c>
      <c r="F174" s="75" t="s">
        <v>223</v>
      </c>
      <c r="G174" s="75" t="s">
        <v>223</v>
      </c>
      <c r="H174" s="75" t="s">
        <v>223</v>
      </c>
      <c r="I174" s="75" t="s">
        <v>223</v>
      </c>
      <c r="J174" s="75" t="s">
        <v>223</v>
      </c>
      <c r="K174" s="75" t="s">
        <v>223</v>
      </c>
      <c r="L174" s="75" t="s">
        <v>223</v>
      </c>
      <c r="M174" s="75" t="s">
        <v>223</v>
      </c>
      <c r="N174" s="75" t="s">
        <v>223</v>
      </c>
      <c r="O174" s="75" t="s">
        <v>223</v>
      </c>
      <c r="P174" s="75" t="s">
        <v>223</v>
      </c>
      <c r="Q174" s="75" t="s">
        <v>223</v>
      </c>
      <c r="R174" s="75" t="s">
        <v>223</v>
      </c>
      <c r="S174" s="75" t="s">
        <v>223</v>
      </c>
      <c r="T174" s="75" t="s">
        <v>223</v>
      </c>
      <c r="U174" s="75" t="s">
        <v>223</v>
      </c>
      <c r="V174" s="75" t="s">
        <v>223</v>
      </c>
      <c r="W174" s="75" t="s">
        <v>223</v>
      </c>
      <c r="X174" s="75" t="s">
        <v>223</v>
      </c>
      <c r="Y174" s="75" t="s">
        <v>223</v>
      </c>
      <c r="Z174" s="75" t="s">
        <v>223</v>
      </c>
      <c r="AA174" s="75" t="s">
        <v>223</v>
      </c>
      <c r="AB174" s="75" t="s">
        <v>223</v>
      </c>
      <c r="AC174" s="75" t="s">
        <v>223</v>
      </c>
      <c r="AD174" s="75" t="s">
        <v>223</v>
      </c>
      <c r="AE174" s="75" t="s">
        <v>223</v>
      </c>
      <c r="AF174" s="75" t="s">
        <v>223</v>
      </c>
      <c r="AG174" s="75" t="s">
        <v>223</v>
      </c>
      <c r="AH174" s="75" t="s">
        <v>223</v>
      </c>
      <c r="AI174" s="75" t="s">
        <v>223</v>
      </c>
      <c r="AJ174" s="75" t="s">
        <v>223</v>
      </c>
      <c r="AK174" s="75" t="s">
        <v>223</v>
      </c>
      <c r="AL174" s="75" t="s">
        <v>223</v>
      </c>
      <c r="AM174" s="75" t="s">
        <v>223</v>
      </c>
      <c r="AN174" s="75" t="s">
        <v>223</v>
      </c>
      <c r="AO174" s="75" t="s">
        <v>223</v>
      </c>
      <c r="AP174" s="75" t="s">
        <v>223</v>
      </c>
      <c r="AQ174" s="75" t="s">
        <v>223</v>
      </c>
      <c r="AR174" s="75" t="s">
        <v>223</v>
      </c>
      <c r="AS174" s="75" t="s">
        <v>223</v>
      </c>
      <c r="AT174" s="75" t="s">
        <v>223</v>
      </c>
      <c r="AU174" s="75" t="s">
        <v>223</v>
      </c>
      <c r="AV174" s="75" t="s">
        <v>223</v>
      </c>
      <c r="AW174" s="75" t="s">
        <v>223</v>
      </c>
      <c r="AX174" s="75" t="s">
        <v>223</v>
      </c>
      <c r="AY174" s="75" t="s">
        <v>223</v>
      </c>
      <c r="AZ174" s="75" t="s">
        <v>223</v>
      </c>
      <c r="BA174" s="75" t="s">
        <v>223</v>
      </c>
      <c r="BB174" s="75" t="s">
        <v>223</v>
      </c>
      <c r="BC174" s="75" t="s">
        <v>223</v>
      </c>
      <c r="BD174" s="75" t="s">
        <v>223</v>
      </c>
      <c r="BE174" s="75" t="s">
        <v>223</v>
      </c>
      <c r="BF174" s="75" t="s">
        <v>223</v>
      </c>
      <c r="BG174" s="75" t="s">
        <v>223</v>
      </c>
      <c r="BH174" s="75" t="s">
        <v>223</v>
      </c>
      <c r="BI174" s="75" t="s">
        <v>223</v>
      </c>
      <c r="BJ174" s="75" t="s">
        <v>223</v>
      </c>
      <c r="BK174" s="75" t="s">
        <v>223</v>
      </c>
      <c r="BL174" s="75" t="s">
        <v>223</v>
      </c>
      <c r="BM174" s="75" t="s">
        <v>223</v>
      </c>
      <c r="BN174" s="75" t="s">
        <v>223</v>
      </c>
      <c r="BO174" s="75" t="s">
        <v>223</v>
      </c>
      <c r="BP174" s="75" t="s">
        <v>223</v>
      </c>
      <c r="BQ174" s="75" t="s">
        <v>223</v>
      </c>
      <c r="BR174" s="75" t="s">
        <v>223</v>
      </c>
      <c r="BS174" s="75" t="s">
        <v>223</v>
      </c>
      <c r="BT174" s="75" t="s">
        <v>223</v>
      </c>
      <c r="BU174" s="75" t="s">
        <v>223</v>
      </c>
      <c r="BV174" s="75" t="s">
        <v>223</v>
      </c>
      <c r="BW174" s="75" t="s">
        <v>223</v>
      </c>
      <c r="BX174" s="75" t="s">
        <v>223</v>
      </c>
      <c r="BY174" s="75" t="s">
        <v>223</v>
      </c>
      <c r="BZ174" s="75" t="s">
        <v>223</v>
      </c>
      <c r="CA174" s="75" t="s">
        <v>223</v>
      </c>
      <c r="CB174" s="75" t="s">
        <v>223</v>
      </c>
      <c r="CC174" s="75" t="s">
        <v>223</v>
      </c>
      <c r="CD174" s="75" t="s">
        <v>223</v>
      </c>
      <c r="CE174" s="75" t="s">
        <v>223</v>
      </c>
      <c r="CF174" s="75" t="s">
        <v>223</v>
      </c>
      <c r="CG174" s="75" t="s">
        <v>223</v>
      </c>
      <c r="CH174" s="75" t="s">
        <v>223</v>
      </c>
      <c r="CI174" s="75" t="s">
        <v>223</v>
      </c>
      <c r="CJ174" s="75" t="s">
        <v>223</v>
      </c>
      <c r="CK174" s="75" t="s">
        <v>223</v>
      </c>
      <c r="CL174" s="75" t="s">
        <v>223</v>
      </c>
      <c r="CM174" s="75" t="s">
        <v>223</v>
      </c>
      <c r="CN174" s="75" t="s">
        <v>223</v>
      </c>
      <c r="CO174" s="75" t="s">
        <v>223</v>
      </c>
      <c r="CP174" s="75" t="s">
        <v>223</v>
      </c>
      <c r="CQ174" s="75" t="s">
        <v>223</v>
      </c>
    </row>
    <row r="175" spans="1:95">
      <c r="A175" s="75" t="s">
        <v>223</v>
      </c>
      <c r="B175" s="76" t="s">
        <v>223</v>
      </c>
      <c r="C175" s="75" t="s">
        <v>223</v>
      </c>
      <c r="D175" s="75" t="s">
        <v>223</v>
      </c>
      <c r="E175" s="75" t="s">
        <v>223</v>
      </c>
      <c r="F175" s="75" t="s">
        <v>223</v>
      </c>
      <c r="G175" s="75" t="s">
        <v>223</v>
      </c>
      <c r="H175" s="75" t="s">
        <v>223</v>
      </c>
      <c r="I175" s="75" t="s">
        <v>223</v>
      </c>
      <c r="J175" s="75" t="s">
        <v>223</v>
      </c>
      <c r="K175" s="75" t="s">
        <v>223</v>
      </c>
      <c r="L175" s="75" t="s">
        <v>223</v>
      </c>
      <c r="M175" s="75" t="s">
        <v>223</v>
      </c>
      <c r="N175" s="75" t="s">
        <v>223</v>
      </c>
      <c r="O175" s="75" t="s">
        <v>223</v>
      </c>
      <c r="P175" s="75" t="s">
        <v>223</v>
      </c>
      <c r="Q175" s="75" t="s">
        <v>223</v>
      </c>
      <c r="R175" s="75" t="s">
        <v>223</v>
      </c>
      <c r="S175" s="75" t="s">
        <v>223</v>
      </c>
      <c r="T175" s="75" t="s">
        <v>223</v>
      </c>
      <c r="U175" s="75" t="s">
        <v>223</v>
      </c>
      <c r="V175" s="75" t="s">
        <v>223</v>
      </c>
      <c r="W175" s="75" t="s">
        <v>223</v>
      </c>
      <c r="X175" s="75" t="s">
        <v>223</v>
      </c>
      <c r="Y175" s="75" t="s">
        <v>223</v>
      </c>
      <c r="Z175" s="75" t="s">
        <v>223</v>
      </c>
      <c r="AA175" s="75" t="s">
        <v>223</v>
      </c>
      <c r="AB175" s="75" t="s">
        <v>223</v>
      </c>
      <c r="AC175" s="75" t="s">
        <v>223</v>
      </c>
      <c r="AD175" s="75" t="s">
        <v>223</v>
      </c>
      <c r="AE175" s="75" t="s">
        <v>223</v>
      </c>
      <c r="AF175" s="75" t="s">
        <v>223</v>
      </c>
      <c r="AG175" s="75" t="s">
        <v>223</v>
      </c>
      <c r="AH175" s="75" t="s">
        <v>223</v>
      </c>
      <c r="AI175" s="75" t="s">
        <v>223</v>
      </c>
      <c r="AJ175" s="75" t="s">
        <v>223</v>
      </c>
      <c r="AK175" s="75" t="s">
        <v>223</v>
      </c>
      <c r="AL175" s="75" t="s">
        <v>223</v>
      </c>
      <c r="AM175" s="75" t="s">
        <v>223</v>
      </c>
      <c r="AN175" s="75" t="s">
        <v>223</v>
      </c>
      <c r="AO175" s="75" t="s">
        <v>223</v>
      </c>
      <c r="AP175" s="75" t="s">
        <v>223</v>
      </c>
      <c r="AQ175" s="75" t="s">
        <v>223</v>
      </c>
      <c r="AR175" s="75" t="s">
        <v>223</v>
      </c>
      <c r="AS175" s="75" t="s">
        <v>223</v>
      </c>
      <c r="AT175" s="75" t="s">
        <v>223</v>
      </c>
      <c r="AU175" s="75" t="s">
        <v>223</v>
      </c>
      <c r="AV175" s="75" t="s">
        <v>223</v>
      </c>
      <c r="AW175" s="75" t="s">
        <v>223</v>
      </c>
      <c r="AX175" s="75" t="s">
        <v>223</v>
      </c>
      <c r="AY175" s="75" t="s">
        <v>223</v>
      </c>
      <c r="AZ175" s="75" t="s">
        <v>223</v>
      </c>
      <c r="BA175" s="75" t="s">
        <v>223</v>
      </c>
      <c r="BB175" s="75" t="s">
        <v>223</v>
      </c>
      <c r="BC175" s="75" t="s">
        <v>223</v>
      </c>
      <c r="BD175" s="75" t="s">
        <v>223</v>
      </c>
      <c r="BE175" s="75" t="s">
        <v>223</v>
      </c>
      <c r="BF175" s="75" t="s">
        <v>223</v>
      </c>
      <c r="BG175" s="75" t="s">
        <v>223</v>
      </c>
      <c r="BH175" s="75" t="s">
        <v>223</v>
      </c>
      <c r="BI175" s="75" t="s">
        <v>223</v>
      </c>
      <c r="BJ175" s="75" t="s">
        <v>223</v>
      </c>
      <c r="BK175" s="75" t="s">
        <v>223</v>
      </c>
      <c r="BL175" s="75" t="s">
        <v>223</v>
      </c>
      <c r="BM175" s="75" t="s">
        <v>223</v>
      </c>
      <c r="BN175" s="75" t="s">
        <v>223</v>
      </c>
      <c r="BO175" s="75" t="s">
        <v>223</v>
      </c>
      <c r="BP175" s="75" t="s">
        <v>223</v>
      </c>
      <c r="BQ175" s="75" t="s">
        <v>223</v>
      </c>
      <c r="BR175" s="75" t="s">
        <v>223</v>
      </c>
      <c r="BS175" s="75" t="s">
        <v>223</v>
      </c>
      <c r="BT175" s="75" t="s">
        <v>223</v>
      </c>
      <c r="BU175" s="75" t="s">
        <v>223</v>
      </c>
      <c r="BV175" s="75" t="s">
        <v>223</v>
      </c>
      <c r="BW175" s="75" t="s">
        <v>223</v>
      </c>
      <c r="BX175" s="75" t="s">
        <v>223</v>
      </c>
      <c r="BY175" s="75" t="s">
        <v>223</v>
      </c>
      <c r="BZ175" s="75" t="s">
        <v>223</v>
      </c>
      <c r="CA175" s="75" t="s">
        <v>223</v>
      </c>
      <c r="CB175" s="75" t="s">
        <v>223</v>
      </c>
      <c r="CC175" s="75" t="s">
        <v>223</v>
      </c>
      <c r="CD175" s="75" t="s">
        <v>223</v>
      </c>
      <c r="CE175" s="75" t="s">
        <v>223</v>
      </c>
      <c r="CF175" s="75" t="s">
        <v>223</v>
      </c>
      <c r="CG175" s="75" t="s">
        <v>223</v>
      </c>
      <c r="CH175" s="75" t="s">
        <v>223</v>
      </c>
      <c r="CI175" s="75" t="s">
        <v>223</v>
      </c>
      <c r="CJ175" s="75" t="s">
        <v>223</v>
      </c>
      <c r="CK175" s="75" t="s">
        <v>223</v>
      </c>
      <c r="CL175" s="75" t="s">
        <v>223</v>
      </c>
      <c r="CM175" s="75" t="s">
        <v>223</v>
      </c>
      <c r="CN175" s="75" t="s">
        <v>223</v>
      </c>
      <c r="CO175" s="75" t="s">
        <v>223</v>
      </c>
      <c r="CP175" s="75" t="s">
        <v>223</v>
      </c>
      <c r="CQ175" s="75" t="s">
        <v>223</v>
      </c>
    </row>
    <row r="176" spans="1:95">
      <c r="A176" s="75" t="s">
        <v>223</v>
      </c>
      <c r="B176" s="76" t="s">
        <v>223</v>
      </c>
      <c r="C176" s="75" t="s">
        <v>223</v>
      </c>
      <c r="D176" s="75" t="s">
        <v>223</v>
      </c>
      <c r="E176" s="75" t="s">
        <v>223</v>
      </c>
      <c r="F176" s="75" t="s">
        <v>223</v>
      </c>
      <c r="G176" s="75" t="s">
        <v>223</v>
      </c>
      <c r="H176" s="75" t="s">
        <v>223</v>
      </c>
      <c r="I176" s="75" t="s">
        <v>223</v>
      </c>
      <c r="J176" s="75" t="s">
        <v>223</v>
      </c>
      <c r="K176" s="75" t="s">
        <v>223</v>
      </c>
      <c r="L176" s="75" t="s">
        <v>223</v>
      </c>
      <c r="M176" s="75" t="s">
        <v>223</v>
      </c>
      <c r="N176" s="75" t="s">
        <v>223</v>
      </c>
      <c r="O176" s="75" t="s">
        <v>223</v>
      </c>
      <c r="P176" s="75" t="s">
        <v>223</v>
      </c>
      <c r="Q176" s="75" t="s">
        <v>223</v>
      </c>
      <c r="R176" s="75" t="s">
        <v>223</v>
      </c>
      <c r="S176" s="75" t="s">
        <v>223</v>
      </c>
      <c r="T176" s="75" t="s">
        <v>223</v>
      </c>
      <c r="U176" s="75" t="s">
        <v>223</v>
      </c>
      <c r="V176" s="75" t="s">
        <v>223</v>
      </c>
      <c r="W176" s="75" t="s">
        <v>223</v>
      </c>
      <c r="X176" s="75" t="s">
        <v>223</v>
      </c>
      <c r="Y176" s="75" t="s">
        <v>223</v>
      </c>
      <c r="Z176" s="75" t="s">
        <v>223</v>
      </c>
      <c r="AA176" s="75" t="s">
        <v>223</v>
      </c>
      <c r="AB176" s="75" t="s">
        <v>223</v>
      </c>
      <c r="AC176" s="75" t="s">
        <v>223</v>
      </c>
      <c r="AD176" s="75" t="s">
        <v>223</v>
      </c>
      <c r="AE176" s="75" t="s">
        <v>223</v>
      </c>
      <c r="AF176" s="75" t="s">
        <v>223</v>
      </c>
      <c r="AG176" s="75" t="s">
        <v>223</v>
      </c>
      <c r="AH176" s="75" t="s">
        <v>223</v>
      </c>
      <c r="AI176" s="75" t="s">
        <v>223</v>
      </c>
      <c r="AJ176" s="75" t="s">
        <v>223</v>
      </c>
      <c r="AK176" s="75" t="s">
        <v>223</v>
      </c>
      <c r="AL176" s="75" t="s">
        <v>223</v>
      </c>
      <c r="AM176" s="75" t="s">
        <v>223</v>
      </c>
      <c r="AN176" s="75" t="s">
        <v>223</v>
      </c>
      <c r="AO176" s="75" t="s">
        <v>223</v>
      </c>
      <c r="AP176" s="75" t="s">
        <v>223</v>
      </c>
      <c r="AQ176" s="75" t="s">
        <v>223</v>
      </c>
      <c r="AR176" s="75" t="s">
        <v>223</v>
      </c>
      <c r="AS176" s="75" t="s">
        <v>223</v>
      </c>
      <c r="AT176" s="75" t="s">
        <v>223</v>
      </c>
      <c r="AU176" s="75" t="s">
        <v>223</v>
      </c>
      <c r="AV176" s="75" t="s">
        <v>223</v>
      </c>
      <c r="AW176" s="75" t="s">
        <v>223</v>
      </c>
      <c r="AX176" s="75" t="s">
        <v>223</v>
      </c>
      <c r="AY176" s="75" t="s">
        <v>223</v>
      </c>
      <c r="AZ176" s="75" t="s">
        <v>223</v>
      </c>
      <c r="BA176" s="75" t="s">
        <v>223</v>
      </c>
      <c r="BB176" s="75" t="s">
        <v>223</v>
      </c>
      <c r="BC176" s="75" t="s">
        <v>223</v>
      </c>
      <c r="BD176" s="75" t="s">
        <v>223</v>
      </c>
      <c r="BE176" s="75" t="s">
        <v>223</v>
      </c>
      <c r="BF176" s="75" t="s">
        <v>223</v>
      </c>
      <c r="BG176" s="75" t="s">
        <v>223</v>
      </c>
      <c r="BH176" s="75" t="s">
        <v>223</v>
      </c>
      <c r="BI176" s="75" t="s">
        <v>223</v>
      </c>
      <c r="BJ176" s="75" t="s">
        <v>223</v>
      </c>
      <c r="BK176" s="75" t="s">
        <v>223</v>
      </c>
      <c r="BL176" s="75" t="s">
        <v>223</v>
      </c>
      <c r="BM176" s="75" t="s">
        <v>223</v>
      </c>
      <c r="BN176" s="75" t="s">
        <v>223</v>
      </c>
      <c r="BO176" s="75" t="s">
        <v>223</v>
      </c>
      <c r="BP176" s="75" t="s">
        <v>223</v>
      </c>
      <c r="BQ176" s="75" t="s">
        <v>223</v>
      </c>
      <c r="BR176" s="75" t="s">
        <v>223</v>
      </c>
      <c r="BS176" s="75" t="s">
        <v>223</v>
      </c>
      <c r="BT176" s="75" t="s">
        <v>223</v>
      </c>
      <c r="BU176" s="75" t="s">
        <v>223</v>
      </c>
      <c r="BV176" s="75" t="s">
        <v>223</v>
      </c>
      <c r="BW176" s="75" t="s">
        <v>223</v>
      </c>
      <c r="BX176" s="75" t="s">
        <v>223</v>
      </c>
      <c r="BY176" s="75" t="s">
        <v>223</v>
      </c>
      <c r="BZ176" s="75" t="s">
        <v>223</v>
      </c>
      <c r="CA176" s="75" t="s">
        <v>223</v>
      </c>
      <c r="CB176" s="75" t="s">
        <v>223</v>
      </c>
      <c r="CC176" s="75" t="s">
        <v>223</v>
      </c>
      <c r="CD176" s="75" t="s">
        <v>223</v>
      </c>
      <c r="CE176" s="75" t="s">
        <v>223</v>
      </c>
      <c r="CF176" s="75" t="s">
        <v>223</v>
      </c>
      <c r="CG176" s="75" t="s">
        <v>223</v>
      </c>
      <c r="CH176" s="75" t="s">
        <v>223</v>
      </c>
      <c r="CI176" s="75" t="s">
        <v>223</v>
      </c>
      <c r="CJ176" s="75" t="s">
        <v>223</v>
      </c>
      <c r="CK176" s="75" t="s">
        <v>223</v>
      </c>
      <c r="CL176" s="75" t="s">
        <v>223</v>
      </c>
      <c r="CM176" s="75" t="s">
        <v>223</v>
      </c>
      <c r="CN176" s="75" t="s">
        <v>223</v>
      </c>
      <c r="CO176" s="75" t="s">
        <v>223</v>
      </c>
      <c r="CP176" s="75" t="s">
        <v>223</v>
      </c>
      <c r="CQ176" s="75" t="s">
        <v>223</v>
      </c>
    </row>
    <row r="177" spans="1:95">
      <c r="A177" s="75" t="s">
        <v>223</v>
      </c>
      <c r="B177" s="76" t="s">
        <v>223</v>
      </c>
      <c r="C177" s="75" t="s">
        <v>223</v>
      </c>
      <c r="D177" s="75" t="s">
        <v>223</v>
      </c>
      <c r="E177" s="75" t="s">
        <v>223</v>
      </c>
      <c r="F177" s="75" t="s">
        <v>223</v>
      </c>
      <c r="G177" s="75" t="s">
        <v>223</v>
      </c>
      <c r="H177" s="75" t="s">
        <v>223</v>
      </c>
      <c r="I177" s="75" t="s">
        <v>223</v>
      </c>
      <c r="J177" s="75" t="s">
        <v>223</v>
      </c>
      <c r="K177" s="75" t="s">
        <v>223</v>
      </c>
      <c r="L177" s="75" t="s">
        <v>223</v>
      </c>
      <c r="M177" s="75" t="s">
        <v>223</v>
      </c>
      <c r="N177" s="75" t="s">
        <v>223</v>
      </c>
      <c r="O177" s="75" t="s">
        <v>223</v>
      </c>
      <c r="P177" s="75" t="s">
        <v>223</v>
      </c>
      <c r="Q177" s="75" t="s">
        <v>223</v>
      </c>
      <c r="R177" s="75" t="s">
        <v>223</v>
      </c>
      <c r="S177" s="75" t="s">
        <v>223</v>
      </c>
      <c r="T177" s="75" t="s">
        <v>223</v>
      </c>
      <c r="U177" s="75" t="s">
        <v>223</v>
      </c>
      <c r="V177" s="75" t="s">
        <v>223</v>
      </c>
      <c r="W177" s="75" t="s">
        <v>223</v>
      </c>
      <c r="X177" s="75" t="s">
        <v>223</v>
      </c>
      <c r="Y177" s="75" t="s">
        <v>223</v>
      </c>
      <c r="Z177" s="75" t="s">
        <v>223</v>
      </c>
      <c r="AA177" s="75" t="s">
        <v>223</v>
      </c>
      <c r="AB177" s="75" t="s">
        <v>223</v>
      </c>
      <c r="AC177" s="75" t="s">
        <v>223</v>
      </c>
      <c r="AD177" s="75" t="s">
        <v>223</v>
      </c>
      <c r="AE177" s="75" t="s">
        <v>223</v>
      </c>
      <c r="AF177" s="75" t="s">
        <v>223</v>
      </c>
      <c r="AG177" s="75" t="s">
        <v>223</v>
      </c>
      <c r="AH177" s="75" t="s">
        <v>223</v>
      </c>
      <c r="AI177" s="75" t="s">
        <v>223</v>
      </c>
      <c r="AJ177" s="75" t="s">
        <v>223</v>
      </c>
      <c r="AK177" s="75" t="s">
        <v>223</v>
      </c>
      <c r="AL177" s="75" t="s">
        <v>223</v>
      </c>
      <c r="AM177" s="75" t="s">
        <v>223</v>
      </c>
      <c r="AN177" s="75" t="s">
        <v>223</v>
      </c>
      <c r="AO177" s="75" t="s">
        <v>223</v>
      </c>
      <c r="AP177" s="75" t="s">
        <v>223</v>
      </c>
      <c r="AQ177" s="75" t="s">
        <v>223</v>
      </c>
      <c r="AR177" s="75" t="s">
        <v>223</v>
      </c>
      <c r="AS177" s="75" t="s">
        <v>223</v>
      </c>
      <c r="AT177" s="75" t="s">
        <v>223</v>
      </c>
      <c r="AU177" s="75" t="s">
        <v>223</v>
      </c>
      <c r="AV177" s="75" t="s">
        <v>223</v>
      </c>
      <c r="AW177" s="75" t="s">
        <v>223</v>
      </c>
      <c r="AX177" s="75" t="s">
        <v>223</v>
      </c>
      <c r="AY177" s="75" t="s">
        <v>223</v>
      </c>
      <c r="AZ177" s="75" t="s">
        <v>223</v>
      </c>
      <c r="BA177" s="75" t="s">
        <v>223</v>
      </c>
      <c r="BB177" s="75" t="s">
        <v>223</v>
      </c>
      <c r="BC177" s="75" t="s">
        <v>223</v>
      </c>
      <c r="BD177" s="75" t="s">
        <v>223</v>
      </c>
      <c r="BE177" s="75" t="s">
        <v>223</v>
      </c>
      <c r="BF177" s="75" t="s">
        <v>223</v>
      </c>
      <c r="BG177" s="75" t="s">
        <v>223</v>
      </c>
      <c r="BH177" s="75" t="s">
        <v>223</v>
      </c>
      <c r="BI177" s="75" t="s">
        <v>223</v>
      </c>
      <c r="BJ177" s="75" t="s">
        <v>223</v>
      </c>
      <c r="BK177" s="75" t="s">
        <v>223</v>
      </c>
      <c r="BL177" s="75" t="s">
        <v>223</v>
      </c>
      <c r="BM177" s="75" t="s">
        <v>223</v>
      </c>
      <c r="BN177" s="75" t="s">
        <v>223</v>
      </c>
      <c r="BO177" s="75" t="s">
        <v>223</v>
      </c>
      <c r="BP177" s="75" t="s">
        <v>223</v>
      </c>
      <c r="BQ177" s="75" t="s">
        <v>223</v>
      </c>
      <c r="BR177" s="75" t="s">
        <v>223</v>
      </c>
      <c r="BS177" s="75" t="s">
        <v>223</v>
      </c>
      <c r="BT177" s="75" t="s">
        <v>223</v>
      </c>
      <c r="BU177" s="75" t="s">
        <v>223</v>
      </c>
      <c r="BV177" s="75" t="s">
        <v>223</v>
      </c>
      <c r="BW177" s="75" t="s">
        <v>223</v>
      </c>
      <c r="BX177" s="75" t="s">
        <v>223</v>
      </c>
      <c r="BY177" s="75" t="s">
        <v>223</v>
      </c>
      <c r="BZ177" s="75" t="s">
        <v>223</v>
      </c>
      <c r="CA177" s="75" t="s">
        <v>223</v>
      </c>
      <c r="CB177" s="75" t="s">
        <v>223</v>
      </c>
      <c r="CC177" s="75" t="s">
        <v>223</v>
      </c>
      <c r="CD177" s="75" t="s">
        <v>223</v>
      </c>
      <c r="CE177" s="75" t="s">
        <v>223</v>
      </c>
      <c r="CF177" s="75" t="s">
        <v>223</v>
      </c>
      <c r="CG177" s="75" t="s">
        <v>223</v>
      </c>
      <c r="CH177" s="75" t="s">
        <v>223</v>
      </c>
      <c r="CI177" s="75" t="s">
        <v>223</v>
      </c>
      <c r="CJ177" s="75" t="s">
        <v>223</v>
      </c>
      <c r="CK177" s="75" t="s">
        <v>223</v>
      </c>
      <c r="CL177" s="75" t="s">
        <v>223</v>
      </c>
      <c r="CM177" s="75" t="s">
        <v>223</v>
      </c>
      <c r="CN177" s="75" t="s">
        <v>223</v>
      </c>
      <c r="CO177" s="75" t="s">
        <v>223</v>
      </c>
      <c r="CP177" s="75" t="s">
        <v>223</v>
      </c>
      <c r="CQ177" s="75" t="s">
        <v>223</v>
      </c>
    </row>
    <row r="178" spans="1:95">
      <c r="A178" s="75" t="s">
        <v>223</v>
      </c>
      <c r="B178" s="76" t="s">
        <v>223</v>
      </c>
      <c r="C178" s="75" t="s">
        <v>223</v>
      </c>
      <c r="D178" s="75" t="s">
        <v>223</v>
      </c>
      <c r="E178" s="75" t="s">
        <v>223</v>
      </c>
      <c r="F178" s="75" t="s">
        <v>223</v>
      </c>
      <c r="G178" s="75" t="s">
        <v>223</v>
      </c>
      <c r="H178" s="75" t="s">
        <v>223</v>
      </c>
      <c r="I178" s="75" t="s">
        <v>223</v>
      </c>
      <c r="J178" s="75" t="s">
        <v>223</v>
      </c>
      <c r="K178" s="75" t="s">
        <v>223</v>
      </c>
      <c r="L178" s="75" t="s">
        <v>223</v>
      </c>
      <c r="M178" s="75" t="s">
        <v>223</v>
      </c>
      <c r="N178" s="75" t="s">
        <v>223</v>
      </c>
      <c r="O178" s="75" t="s">
        <v>223</v>
      </c>
      <c r="P178" s="75" t="s">
        <v>223</v>
      </c>
      <c r="Q178" s="75" t="s">
        <v>223</v>
      </c>
      <c r="R178" s="75" t="s">
        <v>223</v>
      </c>
      <c r="S178" s="75" t="s">
        <v>223</v>
      </c>
      <c r="T178" s="75" t="s">
        <v>223</v>
      </c>
      <c r="U178" s="75" t="s">
        <v>223</v>
      </c>
      <c r="V178" s="75" t="s">
        <v>223</v>
      </c>
      <c r="W178" s="75" t="s">
        <v>223</v>
      </c>
      <c r="X178" s="75" t="s">
        <v>223</v>
      </c>
      <c r="Y178" s="75" t="s">
        <v>223</v>
      </c>
      <c r="Z178" s="75" t="s">
        <v>223</v>
      </c>
      <c r="AA178" s="75" t="s">
        <v>223</v>
      </c>
      <c r="AB178" s="75" t="s">
        <v>223</v>
      </c>
      <c r="AC178" s="75" t="s">
        <v>223</v>
      </c>
      <c r="AD178" s="75" t="s">
        <v>223</v>
      </c>
      <c r="AE178" s="75" t="s">
        <v>223</v>
      </c>
      <c r="AF178" s="75" t="s">
        <v>223</v>
      </c>
      <c r="AG178" s="75" t="s">
        <v>223</v>
      </c>
      <c r="AH178" s="75" t="s">
        <v>223</v>
      </c>
      <c r="AI178" s="75" t="s">
        <v>223</v>
      </c>
      <c r="AJ178" s="75" t="s">
        <v>223</v>
      </c>
      <c r="AK178" s="75" t="s">
        <v>223</v>
      </c>
      <c r="AL178" s="75" t="s">
        <v>223</v>
      </c>
      <c r="AM178" s="75" t="s">
        <v>223</v>
      </c>
      <c r="AN178" s="75" t="s">
        <v>223</v>
      </c>
      <c r="AO178" s="75" t="s">
        <v>223</v>
      </c>
      <c r="AP178" s="75" t="s">
        <v>223</v>
      </c>
      <c r="AQ178" s="75" t="s">
        <v>223</v>
      </c>
      <c r="AR178" s="75" t="s">
        <v>223</v>
      </c>
      <c r="AS178" s="75" t="s">
        <v>223</v>
      </c>
      <c r="AT178" s="75" t="s">
        <v>223</v>
      </c>
      <c r="AU178" s="75" t="s">
        <v>223</v>
      </c>
      <c r="AV178" s="75" t="s">
        <v>223</v>
      </c>
      <c r="AW178" s="75" t="s">
        <v>223</v>
      </c>
      <c r="AX178" s="75" t="s">
        <v>223</v>
      </c>
      <c r="AY178" s="75" t="s">
        <v>223</v>
      </c>
      <c r="AZ178" s="75" t="s">
        <v>223</v>
      </c>
      <c r="BA178" s="75" t="s">
        <v>223</v>
      </c>
      <c r="BB178" s="75" t="s">
        <v>223</v>
      </c>
      <c r="BC178" s="75" t="s">
        <v>223</v>
      </c>
      <c r="BD178" s="75" t="s">
        <v>223</v>
      </c>
      <c r="BE178" s="75" t="s">
        <v>223</v>
      </c>
      <c r="BF178" s="75" t="s">
        <v>223</v>
      </c>
      <c r="BG178" s="75" t="s">
        <v>223</v>
      </c>
      <c r="BH178" s="75" t="s">
        <v>223</v>
      </c>
      <c r="BI178" s="75" t="s">
        <v>223</v>
      </c>
      <c r="BJ178" s="75" t="s">
        <v>223</v>
      </c>
      <c r="BK178" s="75" t="s">
        <v>223</v>
      </c>
      <c r="BL178" s="75" t="s">
        <v>223</v>
      </c>
      <c r="BM178" s="75" t="s">
        <v>223</v>
      </c>
      <c r="BN178" s="75" t="s">
        <v>223</v>
      </c>
      <c r="BO178" s="75" t="s">
        <v>223</v>
      </c>
      <c r="BP178" s="75" t="s">
        <v>223</v>
      </c>
      <c r="BQ178" s="75" t="s">
        <v>223</v>
      </c>
      <c r="BR178" s="75" t="s">
        <v>223</v>
      </c>
      <c r="BS178" s="75" t="s">
        <v>223</v>
      </c>
      <c r="BT178" s="75" t="s">
        <v>223</v>
      </c>
      <c r="BU178" s="75" t="s">
        <v>223</v>
      </c>
      <c r="BV178" s="75" t="s">
        <v>223</v>
      </c>
      <c r="BW178" s="75" t="s">
        <v>223</v>
      </c>
      <c r="BX178" s="75" t="s">
        <v>223</v>
      </c>
      <c r="BY178" s="75" t="s">
        <v>223</v>
      </c>
      <c r="BZ178" s="75" t="s">
        <v>223</v>
      </c>
      <c r="CA178" s="75" t="s">
        <v>223</v>
      </c>
      <c r="CB178" s="75" t="s">
        <v>223</v>
      </c>
      <c r="CC178" s="75" t="s">
        <v>223</v>
      </c>
      <c r="CD178" s="75" t="s">
        <v>223</v>
      </c>
      <c r="CE178" s="75" t="s">
        <v>223</v>
      </c>
      <c r="CF178" s="75" t="s">
        <v>223</v>
      </c>
      <c r="CG178" s="75" t="s">
        <v>223</v>
      </c>
      <c r="CH178" s="75" t="s">
        <v>223</v>
      </c>
      <c r="CI178" s="75" t="s">
        <v>223</v>
      </c>
      <c r="CJ178" s="75" t="s">
        <v>223</v>
      </c>
      <c r="CK178" s="75" t="s">
        <v>223</v>
      </c>
      <c r="CL178" s="75" t="s">
        <v>223</v>
      </c>
      <c r="CM178" s="75" t="s">
        <v>223</v>
      </c>
      <c r="CN178" s="75" t="s">
        <v>223</v>
      </c>
      <c r="CO178" s="75" t="s">
        <v>223</v>
      </c>
      <c r="CP178" s="75" t="s">
        <v>223</v>
      </c>
      <c r="CQ178" s="75" t="s">
        <v>223</v>
      </c>
    </row>
    <row r="179" spans="1:95">
      <c r="A179" s="75" t="s">
        <v>223</v>
      </c>
      <c r="B179" s="76" t="s">
        <v>223</v>
      </c>
      <c r="C179" s="75" t="s">
        <v>223</v>
      </c>
      <c r="D179" s="75" t="s">
        <v>223</v>
      </c>
      <c r="E179" s="75" t="s">
        <v>223</v>
      </c>
      <c r="F179" s="75" t="s">
        <v>223</v>
      </c>
      <c r="G179" s="75" t="s">
        <v>223</v>
      </c>
      <c r="H179" s="75" t="s">
        <v>223</v>
      </c>
      <c r="I179" s="75" t="s">
        <v>223</v>
      </c>
      <c r="J179" s="75" t="s">
        <v>223</v>
      </c>
      <c r="K179" s="75" t="s">
        <v>223</v>
      </c>
      <c r="L179" s="75" t="s">
        <v>223</v>
      </c>
      <c r="M179" s="75" t="s">
        <v>223</v>
      </c>
      <c r="N179" s="75" t="s">
        <v>223</v>
      </c>
      <c r="O179" s="75" t="s">
        <v>223</v>
      </c>
      <c r="P179" s="75" t="s">
        <v>223</v>
      </c>
      <c r="Q179" s="75" t="s">
        <v>223</v>
      </c>
      <c r="R179" s="75" t="s">
        <v>223</v>
      </c>
      <c r="S179" s="75" t="s">
        <v>223</v>
      </c>
      <c r="T179" s="75" t="s">
        <v>223</v>
      </c>
      <c r="U179" s="75" t="s">
        <v>223</v>
      </c>
      <c r="V179" s="75" t="s">
        <v>223</v>
      </c>
      <c r="W179" s="75" t="s">
        <v>223</v>
      </c>
      <c r="X179" s="75" t="s">
        <v>223</v>
      </c>
      <c r="Y179" s="75" t="s">
        <v>223</v>
      </c>
      <c r="Z179" s="75" t="s">
        <v>223</v>
      </c>
      <c r="AA179" s="75" t="s">
        <v>223</v>
      </c>
      <c r="AB179" s="75" t="s">
        <v>223</v>
      </c>
      <c r="AC179" s="75" t="s">
        <v>223</v>
      </c>
      <c r="AD179" s="75" t="s">
        <v>223</v>
      </c>
      <c r="AE179" s="75" t="s">
        <v>223</v>
      </c>
      <c r="AF179" s="75" t="s">
        <v>223</v>
      </c>
      <c r="AG179" s="75" t="s">
        <v>223</v>
      </c>
      <c r="AH179" s="75" t="s">
        <v>223</v>
      </c>
      <c r="AI179" s="75" t="s">
        <v>223</v>
      </c>
      <c r="AJ179" s="75" t="s">
        <v>223</v>
      </c>
      <c r="AK179" s="75" t="s">
        <v>223</v>
      </c>
      <c r="AL179" s="75" t="s">
        <v>223</v>
      </c>
      <c r="AM179" s="75" t="s">
        <v>223</v>
      </c>
      <c r="AN179" s="75" t="s">
        <v>223</v>
      </c>
      <c r="AO179" s="75" t="s">
        <v>223</v>
      </c>
      <c r="AP179" s="75" t="s">
        <v>223</v>
      </c>
      <c r="AQ179" s="75" t="s">
        <v>223</v>
      </c>
      <c r="AR179" s="75" t="s">
        <v>223</v>
      </c>
      <c r="AS179" s="75" t="s">
        <v>223</v>
      </c>
      <c r="AT179" s="75" t="s">
        <v>223</v>
      </c>
      <c r="AU179" s="75" t="s">
        <v>223</v>
      </c>
      <c r="AV179" s="75" t="s">
        <v>223</v>
      </c>
      <c r="AW179" s="75" t="s">
        <v>223</v>
      </c>
      <c r="AX179" s="75" t="s">
        <v>223</v>
      </c>
      <c r="AY179" s="75" t="s">
        <v>223</v>
      </c>
      <c r="AZ179" s="75" t="s">
        <v>223</v>
      </c>
      <c r="BA179" s="75" t="s">
        <v>223</v>
      </c>
      <c r="BB179" s="75" t="s">
        <v>223</v>
      </c>
      <c r="BC179" s="75" t="s">
        <v>223</v>
      </c>
      <c r="BD179" s="75" t="s">
        <v>223</v>
      </c>
      <c r="BE179" s="75" t="s">
        <v>223</v>
      </c>
      <c r="BF179" s="75" t="s">
        <v>223</v>
      </c>
      <c r="BG179" s="75" t="s">
        <v>223</v>
      </c>
      <c r="BH179" s="75" t="s">
        <v>223</v>
      </c>
      <c r="BI179" s="75" t="s">
        <v>223</v>
      </c>
      <c r="BJ179" s="75" t="s">
        <v>223</v>
      </c>
      <c r="BK179" s="75" t="s">
        <v>223</v>
      </c>
      <c r="BL179" s="75" t="s">
        <v>223</v>
      </c>
      <c r="BM179" s="75" t="s">
        <v>223</v>
      </c>
      <c r="BN179" s="75" t="s">
        <v>223</v>
      </c>
      <c r="BO179" s="75" t="s">
        <v>223</v>
      </c>
      <c r="BP179" s="75" t="s">
        <v>223</v>
      </c>
      <c r="BQ179" s="75" t="s">
        <v>223</v>
      </c>
      <c r="BR179" s="75" t="s">
        <v>223</v>
      </c>
      <c r="BS179" s="75" t="s">
        <v>223</v>
      </c>
      <c r="BT179" s="75" t="s">
        <v>223</v>
      </c>
      <c r="BU179" s="75" t="s">
        <v>223</v>
      </c>
      <c r="BV179" s="75" t="s">
        <v>223</v>
      </c>
      <c r="BW179" s="75" t="s">
        <v>223</v>
      </c>
      <c r="BX179" s="75" t="s">
        <v>223</v>
      </c>
      <c r="BY179" s="75" t="s">
        <v>223</v>
      </c>
      <c r="BZ179" s="75" t="s">
        <v>223</v>
      </c>
      <c r="CA179" s="75" t="s">
        <v>223</v>
      </c>
      <c r="CB179" s="75" t="s">
        <v>223</v>
      </c>
      <c r="CC179" s="75" t="s">
        <v>223</v>
      </c>
      <c r="CD179" s="75" t="s">
        <v>223</v>
      </c>
      <c r="CE179" s="75" t="s">
        <v>223</v>
      </c>
      <c r="CF179" s="75" t="s">
        <v>223</v>
      </c>
      <c r="CG179" s="75" t="s">
        <v>223</v>
      </c>
      <c r="CH179" s="75" t="s">
        <v>223</v>
      </c>
      <c r="CI179" s="75" t="s">
        <v>223</v>
      </c>
      <c r="CJ179" s="75" t="s">
        <v>223</v>
      </c>
      <c r="CK179" s="75" t="s">
        <v>223</v>
      </c>
      <c r="CL179" s="75" t="s">
        <v>223</v>
      </c>
      <c r="CM179" s="75" t="s">
        <v>223</v>
      </c>
      <c r="CN179" s="75" t="s">
        <v>223</v>
      </c>
      <c r="CO179" s="75" t="s">
        <v>223</v>
      </c>
      <c r="CP179" s="75" t="s">
        <v>223</v>
      </c>
      <c r="CQ179" s="75" t="s">
        <v>223</v>
      </c>
    </row>
    <row r="180" spans="1:95">
      <c r="A180" s="75" t="s">
        <v>223</v>
      </c>
      <c r="B180" s="76" t="s">
        <v>223</v>
      </c>
      <c r="C180" s="75" t="s">
        <v>223</v>
      </c>
      <c r="D180" s="75" t="s">
        <v>223</v>
      </c>
      <c r="E180" s="75" t="s">
        <v>223</v>
      </c>
      <c r="F180" s="75" t="s">
        <v>223</v>
      </c>
      <c r="G180" s="75" t="s">
        <v>223</v>
      </c>
      <c r="H180" s="75" t="s">
        <v>223</v>
      </c>
      <c r="I180" s="75" t="s">
        <v>223</v>
      </c>
      <c r="J180" s="75" t="s">
        <v>223</v>
      </c>
      <c r="K180" s="75" t="s">
        <v>223</v>
      </c>
      <c r="L180" s="75" t="s">
        <v>223</v>
      </c>
      <c r="M180" s="75" t="s">
        <v>223</v>
      </c>
      <c r="N180" s="75" t="s">
        <v>223</v>
      </c>
      <c r="O180" s="75" t="s">
        <v>223</v>
      </c>
      <c r="P180" s="75" t="s">
        <v>223</v>
      </c>
      <c r="Q180" s="75" t="s">
        <v>223</v>
      </c>
      <c r="R180" s="75" t="s">
        <v>223</v>
      </c>
      <c r="S180" s="75" t="s">
        <v>223</v>
      </c>
      <c r="T180" s="75" t="s">
        <v>223</v>
      </c>
      <c r="U180" s="75" t="s">
        <v>223</v>
      </c>
      <c r="V180" s="75" t="s">
        <v>223</v>
      </c>
      <c r="W180" s="75" t="s">
        <v>223</v>
      </c>
      <c r="X180" s="75" t="s">
        <v>223</v>
      </c>
      <c r="Y180" s="75" t="s">
        <v>223</v>
      </c>
      <c r="Z180" s="75" t="s">
        <v>223</v>
      </c>
      <c r="AA180" s="75" t="s">
        <v>223</v>
      </c>
      <c r="AB180" s="75" t="s">
        <v>223</v>
      </c>
      <c r="AC180" s="75" t="s">
        <v>223</v>
      </c>
      <c r="AD180" s="75" t="s">
        <v>223</v>
      </c>
      <c r="AE180" s="75" t="s">
        <v>223</v>
      </c>
      <c r="AF180" s="75" t="s">
        <v>223</v>
      </c>
      <c r="AG180" s="75" t="s">
        <v>223</v>
      </c>
      <c r="AH180" s="75" t="s">
        <v>223</v>
      </c>
      <c r="AI180" s="75" t="s">
        <v>223</v>
      </c>
      <c r="AJ180" s="75" t="s">
        <v>223</v>
      </c>
      <c r="AK180" s="75" t="s">
        <v>223</v>
      </c>
      <c r="AL180" s="75" t="s">
        <v>223</v>
      </c>
      <c r="AM180" s="75" t="s">
        <v>223</v>
      </c>
      <c r="AN180" s="75" t="s">
        <v>223</v>
      </c>
      <c r="AO180" s="75" t="s">
        <v>223</v>
      </c>
      <c r="AP180" s="75" t="s">
        <v>223</v>
      </c>
      <c r="AQ180" s="75" t="s">
        <v>223</v>
      </c>
      <c r="AR180" s="75" t="s">
        <v>223</v>
      </c>
      <c r="AS180" s="75" t="s">
        <v>223</v>
      </c>
      <c r="AT180" s="75" t="s">
        <v>223</v>
      </c>
      <c r="AU180" s="75" t="s">
        <v>223</v>
      </c>
      <c r="AV180" s="75" t="s">
        <v>223</v>
      </c>
      <c r="AW180" s="75" t="s">
        <v>223</v>
      </c>
      <c r="AX180" s="75" t="s">
        <v>223</v>
      </c>
      <c r="AY180" s="75" t="s">
        <v>223</v>
      </c>
      <c r="AZ180" s="75" t="s">
        <v>223</v>
      </c>
      <c r="BA180" s="75" t="s">
        <v>223</v>
      </c>
      <c r="BB180" s="75" t="s">
        <v>223</v>
      </c>
      <c r="BC180" s="75" t="s">
        <v>223</v>
      </c>
      <c r="BD180" s="75" t="s">
        <v>223</v>
      </c>
      <c r="BE180" s="75" t="s">
        <v>223</v>
      </c>
      <c r="BF180" s="75" t="s">
        <v>223</v>
      </c>
      <c r="BG180" s="75" t="s">
        <v>223</v>
      </c>
      <c r="BH180" s="75" t="s">
        <v>223</v>
      </c>
      <c r="BI180" s="75" t="s">
        <v>223</v>
      </c>
      <c r="BJ180" s="75" t="s">
        <v>223</v>
      </c>
      <c r="BK180" s="75" t="s">
        <v>223</v>
      </c>
      <c r="BL180" s="75" t="s">
        <v>223</v>
      </c>
      <c r="BM180" s="75" t="s">
        <v>223</v>
      </c>
      <c r="BN180" s="75" t="s">
        <v>223</v>
      </c>
      <c r="BO180" s="75" t="s">
        <v>223</v>
      </c>
      <c r="BP180" s="75" t="s">
        <v>223</v>
      </c>
      <c r="BQ180" s="75" t="s">
        <v>223</v>
      </c>
      <c r="BR180" s="75" t="s">
        <v>223</v>
      </c>
      <c r="BS180" s="75" t="s">
        <v>223</v>
      </c>
      <c r="BT180" s="75" t="s">
        <v>223</v>
      </c>
      <c r="BU180" s="75" t="s">
        <v>223</v>
      </c>
      <c r="BV180" s="75" t="s">
        <v>223</v>
      </c>
      <c r="BW180" s="75" t="s">
        <v>223</v>
      </c>
      <c r="BX180" s="75" t="s">
        <v>223</v>
      </c>
      <c r="BY180" s="75" t="s">
        <v>223</v>
      </c>
      <c r="BZ180" s="75" t="s">
        <v>223</v>
      </c>
      <c r="CA180" s="75" t="s">
        <v>223</v>
      </c>
      <c r="CB180" s="75" t="s">
        <v>223</v>
      </c>
      <c r="CC180" s="75" t="s">
        <v>223</v>
      </c>
      <c r="CD180" s="75" t="s">
        <v>223</v>
      </c>
      <c r="CE180" s="75" t="s">
        <v>223</v>
      </c>
      <c r="CF180" s="75" t="s">
        <v>223</v>
      </c>
      <c r="CG180" s="75" t="s">
        <v>223</v>
      </c>
      <c r="CH180" s="75" t="s">
        <v>223</v>
      </c>
      <c r="CI180" s="75" t="s">
        <v>223</v>
      </c>
      <c r="CJ180" s="75" t="s">
        <v>223</v>
      </c>
      <c r="CK180" s="75" t="s">
        <v>223</v>
      </c>
      <c r="CL180" s="75" t="s">
        <v>223</v>
      </c>
      <c r="CM180" s="75" t="s">
        <v>223</v>
      </c>
      <c r="CN180" s="75" t="s">
        <v>223</v>
      </c>
      <c r="CO180" s="75" t="s">
        <v>223</v>
      </c>
      <c r="CP180" s="75" t="s">
        <v>223</v>
      </c>
      <c r="CQ180" s="75" t="s">
        <v>223</v>
      </c>
    </row>
    <row r="181" spans="1:95">
      <c r="A181" s="75" t="s">
        <v>223</v>
      </c>
      <c r="B181" s="76" t="s">
        <v>223</v>
      </c>
      <c r="C181" s="75" t="s">
        <v>223</v>
      </c>
      <c r="D181" s="75" t="s">
        <v>223</v>
      </c>
      <c r="E181" s="75" t="s">
        <v>223</v>
      </c>
      <c r="F181" s="75" t="s">
        <v>223</v>
      </c>
      <c r="G181" s="75" t="s">
        <v>223</v>
      </c>
      <c r="H181" s="75" t="s">
        <v>223</v>
      </c>
      <c r="I181" s="75" t="s">
        <v>223</v>
      </c>
      <c r="J181" s="75" t="s">
        <v>223</v>
      </c>
      <c r="K181" s="75" t="s">
        <v>223</v>
      </c>
      <c r="L181" s="75" t="s">
        <v>223</v>
      </c>
      <c r="M181" s="75" t="s">
        <v>223</v>
      </c>
      <c r="N181" s="75" t="s">
        <v>223</v>
      </c>
      <c r="O181" s="75" t="s">
        <v>223</v>
      </c>
      <c r="P181" s="75" t="s">
        <v>223</v>
      </c>
      <c r="Q181" s="75" t="s">
        <v>223</v>
      </c>
      <c r="R181" s="75" t="s">
        <v>223</v>
      </c>
      <c r="S181" s="75" t="s">
        <v>223</v>
      </c>
      <c r="T181" s="75" t="s">
        <v>223</v>
      </c>
      <c r="U181" s="75" t="s">
        <v>223</v>
      </c>
      <c r="V181" s="75" t="s">
        <v>223</v>
      </c>
      <c r="W181" s="75" t="s">
        <v>223</v>
      </c>
      <c r="X181" s="75" t="s">
        <v>223</v>
      </c>
      <c r="Y181" s="75" t="s">
        <v>223</v>
      </c>
      <c r="Z181" s="75" t="s">
        <v>223</v>
      </c>
      <c r="AA181" s="75" t="s">
        <v>223</v>
      </c>
      <c r="AB181" s="75" t="s">
        <v>223</v>
      </c>
      <c r="AC181" s="75" t="s">
        <v>223</v>
      </c>
      <c r="AD181" s="75" t="s">
        <v>223</v>
      </c>
      <c r="AE181" s="75" t="s">
        <v>223</v>
      </c>
      <c r="AF181" s="75" t="s">
        <v>223</v>
      </c>
      <c r="AG181" s="75" t="s">
        <v>223</v>
      </c>
      <c r="AH181" s="75" t="s">
        <v>223</v>
      </c>
      <c r="AI181" s="75" t="s">
        <v>223</v>
      </c>
      <c r="AJ181" s="75" t="s">
        <v>223</v>
      </c>
      <c r="AK181" s="75" t="s">
        <v>223</v>
      </c>
      <c r="AL181" s="75" t="s">
        <v>223</v>
      </c>
      <c r="AM181" s="75" t="s">
        <v>223</v>
      </c>
      <c r="AN181" s="75" t="s">
        <v>223</v>
      </c>
      <c r="AO181" s="75" t="s">
        <v>223</v>
      </c>
      <c r="AP181" s="75" t="s">
        <v>223</v>
      </c>
      <c r="AQ181" s="75" t="s">
        <v>223</v>
      </c>
      <c r="AR181" s="75" t="s">
        <v>223</v>
      </c>
      <c r="AS181" s="75" t="s">
        <v>223</v>
      </c>
      <c r="AT181" s="75" t="s">
        <v>223</v>
      </c>
      <c r="AU181" s="75" t="s">
        <v>223</v>
      </c>
      <c r="AV181" s="75" t="s">
        <v>223</v>
      </c>
      <c r="AW181" s="75" t="s">
        <v>223</v>
      </c>
      <c r="AX181" s="75" t="s">
        <v>223</v>
      </c>
      <c r="AY181" s="75" t="s">
        <v>223</v>
      </c>
      <c r="AZ181" s="75" t="s">
        <v>223</v>
      </c>
      <c r="BA181" s="75" t="s">
        <v>223</v>
      </c>
      <c r="BB181" s="75" t="s">
        <v>223</v>
      </c>
      <c r="BC181" s="75" t="s">
        <v>223</v>
      </c>
      <c r="BD181" s="75" t="s">
        <v>223</v>
      </c>
      <c r="BE181" s="75" t="s">
        <v>223</v>
      </c>
      <c r="BF181" s="75" t="s">
        <v>223</v>
      </c>
      <c r="BG181" s="75" t="s">
        <v>223</v>
      </c>
      <c r="BH181" s="75" t="s">
        <v>223</v>
      </c>
      <c r="BI181" s="75" t="s">
        <v>223</v>
      </c>
      <c r="BJ181" s="75" t="s">
        <v>223</v>
      </c>
      <c r="BK181" s="75" t="s">
        <v>223</v>
      </c>
      <c r="BL181" s="75" t="s">
        <v>223</v>
      </c>
      <c r="BM181" s="75" t="s">
        <v>223</v>
      </c>
      <c r="BN181" s="75" t="s">
        <v>223</v>
      </c>
      <c r="BO181" s="75" t="s">
        <v>223</v>
      </c>
      <c r="BP181" s="75" t="s">
        <v>223</v>
      </c>
      <c r="BQ181" s="75" t="s">
        <v>223</v>
      </c>
      <c r="BR181" s="75" t="s">
        <v>223</v>
      </c>
      <c r="BS181" s="75" t="s">
        <v>223</v>
      </c>
      <c r="BT181" s="75" t="s">
        <v>223</v>
      </c>
      <c r="BU181" s="75" t="s">
        <v>223</v>
      </c>
      <c r="BV181" s="75" t="s">
        <v>223</v>
      </c>
      <c r="BW181" s="75" t="s">
        <v>223</v>
      </c>
      <c r="BX181" s="75" t="s">
        <v>223</v>
      </c>
      <c r="BY181" s="75" t="s">
        <v>223</v>
      </c>
      <c r="BZ181" s="75" t="s">
        <v>223</v>
      </c>
      <c r="CA181" s="75" t="s">
        <v>223</v>
      </c>
      <c r="CB181" s="75" t="s">
        <v>223</v>
      </c>
      <c r="CC181" s="75" t="s">
        <v>223</v>
      </c>
      <c r="CD181" s="75" t="s">
        <v>223</v>
      </c>
      <c r="CE181" s="75" t="s">
        <v>223</v>
      </c>
      <c r="CF181" s="75" t="s">
        <v>223</v>
      </c>
      <c r="CG181" s="75" t="s">
        <v>223</v>
      </c>
      <c r="CH181" s="75" t="s">
        <v>223</v>
      </c>
      <c r="CI181" s="75" t="s">
        <v>223</v>
      </c>
      <c r="CJ181" s="75" t="s">
        <v>223</v>
      </c>
      <c r="CK181" s="75" t="s">
        <v>223</v>
      </c>
      <c r="CL181" s="75" t="s">
        <v>223</v>
      </c>
      <c r="CM181" s="75" t="s">
        <v>223</v>
      </c>
      <c r="CN181" s="75" t="s">
        <v>223</v>
      </c>
      <c r="CO181" s="75" t="s">
        <v>223</v>
      </c>
      <c r="CP181" s="75" t="s">
        <v>223</v>
      </c>
      <c r="CQ181" s="75" t="s">
        <v>223</v>
      </c>
    </row>
    <row r="182" spans="1:95">
      <c r="A182" s="75" t="s">
        <v>223</v>
      </c>
      <c r="B182" s="76" t="s">
        <v>223</v>
      </c>
      <c r="C182" s="75" t="s">
        <v>223</v>
      </c>
      <c r="D182" s="75" t="s">
        <v>223</v>
      </c>
      <c r="E182" s="75" t="s">
        <v>223</v>
      </c>
      <c r="F182" s="75" t="s">
        <v>223</v>
      </c>
      <c r="G182" s="75" t="s">
        <v>223</v>
      </c>
      <c r="H182" s="75" t="s">
        <v>223</v>
      </c>
      <c r="I182" s="75" t="s">
        <v>223</v>
      </c>
      <c r="J182" s="75" t="s">
        <v>223</v>
      </c>
      <c r="K182" s="75" t="s">
        <v>223</v>
      </c>
      <c r="L182" s="75" t="s">
        <v>223</v>
      </c>
      <c r="M182" s="75" t="s">
        <v>223</v>
      </c>
      <c r="N182" s="75" t="s">
        <v>223</v>
      </c>
      <c r="O182" s="75" t="s">
        <v>223</v>
      </c>
      <c r="P182" s="75" t="s">
        <v>223</v>
      </c>
      <c r="Q182" s="75" t="s">
        <v>223</v>
      </c>
      <c r="R182" s="75" t="s">
        <v>223</v>
      </c>
      <c r="S182" s="75" t="s">
        <v>223</v>
      </c>
      <c r="T182" s="75" t="s">
        <v>223</v>
      </c>
      <c r="U182" s="75" t="s">
        <v>223</v>
      </c>
      <c r="V182" s="75" t="s">
        <v>223</v>
      </c>
      <c r="W182" s="75" t="s">
        <v>223</v>
      </c>
      <c r="X182" s="75" t="s">
        <v>223</v>
      </c>
      <c r="Y182" s="75" t="s">
        <v>223</v>
      </c>
      <c r="Z182" s="75" t="s">
        <v>223</v>
      </c>
      <c r="AA182" s="75" t="s">
        <v>223</v>
      </c>
      <c r="AB182" s="75" t="s">
        <v>223</v>
      </c>
      <c r="AC182" s="75" t="s">
        <v>223</v>
      </c>
      <c r="AD182" s="75" t="s">
        <v>223</v>
      </c>
      <c r="AE182" s="75" t="s">
        <v>223</v>
      </c>
      <c r="AF182" s="75" t="s">
        <v>223</v>
      </c>
      <c r="AG182" s="75" t="s">
        <v>223</v>
      </c>
      <c r="AH182" s="75" t="s">
        <v>223</v>
      </c>
      <c r="AI182" s="75" t="s">
        <v>223</v>
      </c>
      <c r="AJ182" s="75" t="s">
        <v>223</v>
      </c>
      <c r="AK182" s="75" t="s">
        <v>223</v>
      </c>
      <c r="AL182" s="75" t="s">
        <v>223</v>
      </c>
      <c r="AM182" s="75" t="s">
        <v>223</v>
      </c>
      <c r="AN182" s="75" t="s">
        <v>223</v>
      </c>
      <c r="AO182" s="75" t="s">
        <v>223</v>
      </c>
      <c r="AP182" s="75" t="s">
        <v>223</v>
      </c>
      <c r="AQ182" s="75" t="s">
        <v>223</v>
      </c>
      <c r="AR182" s="75" t="s">
        <v>223</v>
      </c>
      <c r="AS182" s="75" t="s">
        <v>223</v>
      </c>
      <c r="AT182" s="75" t="s">
        <v>223</v>
      </c>
      <c r="AU182" s="75" t="s">
        <v>223</v>
      </c>
      <c r="AV182" s="75" t="s">
        <v>223</v>
      </c>
      <c r="AW182" s="75" t="s">
        <v>223</v>
      </c>
      <c r="AX182" s="75" t="s">
        <v>223</v>
      </c>
      <c r="AY182" s="75" t="s">
        <v>223</v>
      </c>
      <c r="AZ182" s="75" t="s">
        <v>223</v>
      </c>
      <c r="BA182" s="75" t="s">
        <v>223</v>
      </c>
      <c r="BB182" s="75" t="s">
        <v>223</v>
      </c>
      <c r="BC182" s="75" t="s">
        <v>223</v>
      </c>
      <c r="BD182" s="75" t="s">
        <v>223</v>
      </c>
      <c r="BE182" s="75" t="s">
        <v>223</v>
      </c>
      <c r="BF182" s="75" t="s">
        <v>223</v>
      </c>
      <c r="BG182" s="75" t="s">
        <v>223</v>
      </c>
      <c r="BH182" s="75" t="s">
        <v>223</v>
      </c>
      <c r="BI182" s="75" t="s">
        <v>223</v>
      </c>
      <c r="BJ182" s="75" t="s">
        <v>223</v>
      </c>
      <c r="BK182" s="75" t="s">
        <v>223</v>
      </c>
      <c r="BL182" s="75" t="s">
        <v>223</v>
      </c>
      <c r="BM182" s="75" t="s">
        <v>223</v>
      </c>
      <c r="BN182" s="75" t="s">
        <v>223</v>
      </c>
      <c r="BO182" s="75" t="s">
        <v>223</v>
      </c>
      <c r="BP182" s="75" t="s">
        <v>223</v>
      </c>
      <c r="BQ182" s="75" t="s">
        <v>223</v>
      </c>
      <c r="BR182" s="75" t="s">
        <v>223</v>
      </c>
      <c r="BS182" s="75" t="s">
        <v>223</v>
      </c>
      <c r="BT182" s="75" t="s">
        <v>223</v>
      </c>
      <c r="BU182" s="75" t="s">
        <v>223</v>
      </c>
      <c r="BV182" s="75" t="s">
        <v>223</v>
      </c>
      <c r="BW182" s="75" t="s">
        <v>223</v>
      </c>
      <c r="BX182" s="75" t="s">
        <v>223</v>
      </c>
      <c r="BY182" s="75" t="s">
        <v>223</v>
      </c>
      <c r="BZ182" s="75" t="s">
        <v>223</v>
      </c>
      <c r="CA182" s="75" t="s">
        <v>223</v>
      </c>
      <c r="CB182" s="75" t="s">
        <v>223</v>
      </c>
      <c r="CC182" s="75" t="s">
        <v>223</v>
      </c>
      <c r="CD182" s="75" t="s">
        <v>223</v>
      </c>
      <c r="CE182" s="75" t="s">
        <v>223</v>
      </c>
      <c r="CF182" s="75" t="s">
        <v>223</v>
      </c>
      <c r="CG182" s="75" t="s">
        <v>223</v>
      </c>
      <c r="CH182" s="75" t="s">
        <v>223</v>
      </c>
      <c r="CI182" s="75" t="s">
        <v>223</v>
      </c>
      <c r="CJ182" s="75" t="s">
        <v>223</v>
      </c>
      <c r="CK182" s="75" t="s">
        <v>223</v>
      </c>
      <c r="CL182" s="75" t="s">
        <v>223</v>
      </c>
      <c r="CM182" s="75" t="s">
        <v>223</v>
      </c>
      <c r="CN182" s="75" t="s">
        <v>223</v>
      </c>
      <c r="CO182" s="75" t="s">
        <v>223</v>
      </c>
      <c r="CP182" s="75" t="s">
        <v>223</v>
      </c>
      <c r="CQ182" s="75" t="s">
        <v>223</v>
      </c>
    </row>
    <row r="183" spans="1:95">
      <c r="A183" s="75" t="s">
        <v>223</v>
      </c>
      <c r="B183" s="76" t="s">
        <v>223</v>
      </c>
      <c r="C183" s="75" t="s">
        <v>223</v>
      </c>
      <c r="D183" s="75" t="s">
        <v>223</v>
      </c>
      <c r="E183" s="75" t="s">
        <v>223</v>
      </c>
      <c r="F183" s="75" t="s">
        <v>223</v>
      </c>
      <c r="G183" s="75" t="s">
        <v>223</v>
      </c>
      <c r="H183" s="75" t="s">
        <v>223</v>
      </c>
      <c r="I183" s="75" t="s">
        <v>223</v>
      </c>
      <c r="J183" s="75" t="s">
        <v>223</v>
      </c>
      <c r="K183" s="75" t="s">
        <v>223</v>
      </c>
      <c r="L183" s="75" t="s">
        <v>223</v>
      </c>
      <c r="M183" s="75" t="s">
        <v>223</v>
      </c>
      <c r="N183" s="75" t="s">
        <v>223</v>
      </c>
      <c r="O183" s="75" t="s">
        <v>223</v>
      </c>
      <c r="P183" s="75" t="s">
        <v>223</v>
      </c>
      <c r="Q183" s="75" t="s">
        <v>223</v>
      </c>
      <c r="R183" s="75" t="s">
        <v>223</v>
      </c>
      <c r="S183" s="75" t="s">
        <v>223</v>
      </c>
      <c r="T183" s="75" t="s">
        <v>223</v>
      </c>
      <c r="U183" s="75" t="s">
        <v>223</v>
      </c>
      <c r="V183" s="75" t="s">
        <v>223</v>
      </c>
      <c r="W183" s="75" t="s">
        <v>223</v>
      </c>
      <c r="X183" s="75" t="s">
        <v>223</v>
      </c>
      <c r="Y183" s="75" t="s">
        <v>223</v>
      </c>
      <c r="Z183" s="75" t="s">
        <v>223</v>
      </c>
      <c r="AA183" s="75" t="s">
        <v>223</v>
      </c>
      <c r="AB183" s="75" t="s">
        <v>223</v>
      </c>
      <c r="AC183" s="75" t="s">
        <v>223</v>
      </c>
      <c r="AD183" s="75" t="s">
        <v>223</v>
      </c>
      <c r="AE183" s="75" t="s">
        <v>223</v>
      </c>
      <c r="AF183" s="75" t="s">
        <v>223</v>
      </c>
      <c r="AG183" s="75" t="s">
        <v>223</v>
      </c>
      <c r="AH183" s="75" t="s">
        <v>223</v>
      </c>
      <c r="AI183" s="75" t="s">
        <v>223</v>
      </c>
      <c r="AJ183" s="75" t="s">
        <v>223</v>
      </c>
      <c r="AK183" s="75" t="s">
        <v>223</v>
      </c>
      <c r="AL183" s="75" t="s">
        <v>223</v>
      </c>
      <c r="AM183" s="75" t="s">
        <v>223</v>
      </c>
      <c r="AN183" s="75" t="s">
        <v>223</v>
      </c>
      <c r="AO183" s="75" t="s">
        <v>223</v>
      </c>
      <c r="AP183" s="75" t="s">
        <v>223</v>
      </c>
      <c r="AQ183" s="75" t="s">
        <v>223</v>
      </c>
      <c r="AR183" s="75" t="s">
        <v>223</v>
      </c>
      <c r="AS183" s="75" t="s">
        <v>223</v>
      </c>
      <c r="AT183" s="75" t="s">
        <v>223</v>
      </c>
      <c r="AU183" s="75" t="s">
        <v>223</v>
      </c>
      <c r="AV183" s="75" t="s">
        <v>223</v>
      </c>
      <c r="AW183" s="75" t="s">
        <v>223</v>
      </c>
      <c r="AX183" s="75" t="s">
        <v>223</v>
      </c>
      <c r="AY183" s="75" t="s">
        <v>223</v>
      </c>
      <c r="AZ183" s="75" t="s">
        <v>223</v>
      </c>
      <c r="BA183" s="75" t="s">
        <v>223</v>
      </c>
      <c r="BB183" s="75" t="s">
        <v>223</v>
      </c>
      <c r="BC183" s="75" t="s">
        <v>223</v>
      </c>
      <c r="BD183" s="75" t="s">
        <v>223</v>
      </c>
      <c r="BE183" s="75" t="s">
        <v>223</v>
      </c>
      <c r="BF183" s="75" t="s">
        <v>223</v>
      </c>
      <c r="BG183" s="75" t="s">
        <v>223</v>
      </c>
      <c r="BH183" s="75" t="s">
        <v>223</v>
      </c>
      <c r="BI183" s="75" t="s">
        <v>223</v>
      </c>
      <c r="BJ183" s="75" t="s">
        <v>223</v>
      </c>
      <c r="BK183" s="75" t="s">
        <v>223</v>
      </c>
      <c r="BL183" s="75" t="s">
        <v>223</v>
      </c>
      <c r="BM183" s="75" t="s">
        <v>223</v>
      </c>
      <c r="BN183" s="75" t="s">
        <v>223</v>
      </c>
      <c r="BO183" s="75" t="s">
        <v>223</v>
      </c>
      <c r="BP183" s="75" t="s">
        <v>223</v>
      </c>
      <c r="BQ183" s="75" t="s">
        <v>223</v>
      </c>
      <c r="BR183" s="75" t="s">
        <v>223</v>
      </c>
      <c r="BS183" s="75" t="s">
        <v>223</v>
      </c>
      <c r="BT183" s="75" t="s">
        <v>223</v>
      </c>
      <c r="BU183" s="75" t="s">
        <v>223</v>
      </c>
      <c r="BV183" s="75" t="s">
        <v>223</v>
      </c>
      <c r="BW183" s="75" t="s">
        <v>223</v>
      </c>
      <c r="BX183" s="75" t="s">
        <v>223</v>
      </c>
      <c r="BY183" s="75" t="s">
        <v>223</v>
      </c>
      <c r="BZ183" s="75" t="s">
        <v>223</v>
      </c>
      <c r="CA183" s="75" t="s">
        <v>223</v>
      </c>
      <c r="CB183" s="75" t="s">
        <v>223</v>
      </c>
      <c r="CC183" s="75" t="s">
        <v>223</v>
      </c>
      <c r="CD183" s="75" t="s">
        <v>223</v>
      </c>
      <c r="CE183" s="75" t="s">
        <v>223</v>
      </c>
      <c r="CF183" s="75" t="s">
        <v>223</v>
      </c>
      <c r="CG183" s="75" t="s">
        <v>223</v>
      </c>
      <c r="CH183" s="75" t="s">
        <v>223</v>
      </c>
      <c r="CI183" s="75" t="s">
        <v>223</v>
      </c>
      <c r="CJ183" s="75" t="s">
        <v>223</v>
      </c>
      <c r="CK183" s="75" t="s">
        <v>223</v>
      </c>
      <c r="CL183" s="75" t="s">
        <v>223</v>
      </c>
      <c r="CM183" s="75" t="s">
        <v>223</v>
      </c>
      <c r="CN183" s="75" t="s">
        <v>223</v>
      </c>
      <c r="CO183" s="75" t="s">
        <v>223</v>
      </c>
      <c r="CP183" s="75" t="s">
        <v>223</v>
      </c>
      <c r="CQ183" s="75" t="s">
        <v>223</v>
      </c>
    </row>
    <row r="184" spans="1:95">
      <c r="A184" s="75" t="s">
        <v>223</v>
      </c>
      <c r="B184" s="76" t="s">
        <v>223</v>
      </c>
      <c r="C184" s="75" t="s">
        <v>223</v>
      </c>
      <c r="D184" s="75" t="s">
        <v>223</v>
      </c>
      <c r="E184" s="75" t="s">
        <v>223</v>
      </c>
      <c r="F184" s="75" t="s">
        <v>223</v>
      </c>
      <c r="G184" s="75" t="s">
        <v>223</v>
      </c>
      <c r="H184" s="75" t="s">
        <v>223</v>
      </c>
      <c r="I184" s="75" t="s">
        <v>223</v>
      </c>
      <c r="J184" s="75" t="s">
        <v>223</v>
      </c>
      <c r="K184" s="75" t="s">
        <v>223</v>
      </c>
      <c r="L184" s="75" t="s">
        <v>223</v>
      </c>
      <c r="M184" s="75" t="s">
        <v>223</v>
      </c>
      <c r="N184" s="75" t="s">
        <v>223</v>
      </c>
      <c r="O184" s="75" t="s">
        <v>223</v>
      </c>
      <c r="P184" s="75" t="s">
        <v>223</v>
      </c>
      <c r="Q184" s="75" t="s">
        <v>223</v>
      </c>
      <c r="R184" s="75" t="s">
        <v>223</v>
      </c>
      <c r="S184" s="75" t="s">
        <v>223</v>
      </c>
      <c r="T184" s="75" t="s">
        <v>223</v>
      </c>
      <c r="U184" s="75" t="s">
        <v>223</v>
      </c>
      <c r="V184" s="75" t="s">
        <v>223</v>
      </c>
      <c r="W184" s="75" t="s">
        <v>223</v>
      </c>
      <c r="X184" s="75" t="s">
        <v>223</v>
      </c>
      <c r="Y184" s="75" t="s">
        <v>223</v>
      </c>
      <c r="Z184" s="75" t="s">
        <v>223</v>
      </c>
      <c r="AA184" s="75" t="s">
        <v>223</v>
      </c>
      <c r="AB184" s="75" t="s">
        <v>223</v>
      </c>
      <c r="AC184" s="75" t="s">
        <v>223</v>
      </c>
      <c r="AD184" s="75" t="s">
        <v>223</v>
      </c>
      <c r="AE184" s="75" t="s">
        <v>223</v>
      </c>
      <c r="AF184" s="75" t="s">
        <v>223</v>
      </c>
      <c r="AG184" s="75" t="s">
        <v>223</v>
      </c>
      <c r="AH184" s="75" t="s">
        <v>223</v>
      </c>
      <c r="AI184" s="75" t="s">
        <v>223</v>
      </c>
      <c r="AJ184" s="75" t="s">
        <v>223</v>
      </c>
      <c r="AK184" s="75" t="s">
        <v>223</v>
      </c>
      <c r="AL184" s="75" t="s">
        <v>223</v>
      </c>
      <c r="AM184" s="75" t="s">
        <v>223</v>
      </c>
      <c r="AN184" s="75" t="s">
        <v>223</v>
      </c>
      <c r="AO184" s="75" t="s">
        <v>223</v>
      </c>
      <c r="AP184" s="75" t="s">
        <v>223</v>
      </c>
      <c r="AQ184" s="75" t="s">
        <v>223</v>
      </c>
      <c r="AR184" s="75" t="s">
        <v>223</v>
      </c>
      <c r="AS184" s="75" t="s">
        <v>223</v>
      </c>
      <c r="AT184" s="75" t="s">
        <v>223</v>
      </c>
      <c r="AU184" s="75" t="s">
        <v>223</v>
      </c>
      <c r="AV184" s="75" t="s">
        <v>223</v>
      </c>
      <c r="AW184" s="75" t="s">
        <v>223</v>
      </c>
      <c r="AX184" s="75" t="s">
        <v>223</v>
      </c>
      <c r="AY184" s="75" t="s">
        <v>223</v>
      </c>
      <c r="AZ184" s="75" t="s">
        <v>223</v>
      </c>
      <c r="BA184" s="75" t="s">
        <v>223</v>
      </c>
      <c r="BB184" s="75" t="s">
        <v>223</v>
      </c>
      <c r="BC184" s="75" t="s">
        <v>223</v>
      </c>
      <c r="BD184" s="75" t="s">
        <v>223</v>
      </c>
      <c r="BE184" s="75" t="s">
        <v>223</v>
      </c>
      <c r="BF184" s="75" t="s">
        <v>223</v>
      </c>
      <c r="BG184" s="75" t="s">
        <v>223</v>
      </c>
      <c r="BH184" s="75" t="s">
        <v>223</v>
      </c>
      <c r="BI184" s="75" t="s">
        <v>223</v>
      </c>
      <c r="BJ184" s="75" t="s">
        <v>223</v>
      </c>
      <c r="BK184" s="75" t="s">
        <v>223</v>
      </c>
      <c r="BL184" s="75" t="s">
        <v>223</v>
      </c>
      <c r="BM184" s="75" t="s">
        <v>223</v>
      </c>
      <c r="BN184" s="75" t="s">
        <v>223</v>
      </c>
      <c r="BO184" s="75" t="s">
        <v>223</v>
      </c>
      <c r="BP184" s="75" t="s">
        <v>223</v>
      </c>
      <c r="BQ184" s="75" t="s">
        <v>223</v>
      </c>
      <c r="BR184" s="75" t="s">
        <v>223</v>
      </c>
      <c r="BS184" s="75" t="s">
        <v>223</v>
      </c>
      <c r="BT184" s="75" t="s">
        <v>223</v>
      </c>
      <c r="BU184" s="75" t="s">
        <v>223</v>
      </c>
      <c r="BV184" s="75" t="s">
        <v>223</v>
      </c>
      <c r="BW184" s="75" t="s">
        <v>223</v>
      </c>
      <c r="BX184" s="75" t="s">
        <v>223</v>
      </c>
      <c r="BY184" s="75" t="s">
        <v>223</v>
      </c>
      <c r="BZ184" s="75" t="s">
        <v>223</v>
      </c>
      <c r="CA184" s="75" t="s">
        <v>223</v>
      </c>
      <c r="CB184" s="75" t="s">
        <v>223</v>
      </c>
      <c r="CC184" s="75" t="s">
        <v>223</v>
      </c>
      <c r="CD184" s="75" t="s">
        <v>223</v>
      </c>
      <c r="CE184" s="75" t="s">
        <v>223</v>
      </c>
      <c r="CF184" s="75" t="s">
        <v>223</v>
      </c>
      <c r="CG184" s="75" t="s">
        <v>223</v>
      </c>
      <c r="CH184" s="75" t="s">
        <v>223</v>
      </c>
      <c r="CI184" s="75" t="s">
        <v>223</v>
      </c>
      <c r="CJ184" s="75" t="s">
        <v>223</v>
      </c>
      <c r="CK184" s="75" t="s">
        <v>223</v>
      </c>
      <c r="CL184" s="75" t="s">
        <v>223</v>
      </c>
      <c r="CM184" s="75" t="s">
        <v>223</v>
      </c>
      <c r="CN184" s="75" t="s">
        <v>223</v>
      </c>
      <c r="CO184" s="75" t="s">
        <v>223</v>
      </c>
      <c r="CP184" s="75" t="s">
        <v>223</v>
      </c>
      <c r="CQ184" s="75" t="s">
        <v>223</v>
      </c>
    </row>
    <row r="185" spans="1:95">
      <c r="A185" s="75" t="s">
        <v>223</v>
      </c>
      <c r="B185" s="76" t="s">
        <v>223</v>
      </c>
      <c r="C185" s="75" t="s">
        <v>223</v>
      </c>
      <c r="D185" s="75" t="s">
        <v>223</v>
      </c>
      <c r="E185" s="75" t="s">
        <v>223</v>
      </c>
      <c r="F185" s="75" t="s">
        <v>223</v>
      </c>
      <c r="G185" s="75" t="s">
        <v>223</v>
      </c>
      <c r="H185" s="75" t="s">
        <v>223</v>
      </c>
      <c r="I185" s="75" t="s">
        <v>223</v>
      </c>
      <c r="J185" s="75" t="s">
        <v>223</v>
      </c>
      <c r="K185" s="75" t="s">
        <v>223</v>
      </c>
      <c r="L185" s="75" t="s">
        <v>223</v>
      </c>
      <c r="M185" s="75" t="s">
        <v>223</v>
      </c>
      <c r="N185" s="75" t="s">
        <v>223</v>
      </c>
      <c r="O185" s="75" t="s">
        <v>223</v>
      </c>
      <c r="P185" s="75" t="s">
        <v>223</v>
      </c>
      <c r="Q185" s="75" t="s">
        <v>223</v>
      </c>
      <c r="R185" s="75" t="s">
        <v>223</v>
      </c>
      <c r="S185" s="75" t="s">
        <v>223</v>
      </c>
      <c r="T185" s="75" t="s">
        <v>223</v>
      </c>
      <c r="U185" s="75" t="s">
        <v>223</v>
      </c>
      <c r="V185" s="75" t="s">
        <v>223</v>
      </c>
      <c r="W185" s="75" t="s">
        <v>223</v>
      </c>
      <c r="X185" s="75" t="s">
        <v>223</v>
      </c>
      <c r="Y185" s="75" t="s">
        <v>223</v>
      </c>
      <c r="Z185" s="75" t="s">
        <v>223</v>
      </c>
      <c r="AA185" s="75" t="s">
        <v>223</v>
      </c>
      <c r="AB185" s="75" t="s">
        <v>223</v>
      </c>
      <c r="AC185" s="75" t="s">
        <v>223</v>
      </c>
      <c r="AD185" s="75" t="s">
        <v>223</v>
      </c>
      <c r="AE185" s="75" t="s">
        <v>223</v>
      </c>
      <c r="AF185" s="75" t="s">
        <v>223</v>
      </c>
      <c r="AG185" s="75" t="s">
        <v>223</v>
      </c>
      <c r="AH185" s="75" t="s">
        <v>223</v>
      </c>
      <c r="AI185" s="75" t="s">
        <v>223</v>
      </c>
      <c r="AJ185" s="75" t="s">
        <v>223</v>
      </c>
      <c r="AK185" s="75" t="s">
        <v>223</v>
      </c>
      <c r="AL185" s="75" t="s">
        <v>223</v>
      </c>
      <c r="AM185" s="75" t="s">
        <v>223</v>
      </c>
      <c r="AN185" s="75" t="s">
        <v>223</v>
      </c>
      <c r="AO185" s="75" t="s">
        <v>223</v>
      </c>
      <c r="AP185" s="75" t="s">
        <v>223</v>
      </c>
      <c r="AQ185" s="75" t="s">
        <v>223</v>
      </c>
      <c r="AR185" s="75" t="s">
        <v>223</v>
      </c>
      <c r="AS185" s="75" t="s">
        <v>223</v>
      </c>
      <c r="AT185" s="75" t="s">
        <v>223</v>
      </c>
      <c r="AU185" s="75" t="s">
        <v>223</v>
      </c>
      <c r="AV185" s="75" t="s">
        <v>223</v>
      </c>
      <c r="AW185" s="75" t="s">
        <v>223</v>
      </c>
      <c r="AX185" s="75" t="s">
        <v>223</v>
      </c>
      <c r="AY185" s="75" t="s">
        <v>223</v>
      </c>
      <c r="AZ185" s="75" t="s">
        <v>223</v>
      </c>
      <c r="BA185" s="75" t="s">
        <v>223</v>
      </c>
      <c r="BB185" s="75" t="s">
        <v>223</v>
      </c>
      <c r="BC185" s="75" t="s">
        <v>223</v>
      </c>
      <c r="BD185" s="75" t="s">
        <v>223</v>
      </c>
      <c r="BE185" s="75" t="s">
        <v>223</v>
      </c>
      <c r="BF185" s="75" t="s">
        <v>223</v>
      </c>
      <c r="BG185" s="75" t="s">
        <v>223</v>
      </c>
      <c r="BH185" s="75" t="s">
        <v>223</v>
      </c>
      <c r="BI185" s="75" t="s">
        <v>223</v>
      </c>
      <c r="BJ185" s="75" t="s">
        <v>223</v>
      </c>
      <c r="BK185" s="75" t="s">
        <v>223</v>
      </c>
      <c r="BL185" s="75" t="s">
        <v>223</v>
      </c>
      <c r="BM185" s="75" t="s">
        <v>223</v>
      </c>
      <c r="BN185" s="75" t="s">
        <v>223</v>
      </c>
      <c r="BO185" s="75" t="s">
        <v>223</v>
      </c>
      <c r="BP185" s="75" t="s">
        <v>223</v>
      </c>
      <c r="BQ185" s="75" t="s">
        <v>223</v>
      </c>
      <c r="BR185" s="75" t="s">
        <v>223</v>
      </c>
      <c r="BS185" s="75" t="s">
        <v>223</v>
      </c>
      <c r="BT185" s="75" t="s">
        <v>223</v>
      </c>
      <c r="BU185" s="75" t="s">
        <v>223</v>
      </c>
      <c r="BV185" s="75" t="s">
        <v>223</v>
      </c>
      <c r="BW185" s="75" t="s">
        <v>223</v>
      </c>
      <c r="BX185" s="75" t="s">
        <v>223</v>
      </c>
      <c r="BY185" s="75" t="s">
        <v>223</v>
      </c>
      <c r="BZ185" s="75" t="s">
        <v>223</v>
      </c>
      <c r="CA185" s="75" t="s">
        <v>223</v>
      </c>
      <c r="CB185" s="75" t="s">
        <v>223</v>
      </c>
      <c r="CC185" s="75" t="s">
        <v>223</v>
      </c>
      <c r="CD185" s="75" t="s">
        <v>223</v>
      </c>
      <c r="CE185" s="75" t="s">
        <v>223</v>
      </c>
      <c r="CF185" s="75" t="s">
        <v>223</v>
      </c>
      <c r="CG185" s="75" t="s">
        <v>223</v>
      </c>
      <c r="CH185" s="75" t="s">
        <v>223</v>
      </c>
      <c r="CI185" s="75" t="s">
        <v>223</v>
      </c>
      <c r="CJ185" s="75" t="s">
        <v>223</v>
      </c>
      <c r="CK185" s="75" t="s">
        <v>223</v>
      </c>
      <c r="CL185" s="75" t="s">
        <v>223</v>
      </c>
      <c r="CM185" s="75" t="s">
        <v>223</v>
      </c>
      <c r="CN185" s="75" t="s">
        <v>223</v>
      </c>
      <c r="CO185" s="75" t="s">
        <v>223</v>
      </c>
      <c r="CP185" s="75" t="s">
        <v>223</v>
      </c>
      <c r="CQ185" s="75" t="s">
        <v>223</v>
      </c>
    </row>
    <row r="186" spans="1:95">
      <c r="A186" s="75" t="s">
        <v>223</v>
      </c>
      <c r="B186" s="76" t="s">
        <v>223</v>
      </c>
      <c r="C186" s="75" t="s">
        <v>223</v>
      </c>
      <c r="D186" s="75" t="s">
        <v>223</v>
      </c>
      <c r="E186" s="75" t="s">
        <v>223</v>
      </c>
      <c r="F186" s="75" t="s">
        <v>223</v>
      </c>
      <c r="G186" s="75" t="s">
        <v>223</v>
      </c>
      <c r="H186" s="75" t="s">
        <v>223</v>
      </c>
      <c r="I186" s="75" t="s">
        <v>223</v>
      </c>
      <c r="J186" s="75" t="s">
        <v>223</v>
      </c>
      <c r="K186" s="75" t="s">
        <v>223</v>
      </c>
      <c r="L186" s="75" t="s">
        <v>223</v>
      </c>
      <c r="M186" s="75" t="s">
        <v>223</v>
      </c>
      <c r="N186" s="75" t="s">
        <v>223</v>
      </c>
      <c r="O186" s="75" t="s">
        <v>223</v>
      </c>
      <c r="P186" s="75" t="s">
        <v>223</v>
      </c>
      <c r="Q186" s="75" t="s">
        <v>223</v>
      </c>
      <c r="R186" s="75" t="s">
        <v>223</v>
      </c>
      <c r="S186" s="75" t="s">
        <v>223</v>
      </c>
      <c r="T186" s="75" t="s">
        <v>223</v>
      </c>
      <c r="U186" s="75" t="s">
        <v>223</v>
      </c>
      <c r="V186" s="75" t="s">
        <v>223</v>
      </c>
      <c r="W186" s="75" t="s">
        <v>223</v>
      </c>
      <c r="X186" s="75" t="s">
        <v>223</v>
      </c>
      <c r="Y186" s="75" t="s">
        <v>223</v>
      </c>
      <c r="Z186" s="75" t="s">
        <v>223</v>
      </c>
      <c r="AA186" s="75" t="s">
        <v>223</v>
      </c>
      <c r="AB186" s="75" t="s">
        <v>223</v>
      </c>
      <c r="AC186" s="75" t="s">
        <v>223</v>
      </c>
      <c r="AD186" s="75" t="s">
        <v>223</v>
      </c>
      <c r="AE186" s="75" t="s">
        <v>223</v>
      </c>
      <c r="AF186" s="75" t="s">
        <v>223</v>
      </c>
      <c r="AG186" s="75" t="s">
        <v>223</v>
      </c>
      <c r="AH186" s="75" t="s">
        <v>223</v>
      </c>
      <c r="AI186" s="75" t="s">
        <v>223</v>
      </c>
      <c r="AJ186" s="75" t="s">
        <v>223</v>
      </c>
      <c r="AK186" s="75" t="s">
        <v>223</v>
      </c>
      <c r="AL186" s="75" t="s">
        <v>223</v>
      </c>
      <c r="AM186" s="75" t="s">
        <v>223</v>
      </c>
      <c r="AN186" s="75" t="s">
        <v>223</v>
      </c>
      <c r="AO186" s="75" t="s">
        <v>223</v>
      </c>
      <c r="AP186" s="75" t="s">
        <v>223</v>
      </c>
      <c r="AQ186" s="75" t="s">
        <v>223</v>
      </c>
      <c r="AR186" s="75" t="s">
        <v>223</v>
      </c>
      <c r="AS186" s="75" t="s">
        <v>223</v>
      </c>
      <c r="AT186" s="75" t="s">
        <v>223</v>
      </c>
      <c r="AU186" s="75" t="s">
        <v>223</v>
      </c>
      <c r="AV186" s="75" t="s">
        <v>223</v>
      </c>
      <c r="AW186" s="75" t="s">
        <v>223</v>
      </c>
      <c r="AX186" s="75" t="s">
        <v>223</v>
      </c>
      <c r="AY186" s="75" t="s">
        <v>223</v>
      </c>
      <c r="AZ186" s="75" t="s">
        <v>223</v>
      </c>
      <c r="BA186" s="75" t="s">
        <v>223</v>
      </c>
      <c r="BB186" s="75" t="s">
        <v>223</v>
      </c>
      <c r="BC186" s="75" t="s">
        <v>223</v>
      </c>
      <c r="BD186" s="75" t="s">
        <v>223</v>
      </c>
      <c r="BE186" s="75" t="s">
        <v>223</v>
      </c>
      <c r="BF186" s="75" t="s">
        <v>223</v>
      </c>
      <c r="BG186" s="75" t="s">
        <v>223</v>
      </c>
      <c r="BH186" s="75" t="s">
        <v>223</v>
      </c>
      <c r="BI186" s="75" t="s">
        <v>223</v>
      </c>
      <c r="BJ186" s="75" t="s">
        <v>223</v>
      </c>
      <c r="BK186" s="75" t="s">
        <v>223</v>
      </c>
      <c r="BL186" s="75" t="s">
        <v>223</v>
      </c>
      <c r="BM186" s="75" t="s">
        <v>223</v>
      </c>
      <c r="BN186" s="75" t="s">
        <v>223</v>
      </c>
      <c r="BO186" s="75" t="s">
        <v>223</v>
      </c>
      <c r="BP186" s="75" t="s">
        <v>223</v>
      </c>
      <c r="BQ186" s="75" t="s">
        <v>223</v>
      </c>
      <c r="BR186" s="75" t="s">
        <v>223</v>
      </c>
      <c r="BS186" s="75" t="s">
        <v>223</v>
      </c>
      <c r="BT186" s="75" t="s">
        <v>223</v>
      </c>
      <c r="BU186" s="75" t="s">
        <v>223</v>
      </c>
      <c r="BV186" s="75" t="s">
        <v>223</v>
      </c>
      <c r="BW186" s="75" t="s">
        <v>223</v>
      </c>
      <c r="BX186" s="75" t="s">
        <v>223</v>
      </c>
      <c r="BY186" s="75" t="s">
        <v>223</v>
      </c>
      <c r="BZ186" s="75" t="s">
        <v>223</v>
      </c>
      <c r="CA186" s="75" t="s">
        <v>223</v>
      </c>
      <c r="CB186" s="75" t="s">
        <v>223</v>
      </c>
      <c r="CC186" s="75" t="s">
        <v>223</v>
      </c>
      <c r="CD186" s="75" t="s">
        <v>223</v>
      </c>
      <c r="CE186" s="75" t="s">
        <v>223</v>
      </c>
      <c r="CF186" s="75" t="s">
        <v>223</v>
      </c>
      <c r="CG186" s="75" t="s">
        <v>223</v>
      </c>
      <c r="CH186" s="75" t="s">
        <v>223</v>
      </c>
      <c r="CI186" s="75" t="s">
        <v>223</v>
      </c>
      <c r="CJ186" s="75" t="s">
        <v>223</v>
      </c>
      <c r="CK186" s="75" t="s">
        <v>223</v>
      </c>
      <c r="CL186" s="75" t="s">
        <v>223</v>
      </c>
      <c r="CM186" s="75" t="s">
        <v>223</v>
      </c>
      <c r="CN186" s="75" t="s">
        <v>223</v>
      </c>
      <c r="CO186" s="75" t="s">
        <v>223</v>
      </c>
      <c r="CP186" s="75" t="s">
        <v>223</v>
      </c>
      <c r="CQ186" s="75" t="s">
        <v>223</v>
      </c>
    </row>
    <row r="187" spans="1:95">
      <c r="A187" s="75" t="s">
        <v>223</v>
      </c>
      <c r="B187" s="76" t="s">
        <v>223</v>
      </c>
      <c r="C187" s="75" t="s">
        <v>223</v>
      </c>
      <c r="D187" s="75" t="s">
        <v>223</v>
      </c>
      <c r="E187" s="75" t="s">
        <v>223</v>
      </c>
      <c r="F187" s="75" t="s">
        <v>223</v>
      </c>
      <c r="G187" s="75" t="s">
        <v>223</v>
      </c>
      <c r="H187" s="75" t="s">
        <v>223</v>
      </c>
      <c r="I187" s="75" t="s">
        <v>223</v>
      </c>
      <c r="J187" s="75" t="s">
        <v>223</v>
      </c>
      <c r="K187" s="75" t="s">
        <v>223</v>
      </c>
      <c r="L187" s="75" t="s">
        <v>223</v>
      </c>
      <c r="M187" s="75" t="s">
        <v>223</v>
      </c>
      <c r="N187" s="75" t="s">
        <v>223</v>
      </c>
      <c r="O187" s="75" t="s">
        <v>223</v>
      </c>
      <c r="P187" s="75" t="s">
        <v>223</v>
      </c>
      <c r="Q187" s="75" t="s">
        <v>223</v>
      </c>
      <c r="R187" s="75" t="s">
        <v>223</v>
      </c>
      <c r="S187" s="75" t="s">
        <v>223</v>
      </c>
      <c r="T187" s="75" t="s">
        <v>223</v>
      </c>
      <c r="U187" s="75" t="s">
        <v>223</v>
      </c>
      <c r="V187" s="75" t="s">
        <v>223</v>
      </c>
      <c r="W187" s="75" t="s">
        <v>223</v>
      </c>
      <c r="X187" s="75" t="s">
        <v>223</v>
      </c>
      <c r="Y187" s="75" t="s">
        <v>223</v>
      </c>
      <c r="Z187" s="75" t="s">
        <v>223</v>
      </c>
      <c r="AA187" s="75" t="s">
        <v>223</v>
      </c>
      <c r="AB187" s="75" t="s">
        <v>223</v>
      </c>
      <c r="AC187" s="75" t="s">
        <v>223</v>
      </c>
      <c r="AD187" s="75" t="s">
        <v>223</v>
      </c>
      <c r="AE187" s="75" t="s">
        <v>223</v>
      </c>
      <c r="AF187" s="75" t="s">
        <v>223</v>
      </c>
      <c r="AG187" s="75" t="s">
        <v>223</v>
      </c>
      <c r="AH187" s="75" t="s">
        <v>223</v>
      </c>
      <c r="AI187" s="75" t="s">
        <v>223</v>
      </c>
      <c r="AJ187" s="75" t="s">
        <v>223</v>
      </c>
      <c r="AK187" s="75" t="s">
        <v>223</v>
      </c>
      <c r="AL187" s="75" t="s">
        <v>223</v>
      </c>
      <c r="AM187" s="75" t="s">
        <v>223</v>
      </c>
      <c r="AN187" s="75" t="s">
        <v>223</v>
      </c>
      <c r="AO187" s="75" t="s">
        <v>223</v>
      </c>
      <c r="AP187" s="75" t="s">
        <v>223</v>
      </c>
      <c r="AQ187" s="75" t="s">
        <v>223</v>
      </c>
      <c r="AR187" s="75" t="s">
        <v>223</v>
      </c>
      <c r="AS187" s="75" t="s">
        <v>223</v>
      </c>
      <c r="AT187" s="75" t="s">
        <v>223</v>
      </c>
      <c r="AU187" s="75" t="s">
        <v>223</v>
      </c>
      <c r="AV187" s="75" t="s">
        <v>223</v>
      </c>
      <c r="AW187" s="75" t="s">
        <v>223</v>
      </c>
      <c r="AX187" s="75" t="s">
        <v>223</v>
      </c>
      <c r="AY187" s="75" t="s">
        <v>223</v>
      </c>
      <c r="AZ187" s="75" t="s">
        <v>223</v>
      </c>
      <c r="BA187" s="75" t="s">
        <v>223</v>
      </c>
      <c r="BB187" s="75" t="s">
        <v>223</v>
      </c>
      <c r="BC187" s="75" t="s">
        <v>223</v>
      </c>
      <c r="BD187" s="75" t="s">
        <v>223</v>
      </c>
      <c r="BE187" s="75" t="s">
        <v>223</v>
      </c>
      <c r="BF187" s="75" t="s">
        <v>223</v>
      </c>
      <c r="BG187" s="75" t="s">
        <v>223</v>
      </c>
      <c r="BH187" s="75" t="s">
        <v>223</v>
      </c>
      <c r="BI187" s="75" t="s">
        <v>223</v>
      </c>
      <c r="BJ187" s="75" t="s">
        <v>223</v>
      </c>
      <c r="BK187" s="75" t="s">
        <v>223</v>
      </c>
      <c r="BL187" s="75" t="s">
        <v>223</v>
      </c>
      <c r="BM187" s="75" t="s">
        <v>223</v>
      </c>
      <c r="BN187" s="75" t="s">
        <v>223</v>
      </c>
      <c r="BO187" s="75" t="s">
        <v>223</v>
      </c>
      <c r="BP187" s="75" t="s">
        <v>223</v>
      </c>
      <c r="BQ187" s="75" t="s">
        <v>223</v>
      </c>
      <c r="BR187" s="75" t="s">
        <v>223</v>
      </c>
      <c r="BS187" s="75" t="s">
        <v>223</v>
      </c>
      <c r="BT187" s="75" t="s">
        <v>223</v>
      </c>
      <c r="BU187" s="75" t="s">
        <v>223</v>
      </c>
      <c r="BV187" s="75" t="s">
        <v>223</v>
      </c>
      <c r="BW187" s="75" t="s">
        <v>223</v>
      </c>
      <c r="BX187" s="75" t="s">
        <v>223</v>
      </c>
      <c r="BY187" s="75" t="s">
        <v>223</v>
      </c>
      <c r="BZ187" s="75" t="s">
        <v>223</v>
      </c>
      <c r="CA187" s="75" t="s">
        <v>223</v>
      </c>
      <c r="CB187" s="75" t="s">
        <v>223</v>
      </c>
      <c r="CC187" s="75" t="s">
        <v>223</v>
      </c>
      <c r="CD187" s="75" t="s">
        <v>223</v>
      </c>
      <c r="CE187" s="75" t="s">
        <v>223</v>
      </c>
      <c r="CF187" s="75" t="s">
        <v>223</v>
      </c>
      <c r="CG187" s="75" t="s">
        <v>223</v>
      </c>
      <c r="CH187" s="75" t="s">
        <v>223</v>
      </c>
      <c r="CI187" s="75" t="s">
        <v>223</v>
      </c>
      <c r="CJ187" s="75" t="s">
        <v>223</v>
      </c>
      <c r="CK187" s="75" t="s">
        <v>223</v>
      </c>
      <c r="CL187" s="75" t="s">
        <v>223</v>
      </c>
      <c r="CM187" s="75" t="s">
        <v>223</v>
      </c>
      <c r="CN187" s="75" t="s">
        <v>223</v>
      </c>
      <c r="CO187" s="75" t="s">
        <v>223</v>
      </c>
      <c r="CP187" s="75" t="s">
        <v>223</v>
      </c>
      <c r="CQ187" s="75" t="s">
        <v>223</v>
      </c>
    </row>
    <row r="188" spans="1:95">
      <c r="A188" s="75" t="s">
        <v>223</v>
      </c>
      <c r="B188" s="76" t="s">
        <v>223</v>
      </c>
      <c r="C188" s="75" t="s">
        <v>223</v>
      </c>
      <c r="D188" s="75" t="s">
        <v>223</v>
      </c>
      <c r="E188" s="75" t="s">
        <v>223</v>
      </c>
      <c r="F188" s="75" t="s">
        <v>223</v>
      </c>
      <c r="G188" s="75" t="s">
        <v>223</v>
      </c>
      <c r="H188" s="75" t="s">
        <v>223</v>
      </c>
      <c r="I188" s="75" t="s">
        <v>223</v>
      </c>
      <c r="J188" s="75" t="s">
        <v>223</v>
      </c>
      <c r="K188" s="75" t="s">
        <v>223</v>
      </c>
      <c r="L188" s="75" t="s">
        <v>223</v>
      </c>
      <c r="M188" s="75" t="s">
        <v>223</v>
      </c>
      <c r="N188" s="75" t="s">
        <v>223</v>
      </c>
      <c r="O188" s="75" t="s">
        <v>223</v>
      </c>
      <c r="P188" s="75" t="s">
        <v>223</v>
      </c>
      <c r="Q188" s="75" t="s">
        <v>223</v>
      </c>
      <c r="R188" s="75" t="s">
        <v>223</v>
      </c>
      <c r="S188" s="75" t="s">
        <v>223</v>
      </c>
      <c r="T188" s="75" t="s">
        <v>223</v>
      </c>
      <c r="U188" s="75" t="s">
        <v>223</v>
      </c>
      <c r="V188" s="75" t="s">
        <v>223</v>
      </c>
      <c r="W188" s="75" t="s">
        <v>223</v>
      </c>
      <c r="X188" s="75" t="s">
        <v>223</v>
      </c>
      <c r="Y188" s="75" t="s">
        <v>223</v>
      </c>
      <c r="Z188" s="75" t="s">
        <v>223</v>
      </c>
      <c r="AA188" s="75" t="s">
        <v>223</v>
      </c>
      <c r="AB188" s="75" t="s">
        <v>223</v>
      </c>
      <c r="AC188" s="75" t="s">
        <v>223</v>
      </c>
      <c r="AD188" s="75" t="s">
        <v>223</v>
      </c>
      <c r="AE188" s="75" t="s">
        <v>223</v>
      </c>
      <c r="AF188" s="75" t="s">
        <v>223</v>
      </c>
      <c r="AG188" s="75" t="s">
        <v>223</v>
      </c>
      <c r="AH188" s="75" t="s">
        <v>223</v>
      </c>
      <c r="AI188" s="75" t="s">
        <v>223</v>
      </c>
      <c r="AJ188" s="75" t="s">
        <v>223</v>
      </c>
      <c r="AK188" s="75" t="s">
        <v>223</v>
      </c>
      <c r="AL188" s="75" t="s">
        <v>223</v>
      </c>
      <c r="AM188" s="75" t="s">
        <v>223</v>
      </c>
      <c r="AN188" s="75" t="s">
        <v>223</v>
      </c>
      <c r="AO188" s="75" t="s">
        <v>223</v>
      </c>
      <c r="AP188" s="75" t="s">
        <v>223</v>
      </c>
      <c r="AQ188" s="75" t="s">
        <v>223</v>
      </c>
      <c r="AR188" s="75" t="s">
        <v>223</v>
      </c>
      <c r="AS188" s="75" t="s">
        <v>223</v>
      </c>
      <c r="AT188" s="75" t="s">
        <v>223</v>
      </c>
      <c r="AU188" s="75" t="s">
        <v>223</v>
      </c>
      <c r="AV188" s="75" t="s">
        <v>223</v>
      </c>
      <c r="AW188" s="75" t="s">
        <v>223</v>
      </c>
      <c r="AX188" s="75" t="s">
        <v>223</v>
      </c>
      <c r="AY188" s="75" t="s">
        <v>223</v>
      </c>
      <c r="AZ188" s="75" t="s">
        <v>223</v>
      </c>
      <c r="BA188" s="75" t="s">
        <v>223</v>
      </c>
      <c r="BB188" s="75" t="s">
        <v>223</v>
      </c>
      <c r="BC188" s="75" t="s">
        <v>223</v>
      </c>
      <c r="BD188" s="75" t="s">
        <v>223</v>
      </c>
      <c r="BE188" s="75" t="s">
        <v>223</v>
      </c>
      <c r="BF188" s="75" t="s">
        <v>223</v>
      </c>
      <c r="BG188" s="75" t="s">
        <v>223</v>
      </c>
      <c r="BH188" s="75" t="s">
        <v>223</v>
      </c>
      <c r="BI188" s="75" t="s">
        <v>223</v>
      </c>
      <c r="BJ188" s="75" t="s">
        <v>223</v>
      </c>
      <c r="BK188" s="75" t="s">
        <v>223</v>
      </c>
      <c r="BL188" s="75" t="s">
        <v>223</v>
      </c>
      <c r="BM188" s="75" t="s">
        <v>223</v>
      </c>
      <c r="BN188" s="75" t="s">
        <v>223</v>
      </c>
      <c r="BO188" s="75" t="s">
        <v>223</v>
      </c>
      <c r="BP188" s="75" t="s">
        <v>223</v>
      </c>
      <c r="BQ188" s="75" t="s">
        <v>223</v>
      </c>
      <c r="BR188" s="75" t="s">
        <v>223</v>
      </c>
      <c r="BS188" s="75" t="s">
        <v>223</v>
      </c>
      <c r="BT188" s="75" t="s">
        <v>223</v>
      </c>
      <c r="BU188" s="75" t="s">
        <v>223</v>
      </c>
      <c r="BV188" s="75" t="s">
        <v>223</v>
      </c>
      <c r="BW188" s="75" t="s">
        <v>223</v>
      </c>
      <c r="BX188" s="75" t="s">
        <v>223</v>
      </c>
      <c r="BY188" s="75" t="s">
        <v>223</v>
      </c>
      <c r="BZ188" s="75" t="s">
        <v>223</v>
      </c>
      <c r="CA188" s="75" t="s">
        <v>223</v>
      </c>
      <c r="CB188" s="75" t="s">
        <v>223</v>
      </c>
      <c r="CC188" s="75" t="s">
        <v>223</v>
      </c>
      <c r="CD188" s="75" t="s">
        <v>223</v>
      </c>
      <c r="CE188" s="75" t="s">
        <v>223</v>
      </c>
      <c r="CF188" s="75" t="s">
        <v>223</v>
      </c>
      <c r="CG188" s="75" t="s">
        <v>223</v>
      </c>
      <c r="CH188" s="75" t="s">
        <v>223</v>
      </c>
      <c r="CI188" s="75" t="s">
        <v>223</v>
      </c>
      <c r="CJ188" s="75" t="s">
        <v>223</v>
      </c>
      <c r="CK188" s="75" t="s">
        <v>223</v>
      </c>
      <c r="CL188" s="75" t="s">
        <v>223</v>
      </c>
      <c r="CM188" s="75" t="s">
        <v>223</v>
      </c>
      <c r="CN188" s="75" t="s">
        <v>223</v>
      </c>
      <c r="CO188" s="75" t="s">
        <v>223</v>
      </c>
      <c r="CP188" s="75" t="s">
        <v>223</v>
      </c>
      <c r="CQ188" s="75" t="s">
        <v>223</v>
      </c>
    </row>
    <row r="189" spans="1:95">
      <c r="A189" s="75" t="s">
        <v>223</v>
      </c>
      <c r="B189" s="76" t="s">
        <v>223</v>
      </c>
      <c r="C189" s="75" t="s">
        <v>223</v>
      </c>
      <c r="D189" s="75" t="s">
        <v>223</v>
      </c>
      <c r="E189" s="75" t="s">
        <v>223</v>
      </c>
      <c r="F189" s="75" t="s">
        <v>223</v>
      </c>
      <c r="G189" s="75" t="s">
        <v>223</v>
      </c>
      <c r="H189" s="75" t="s">
        <v>223</v>
      </c>
      <c r="I189" s="75" t="s">
        <v>223</v>
      </c>
      <c r="J189" s="75" t="s">
        <v>223</v>
      </c>
      <c r="K189" s="75" t="s">
        <v>223</v>
      </c>
      <c r="L189" s="75" t="s">
        <v>223</v>
      </c>
      <c r="M189" s="75" t="s">
        <v>223</v>
      </c>
      <c r="N189" s="75" t="s">
        <v>223</v>
      </c>
      <c r="O189" s="75" t="s">
        <v>223</v>
      </c>
      <c r="P189" s="75" t="s">
        <v>223</v>
      </c>
      <c r="Q189" s="75" t="s">
        <v>223</v>
      </c>
      <c r="R189" s="75" t="s">
        <v>223</v>
      </c>
      <c r="S189" s="75" t="s">
        <v>223</v>
      </c>
      <c r="T189" s="75" t="s">
        <v>223</v>
      </c>
      <c r="U189" s="75" t="s">
        <v>223</v>
      </c>
      <c r="V189" s="75" t="s">
        <v>223</v>
      </c>
      <c r="W189" s="75" t="s">
        <v>223</v>
      </c>
      <c r="X189" s="75" t="s">
        <v>223</v>
      </c>
      <c r="Y189" s="75" t="s">
        <v>223</v>
      </c>
      <c r="Z189" s="75" t="s">
        <v>223</v>
      </c>
      <c r="AA189" s="75" t="s">
        <v>223</v>
      </c>
      <c r="AB189" s="75" t="s">
        <v>223</v>
      </c>
      <c r="AC189" s="75" t="s">
        <v>223</v>
      </c>
      <c r="AD189" s="75" t="s">
        <v>223</v>
      </c>
      <c r="AE189" s="75" t="s">
        <v>223</v>
      </c>
      <c r="AF189" s="75" t="s">
        <v>223</v>
      </c>
      <c r="AG189" s="75" t="s">
        <v>223</v>
      </c>
      <c r="AH189" s="75" t="s">
        <v>223</v>
      </c>
      <c r="AI189" s="75" t="s">
        <v>223</v>
      </c>
      <c r="AJ189" s="75" t="s">
        <v>223</v>
      </c>
      <c r="AK189" s="75" t="s">
        <v>223</v>
      </c>
      <c r="AL189" s="75" t="s">
        <v>223</v>
      </c>
      <c r="AM189" s="75" t="s">
        <v>223</v>
      </c>
      <c r="AN189" s="75" t="s">
        <v>223</v>
      </c>
      <c r="AO189" s="75" t="s">
        <v>223</v>
      </c>
      <c r="AP189" s="75" t="s">
        <v>223</v>
      </c>
      <c r="AQ189" s="75" t="s">
        <v>223</v>
      </c>
      <c r="AR189" s="75" t="s">
        <v>223</v>
      </c>
      <c r="AS189" s="75" t="s">
        <v>223</v>
      </c>
      <c r="AT189" s="75" t="s">
        <v>223</v>
      </c>
      <c r="AU189" s="75" t="s">
        <v>223</v>
      </c>
      <c r="AV189" s="75" t="s">
        <v>223</v>
      </c>
      <c r="AW189" s="75" t="s">
        <v>223</v>
      </c>
      <c r="AX189" s="75" t="s">
        <v>223</v>
      </c>
      <c r="AY189" s="75" t="s">
        <v>223</v>
      </c>
      <c r="AZ189" s="75" t="s">
        <v>223</v>
      </c>
      <c r="BA189" s="75" t="s">
        <v>223</v>
      </c>
      <c r="BB189" s="75" t="s">
        <v>223</v>
      </c>
      <c r="BC189" s="75" t="s">
        <v>223</v>
      </c>
      <c r="BD189" s="75" t="s">
        <v>223</v>
      </c>
      <c r="BE189" s="75" t="s">
        <v>223</v>
      </c>
      <c r="BF189" s="75" t="s">
        <v>223</v>
      </c>
      <c r="BG189" s="75" t="s">
        <v>223</v>
      </c>
      <c r="BH189" s="75" t="s">
        <v>223</v>
      </c>
      <c r="BI189" s="75" t="s">
        <v>223</v>
      </c>
      <c r="BJ189" s="75" t="s">
        <v>223</v>
      </c>
      <c r="BK189" s="75" t="s">
        <v>223</v>
      </c>
      <c r="BL189" s="75" t="s">
        <v>223</v>
      </c>
      <c r="BM189" s="75" t="s">
        <v>223</v>
      </c>
      <c r="BN189" s="75" t="s">
        <v>223</v>
      </c>
      <c r="BO189" s="75" t="s">
        <v>223</v>
      </c>
      <c r="BP189" s="75" t="s">
        <v>223</v>
      </c>
      <c r="BQ189" s="75" t="s">
        <v>223</v>
      </c>
      <c r="BR189" s="75" t="s">
        <v>223</v>
      </c>
      <c r="BS189" s="75" t="s">
        <v>223</v>
      </c>
      <c r="BT189" s="75" t="s">
        <v>223</v>
      </c>
      <c r="BU189" s="75" t="s">
        <v>223</v>
      </c>
      <c r="BV189" s="75" t="s">
        <v>223</v>
      </c>
      <c r="BW189" s="75" t="s">
        <v>223</v>
      </c>
      <c r="BX189" s="75" t="s">
        <v>223</v>
      </c>
      <c r="BY189" s="75" t="s">
        <v>223</v>
      </c>
      <c r="BZ189" s="75" t="s">
        <v>223</v>
      </c>
      <c r="CA189" s="75" t="s">
        <v>223</v>
      </c>
      <c r="CB189" s="75" t="s">
        <v>223</v>
      </c>
      <c r="CC189" s="75" t="s">
        <v>223</v>
      </c>
      <c r="CD189" s="75" t="s">
        <v>223</v>
      </c>
      <c r="CE189" s="75" t="s">
        <v>223</v>
      </c>
      <c r="CF189" s="75" t="s">
        <v>223</v>
      </c>
      <c r="CG189" s="75" t="s">
        <v>223</v>
      </c>
      <c r="CH189" s="75" t="s">
        <v>223</v>
      </c>
      <c r="CI189" s="75" t="s">
        <v>223</v>
      </c>
      <c r="CJ189" s="75" t="s">
        <v>223</v>
      </c>
      <c r="CK189" s="75" t="s">
        <v>223</v>
      </c>
      <c r="CL189" s="75" t="s">
        <v>223</v>
      </c>
      <c r="CM189" s="75" t="s">
        <v>223</v>
      </c>
      <c r="CN189" s="75" t="s">
        <v>223</v>
      </c>
      <c r="CO189" s="75" t="s">
        <v>223</v>
      </c>
      <c r="CP189" s="75" t="s">
        <v>223</v>
      </c>
      <c r="CQ189" s="75" t="s">
        <v>223</v>
      </c>
    </row>
    <row r="190" spans="1:95">
      <c r="A190" s="75" t="s">
        <v>223</v>
      </c>
      <c r="B190" s="76" t="s">
        <v>223</v>
      </c>
      <c r="C190" s="75" t="s">
        <v>223</v>
      </c>
      <c r="D190" s="75" t="s">
        <v>223</v>
      </c>
      <c r="E190" s="75" t="s">
        <v>223</v>
      </c>
      <c r="F190" s="75" t="s">
        <v>223</v>
      </c>
      <c r="G190" s="75" t="s">
        <v>223</v>
      </c>
      <c r="H190" s="75" t="s">
        <v>223</v>
      </c>
      <c r="I190" s="75" t="s">
        <v>223</v>
      </c>
      <c r="J190" s="75" t="s">
        <v>223</v>
      </c>
      <c r="K190" s="75" t="s">
        <v>223</v>
      </c>
      <c r="L190" s="75" t="s">
        <v>223</v>
      </c>
      <c r="M190" s="75" t="s">
        <v>223</v>
      </c>
      <c r="N190" s="75" t="s">
        <v>223</v>
      </c>
      <c r="O190" s="75" t="s">
        <v>223</v>
      </c>
      <c r="P190" s="75" t="s">
        <v>223</v>
      </c>
      <c r="Q190" s="75" t="s">
        <v>223</v>
      </c>
      <c r="R190" s="75" t="s">
        <v>223</v>
      </c>
      <c r="S190" s="75" t="s">
        <v>223</v>
      </c>
      <c r="T190" s="75" t="s">
        <v>223</v>
      </c>
      <c r="U190" s="75" t="s">
        <v>223</v>
      </c>
      <c r="V190" s="75" t="s">
        <v>223</v>
      </c>
      <c r="W190" s="75" t="s">
        <v>223</v>
      </c>
      <c r="X190" s="75" t="s">
        <v>223</v>
      </c>
      <c r="Y190" s="75" t="s">
        <v>223</v>
      </c>
      <c r="Z190" s="75" t="s">
        <v>223</v>
      </c>
      <c r="AA190" s="75" t="s">
        <v>223</v>
      </c>
      <c r="AB190" s="75" t="s">
        <v>223</v>
      </c>
      <c r="AC190" s="75" t="s">
        <v>223</v>
      </c>
      <c r="AD190" s="75" t="s">
        <v>223</v>
      </c>
      <c r="AE190" s="75" t="s">
        <v>223</v>
      </c>
      <c r="AF190" s="75" t="s">
        <v>223</v>
      </c>
      <c r="AG190" s="75" t="s">
        <v>223</v>
      </c>
      <c r="AH190" s="75" t="s">
        <v>223</v>
      </c>
      <c r="AI190" s="75" t="s">
        <v>223</v>
      </c>
      <c r="AJ190" s="75" t="s">
        <v>223</v>
      </c>
      <c r="AK190" s="75" t="s">
        <v>223</v>
      </c>
      <c r="AL190" s="75" t="s">
        <v>223</v>
      </c>
      <c r="AM190" s="75" t="s">
        <v>223</v>
      </c>
      <c r="AN190" s="75" t="s">
        <v>223</v>
      </c>
      <c r="AO190" s="75" t="s">
        <v>223</v>
      </c>
      <c r="AP190" s="75" t="s">
        <v>223</v>
      </c>
      <c r="AQ190" s="75" t="s">
        <v>223</v>
      </c>
      <c r="AR190" s="75" t="s">
        <v>223</v>
      </c>
      <c r="AS190" s="75" t="s">
        <v>223</v>
      </c>
      <c r="AT190" s="75" t="s">
        <v>223</v>
      </c>
      <c r="AU190" s="75" t="s">
        <v>223</v>
      </c>
      <c r="AV190" s="75" t="s">
        <v>223</v>
      </c>
      <c r="AW190" s="75" t="s">
        <v>223</v>
      </c>
      <c r="AX190" s="75" t="s">
        <v>223</v>
      </c>
      <c r="AY190" s="75" t="s">
        <v>223</v>
      </c>
      <c r="AZ190" s="75" t="s">
        <v>223</v>
      </c>
      <c r="BA190" s="75" t="s">
        <v>223</v>
      </c>
      <c r="BB190" s="75" t="s">
        <v>223</v>
      </c>
      <c r="BC190" s="75" t="s">
        <v>223</v>
      </c>
      <c r="BD190" s="75" t="s">
        <v>223</v>
      </c>
      <c r="BE190" s="75" t="s">
        <v>223</v>
      </c>
      <c r="BF190" s="75" t="s">
        <v>223</v>
      </c>
      <c r="BG190" s="75" t="s">
        <v>223</v>
      </c>
      <c r="BH190" s="75" t="s">
        <v>223</v>
      </c>
      <c r="BI190" s="75" t="s">
        <v>223</v>
      </c>
      <c r="BJ190" s="75" t="s">
        <v>223</v>
      </c>
      <c r="BK190" s="75" t="s">
        <v>223</v>
      </c>
      <c r="BL190" s="75" t="s">
        <v>223</v>
      </c>
      <c r="BM190" s="75" t="s">
        <v>223</v>
      </c>
      <c r="BN190" s="75" t="s">
        <v>223</v>
      </c>
      <c r="BO190" s="75" t="s">
        <v>223</v>
      </c>
      <c r="BP190" s="75" t="s">
        <v>223</v>
      </c>
      <c r="BQ190" s="75" t="s">
        <v>223</v>
      </c>
      <c r="BR190" s="75" t="s">
        <v>223</v>
      </c>
      <c r="BS190" s="75" t="s">
        <v>223</v>
      </c>
      <c r="BT190" s="75" t="s">
        <v>223</v>
      </c>
      <c r="BU190" s="75" t="s">
        <v>223</v>
      </c>
      <c r="BV190" s="75" t="s">
        <v>223</v>
      </c>
      <c r="BW190" s="75" t="s">
        <v>223</v>
      </c>
      <c r="BX190" s="75" t="s">
        <v>223</v>
      </c>
      <c r="BY190" s="75" t="s">
        <v>223</v>
      </c>
      <c r="BZ190" s="75" t="s">
        <v>223</v>
      </c>
      <c r="CA190" s="75" t="s">
        <v>223</v>
      </c>
      <c r="CB190" s="75" t="s">
        <v>223</v>
      </c>
      <c r="CC190" s="75" t="s">
        <v>223</v>
      </c>
      <c r="CD190" s="75" t="s">
        <v>223</v>
      </c>
      <c r="CE190" s="75" t="s">
        <v>223</v>
      </c>
      <c r="CF190" s="75" t="s">
        <v>223</v>
      </c>
      <c r="CG190" s="75" t="s">
        <v>223</v>
      </c>
      <c r="CH190" s="75" t="s">
        <v>223</v>
      </c>
      <c r="CI190" s="75" t="s">
        <v>223</v>
      </c>
      <c r="CJ190" s="75" t="s">
        <v>223</v>
      </c>
      <c r="CK190" s="75" t="s">
        <v>223</v>
      </c>
      <c r="CL190" s="75" t="s">
        <v>223</v>
      </c>
      <c r="CM190" s="75" t="s">
        <v>223</v>
      </c>
      <c r="CN190" s="75" t="s">
        <v>223</v>
      </c>
      <c r="CO190" s="75" t="s">
        <v>223</v>
      </c>
      <c r="CP190" s="75" t="s">
        <v>223</v>
      </c>
      <c r="CQ190" s="75" t="s">
        <v>223</v>
      </c>
    </row>
    <row r="191" spans="1:95">
      <c r="A191" s="75" t="s">
        <v>223</v>
      </c>
      <c r="B191" s="76" t="s">
        <v>223</v>
      </c>
      <c r="C191" s="75" t="s">
        <v>223</v>
      </c>
      <c r="D191" s="75" t="s">
        <v>223</v>
      </c>
      <c r="E191" s="75" t="s">
        <v>223</v>
      </c>
      <c r="F191" s="75" t="s">
        <v>223</v>
      </c>
      <c r="G191" s="75" t="s">
        <v>223</v>
      </c>
      <c r="H191" s="75" t="s">
        <v>223</v>
      </c>
      <c r="I191" s="75" t="s">
        <v>223</v>
      </c>
      <c r="J191" s="75" t="s">
        <v>223</v>
      </c>
      <c r="K191" s="75" t="s">
        <v>223</v>
      </c>
      <c r="L191" s="75" t="s">
        <v>223</v>
      </c>
      <c r="M191" s="75" t="s">
        <v>223</v>
      </c>
      <c r="N191" s="75" t="s">
        <v>223</v>
      </c>
      <c r="O191" s="75" t="s">
        <v>223</v>
      </c>
      <c r="P191" s="75" t="s">
        <v>223</v>
      </c>
      <c r="Q191" s="75" t="s">
        <v>223</v>
      </c>
      <c r="R191" s="75" t="s">
        <v>223</v>
      </c>
      <c r="S191" s="75" t="s">
        <v>223</v>
      </c>
      <c r="T191" s="75" t="s">
        <v>223</v>
      </c>
      <c r="U191" s="75" t="s">
        <v>223</v>
      </c>
      <c r="V191" s="75" t="s">
        <v>223</v>
      </c>
      <c r="W191" s="75" t="s">
        <v>223</v>
      </c>
      <c r="X191" s="75" t="s">
        <v>223</v>
      </c>
      <c r="Y191" s="75" t="s">
        <v>223</v>
      </c>
      <c r="Z191" s="75" t="s">
        <v>223</v>
      </c>
      <c r="AA191" s="75" t="s">
        <v>223</v>
      </c>
      <c r="AB191" s="75" t="s">
        <v>223</v>
      </c>
      <c r="AC191" s="75" t="s">
        <v>223</v>
      </c>
      <c r="AD191" s="75" t="s">
        <v>223</v>
      </c>
      <c r="AE191" s="75" t="s">
        <v>223</v>
      </c>
      <c r="AF191" s="75" t="s">
        <v>223</v>
      </c>
      <c r="AG191" s="75" t="s">
        <v>223</v>
      </c>
      <c r="AH191" s="75" t="s">
        <v>223</v>
      </c>
      <c r="AI191" s="75" t="s">
        <v>223</v>
      </c>
      <c r="AJ191" s="75" t="s">
        <v>223</v>
      </c>
      <c r="AK191" s="75" t="s">
        <v>223</v>
      </c>
      <c r="AL191" s="75" t="s">
        <v>223</v>
      </c>
      <c r="AM191" s="75" t="s">
        <v>223</v>
      </c>
      <c r="AN191" s="75" t="s">
        <v>223</v>
      </c>
      <c r="AO191" s="75" t="s">
        <v>223</v>
      </c>
      <c r="AP191" s="75" t="s">
        <v>223</v>
      </c>
      <c r="AQ191" s="75" t="s">
        <v>223</v>
      </c>
      <c r="AR191" s="75" t="s">
        <v>223</v>
      </c>
      <c r="AS191" s="75" t="s">
        <v>223</v>
      </c>
      <c r="AT191" s="75" t="s">
        <v>223</v>
      </c>
      <c r="AU191" s="75" t="s">
        <v>223</v>
      </c>
      <c r="AV191" s="75" t="s">
        <v>223</v>
      </c>
      <c r="AW191" s="75" t="s">
        <v>223</v>
      </c>
      <c r="AX191" s="75" t="s">
        <v>223</v>
      </c>
      <c r="AY191" s="75" t="s">
        <v>223</v>
      </c>
      <c r="AZ191" s="75" t="s">
        <v>223</v>
      </c>
      <c r="BA191" s="75" t="s">
        <v>223</v>
      </c>
      <c r="BB191" s="75" t="s">
        <v>223</v>
      </c>
      <c r="BC191" s="75" t="s">
        <v>223</v>
      </c>
      <c r="BD191" s="75" t="s">
        <v>223</v>
      </c>
      <c r="BE191" s="75" t="s">
        <v>223</v>
      </c>
      <c r="BF191" s="75" t="s">
        <v>223</v>
      </c>
      <c r="BG191" s="75" t="s">
        <v>223</v>
      </c>
      <c r="BH191" s="75" t="s">
        <v>223</v>
      </c>
      <c r="BI191" s="75" t="s">
        <v>223</v>
      </c>
      <c r="BJ191" s="75" t="s">
        <v>223</v>
      </c>
      <c r="BK191" s="75" t="s">
        <v>223</v>
      </c>
      <c r="BL191" s="75" t="s">
        <v>223</v>
      </c>
      <c r="BM191" s="75" t="s">
        <v>223</v>
      </c>
      <c r="BN191" s="75" t="s">
        <v>223</v>
      </c>
      <c r="BO191" s="75" t="s">
        <v>223</v>
      </c>
      <c r="BP191" s="75" t="s">
        <v>223</v>
      </c>
      <c r="BQ191" s="75" t="s">
        <v>223</v>
      </c>
      <c r="BR191" s="75" t="s">
        <v>223</v>
      </c>
      <c r="BS191" s="75" t="s">
        <v>223</v>
      </c>
      <c r="BT191" s="75" t="s">
        <v>223</v>
      </c>
      <c r="BU191" s="75" t="s">
        <v>223</v>
      </c>
      <c r="BV191" s="75" t="s">
        <v>223</v>
      </c>
      <c r="BW191" s="75" t="s">
        <v>223</v>
      </c>
      <c r="BX191" s="75" t="s">
        <v>223</v>
      </c>
      <c r="BY191" s="75" t="s">
        <v>223</v>
      </c>
      <c r="BZ191" s="75" t="s">
        <v>223</v>
      </c>
      <c r="CA191" s="75" t="s">
        <v>223</v>
      </c>
      <c r="CB191" s="75" t="s">
        <v>223</v>
      </c>
      <c r="CC191" s="75" t="s">
        <v>223</v>
      </c>
      <c r="CD191" s="75" t="s">
        <v>223</v>
      </c>
      <c r="CE191" s="75" t="s">
        <v>223</v>
      </c>
      <c r="CF191" s="75" t="s">
        <v>223</v>
      </c>
      <c r="CG191" s="75" t="s">
        <v>223</v>
      </c>
      <c r="CH191" s="75" t="s">
        <v>223</v>
      </c>
      <c r="CI191" s="75" t="s">
        <v>223</v>
      </c>
      <c r="CJ191" s="75" t="s">
        <v>223</v>
      </c>
      <c r="CK191" s="75" t="s">
        <v>223</v>
      </c>
      <c r="CL191" s="75" t="s">
        <v>223</v>
      </c>
      <c r="CM191" s="75" t="s">
        <v>223</v>
      </c>
      <c r="CN191" s="75" t="s">
        <v>223</v>
      </c>
      <c r="CO191" s="75" t="s">
        <v>223</v>
      </c>
      <c r="CP191" s="75" t="s">
        <v>223</v>
      </c>
      <c r="CQ191" s="75" t="s">
        <v>223</v>
      </c>
    </row>
    <row r="192" spans="1:95">
      <c r="A192" s="75" t="s">
        <v>223</v>
      </c>
      <c r="B192" s="76" t="s">
        <v>223</v>
      </c>
      <c r="C192" s="75" t="s">
        <v>223</v>
      </c>
      <c r="D192" s="75" t="s">
        <v>223</v>
      </c>
      <c r="E192" s="75" t="s">
        <v>223</v>
      </c>
      <c r="F192" s="75" t="s">
        <v>223</v>
      </c>
      <c r="G192" s="75" t="s">
        <v>223</v>
      </c>
      <c r="H192" s="75" t="s">
        <v>223</v>
      </c>
      <c r="I192" s="75" t="s">
        <v>223</v>
      </c>
      <c r="J192" s="75" t="s">
        <v>223</v>
      </c>
      <c r="K192" s="75" t="s">
        <v>223</v>
      </c>
      <c r="L192" s="75" t="s">
        <v>223</v>
      </c>
      <c r="M192" s="75" t="s">
        <v>223</v>
      </c>
      <c r="N192" s="75" t="s">
        <v>223</v>
      </c>
      <c r="O192" s="75" t="s">
        <v>223</v>
      </c>
      <c r="P192" s="75" t="s">
        <v>223</v>
      </c>
      <c r="Q192" s="75" t="s">
        <v>223</v>
      </c>
      <c r="R192" s="75" t="s">
        <v>223</v>
      </c>
      <c r="S192" s="75" t="s">
        <v>223</v>
      </c>
      <c r="T192" s="75" t="s">
        <v>223</v>
      </c>
      <c r="U192" s="75" t="s">
        <v>223</v>
      </c>
      <c r="V192" s="75" t="s">
        <v>223</v>
      </c>
      <c r="W192" s="75" t="s">
        <v>223</v>
      </c>
      <c r="X192" s="75" t="s">
        <v>223</v>
      </c>
      <c r="Y192" s="75" t="s">
        <v>223</v>
      </c>
      <c r="Z192" s="75" t="s">
        <v>223</v>
      </c>
      <c r="AA192" s="75" t="s">
        <v>223</v>
      </c>
      <c r="AB192" s="75" t="s">
        <v>223</v>
      </c>
      <c r="AC192" s="75" t="s">
        <v>223</v>
      </c>
      <c r="AD192" s="75" t="s">
        <v>223</v>
      </c>
      <c r="AE192" s="75" t="s">
        <v>223</v>
      </c>
      <c r="AF192" s="75" t="s">
        <v>223</v>
      </c>
      <c r="AG192" s="75" t="s">
        <v>223</v>
      </c>
      <c r="AH192" s="75" t="s">
        <v>223</v>
      </c>
      <c r="AI192" s="75" t="s">
        <v>223</v>
      </c>
      <c r="AJ192" s="75" t="s">
        <v>223</v>
      </c>
      <c r="AK192" s="75" t="s">
        <v>223</v>
      </c>
      <c r="AL192" s="75" t="s">
        <v>223</v>
      </c>
      <c r="AM192" s="75" t="s">
        <v>223</v>
      </c>
      <c r="AN192" s="75" t="s">
        <v>223</v>
      </c>
      <c r="AO192" s="75" t="s">
        <v>223</v>
      </c>
      <c r="AP192" s="75" t="s">
        <v>223</v>
      </c>
      <c r="AQ192" s="75" t="s">
        <v>223</v>
      </c>
      <c r="AR192" s="75" t="s">
        <v>223</v>
      </c>
      <c r="AS192" s="75" t="s">
        <v>223</v>
      </c>
      <c r="AT192" s="75" t="s">
        <v>223</v>
      </c>
      <c r="AU192" s="75" t="s">
        <v>223</v>
      </c>
      <c r="AV192" s="75" t="s">
        <v>223</v>
      </c>
      <c r="AW192" s="75" t="s">
        <v>223</v>
      </c>
      <c r="AX192" s="75" t="s">
        <v>223</v>
      </c>
      <c r="AY192" s="75" t="s">
        <v>223</v>
      </c>
      <c r="AZ192" s="75" t="s">
        <v>223</v>
      </c>
      <c r="BA192" s="75" t="s">
        <v>223</v>
      </c>
      <c r="BB192" s="75" t="s">
        <v>223</v>
      </c>
      <c r="BC192" s="75" t="s">
        <v>223</v>
      </c>
      <c r="BD192" s="75" t="s">
        <v>223</v>
      </c>
      <c r="BE192" s="75" t="s">
        <v>223</v>
      </c>
      <c r="BF192" s="75" t="s">
        <v>223</v>
      </c>
      <c r="BG192" s="75" t="s">
        <v>223</v>
      </c>
      <c r="BH192" s="75" t="s">
        <v>223</v>
      </c>
      <c r="BI192" s="75" t="s">
        <v>223</v>
      </c>
      <c r="BJ192" s="75" t="s">
        <v>223</v>
      </c>
      <c r="BK192" s="75" t="s">
        <v>223</v>
      </c>
      <c r="BL192" s="75" t="s">
        <v>223</v>
      </c>
      <c r="BM192" s="75" t="s">
        <v>223</v>
      </c>
      <c r="BN192" s="75" t="s">
        <v>223</v>
      </c>
      <c r="BO192" s="75" t="s">
        <v>223</v>
      </c>
      <c r="BP192" s="75" t="s">
        <v>223</v>
      </c>
      <c r="BQ192" s="75" t="s">
        <v>223</v>
      </c>
      <c r="BR192" s="75" t="s">
        <v>223</v>
      </c>
      <c r="BS192" s="75" t="s">
        <v>223</v>
      </c>
      <c r="BT192" s="75" t="s">
        <v>223</v>
      </c>
      <c r="BU192" s="75" t="s">
        <v>223</v>
      </c>
      <c r="BV192" s="75" t="s">
        <v>223</v>
      </c>
      <c r="BW192" s="75" t="s">
        <v>223</v>
      </c>
      <c r="BX192" s="75" t="s">
        <v>223</v>
      </c>
      <c r="BY192" s="75" t="s">
        <v>223</v>
      </c>
      <c r="BZ192" s="75" t="s">
        <v>223</v>
      </c>
      <c r="CA192" s="75" t="s">
        <v>223</v>
      </c>
      <c r="CB192" s="75" t="s">
        <v>223</v>
      </c>
      <c r="CC192" s="75" t="s">
        <v>223</v>
      </c>
      <c r="CD192" s="75" t="s">
        <v>223</v>
      </c>
      <c r="CE192" s="75" t="s">
        <v>223</v>
      </c>
      <c r="CF192" s="75" t="s">
        <v>223</v>
      </c>
      <c r="CG192" s="75" t="s">
        <v>223</v>
      </c>
      <c r="CH192" s="75" t="s">
        <v>223</v>
      </c>
      <c r="CI192" s="75" t="s">
        <v>223</v>
      </c>
      <c r="CJ192" s="75" t="s">
        <v>223</v>
      </c>
      <c r="CK192" s="75" t="s">
        <v>223</v>
      </c>
      <c r="CL192" s="75" t="s">
        <v>223</v>
      </c>
      <c r="CM192" s="75" t="s">
        <v>223</v>
      </c>
      <c r="CN192" s="75" t="s">
        <v>223</v>
      </c>
      <c r="CO192" s="75" t="s">
        <v>223</v>
      </c>
      <c r="CP192" s="75" t="s">
        <v>223</v>
      </c>
      <c r="CQ192" s="75" t="s">
        <v>223</v>
      </c>
    </row>
    <row r="193" spans="1:95">
      <c r="A193" s="75" t="s">
        <v>223</v>
      </c>
      <c r="B193" s="76" t="s">
        <v>223</v>
      </c>
      <c r="C193" s="75" t="s">
        <v>223</v>
      </c>
      <c r="D193" s="75" t="s">
        <v>223</v>
      </c>
      <c r="E193" s="75" t="s">
        <v>223</v>
      </c>
      <c r="F193" s="75" t="s">
        <v>223</v>
      </c>
      <c r="G193" s="75" t="s">
        <v>223</v>
      </c>
      <c r="H193" s="75" t="s">
        <v>223</v>
      </c>
      <c r="I193" s="75" t="s">
        <v>223</v>
      </c>
      <c r="J193" s="75" t="s">
        <v>223</v>
      </c>
      <c r="K193" s="75" t="s">
        <v>223</v>
      </c>
      <c r="L193" s="75" t="s">
        <v>223</v>
      </c>
      <c r="M193" s="75" t="s">
        <v>223</v>
      </c>
      <c r="N193" s="75" t="s">
        <v>223</v>
      </c>
      <c r="O193" s="75" t="s">
        <v>223</v>
      </c>
      <c r="P193" s="75" t="s">
        <v>223</v>
      </c>
      <c r="Q193" s="75" t="s">
        <v>223</v>
      </c>
      <c r="R193" s="75" t="s">
        <v>223</v>
      </c>
      <c r="S193" s="75" t="s">
        <v>223</v>
      </c>
      <c r="T193" s="75" t="s">
        <v>223</v>
      </c>
      <c r="U193" s="75" t="s">
        <v>223</v>
      </c>
      <c r="V193" s="75" t="s">
        <v>223</v>
      </c>
      <c r="W193" s="75" t="s">
        <v>223</v>
      </c>
      <c r="X193" s="75" t="s">
        <v>223</v>
      </c>
      <c r="Y193" s="75" t="s">
        <v>223</v>
      </c>
      <c r="Z193" s="75" t="s">
        <v>223</v>
      </c>
      <c r="AA193" s="75" t="s">
        <v>223</v>
      </c>
      <c r="AB193" s="75" t="s">
        <v>223</v>
      </c>
      <c r="AC193" s="75" t="s">
        <v>223</v>
      </c>
      <c r="AD193" s="75" t="s">
        <v>223</v>
      </c>
      <c r="AE193" s="75" t="s">
        <v>223</v>
      </c>
      <c r="AF193" s="75" t="s">
        <v>223</v>
      </c>
      <c r="AG193" s="75" t="s">
        <v>223</v>
      </c>
      <c r="AH193" s="75" t="s">
        <v>223</v>
      </c>
      <c r="AI193" s="75" t="s">
        <v>223</v>
      </c>
      <c r="AJ193" s="75" t="s">
        <v>223</v>
      </c>
      <c r="AK193" s="75" t="s">
        <v>223</v>
      </c>
      <c r="AL193" s="75" t="s">
        <v>223</v>
      </c>
      <c r="AM193" s="75" t="s">
        <v>223</v>
      </c>
      <c r="AN193" s="75" t="s">
        <v>223</v>
      </c>
      <c r="AO193" s="75" t="s">
        <v>223</v>
      </c>
      <c r="AP193" s="75" t="s">
        <v>223</v>
      </c>
      <c r="AQ193" s="75" t="s">
        <v>223</v>
      </c>
      <c r="AR193" s="75" t="s">
        <v>223</v>
      </c>
      <c r="AS193" s="75" t="s">
        <v>223</v>
      </c>
      <c r="AT193" s="75" t="s">
        <v>223</v>
      </c>
      <c r="AU193" s="75" t="s">
        <v>223</v>
      </c>
      <c r="AV193" s="75" t="s">
        <v>223</v>
      </c>
      <c r="AW193" s="75" t="s">
        <v>223</v>
      </c>
      <c r="AX193" s="75" t="s">
        <v>223</v>
      </c>
      <c r="AY193" s="75" t="s">
        <v>223</v>
      </c>
      <c r="AZ193" s="75" t="s">
        <v>223</v>
      </c>
      <c r="BA193" s="75" t="s">
        <v>223</v>
      </c>
      <c r="BB193" s="75" t="s">
        <v>223</v>
      </c>
      <c r="BC193" s="75" t="s">
        <v>223</v>
      </c>
      <c r="BD193" s="75" t="s">
        <v>223</v>
      </c>
      <c r="BE193" s="75" t="s">
        <v>223</v>
      </c>
      <c r="BF193" s="75" t="s">
        <v>223</v>
      </c>
      <c r="BG193" s="75" t="s">
        <v>223</v>
      </c>
      <c r="BH193" s="75" t="s">
        <v>223</v>
      </c>
      <c r="BI193" s="75" t="s">
        <v>223</v>
      </c>
      <c r="BJ193" s="75" t="s">
        <v>223</v>
      </c>
      <c r="BK193" s="75" t="s">
        <v>223</v>
      </c>
      <c r="BL193" s="75" t="s">
        <v>223</v>
      </c>
      <c r="BM193" s="75" t="s">
        <v>223</v>
      </c>
      <c r="BN193" s="75" t="s">
        <v>223</v>
      </c>
      <c r="BO193" s="75" t="s">
        <v>223</v>
      </c>
      <c r="BP193" s="75" t="s">
        <v>223</v>
      </c>
      <c r="BQ193" s="75" t="s">
        <v>223</v>
      </c>
      <c r="BR193" s="75" t="s">
        <v>223</v>
      </c>
      <c r="BS193" s="75" t="s">
        <v>223</v>
      </c>
      <c r="BT193" s="75" t="s">
        <v>223</v>
      </c>
      <c r="BU193" s="75" t="s">
        <v>223</v>
      </c>
      <c r="BV193" s="75" t="s">
        <v>223</v>
      </c>
      <c r="BW193" s="75" t="s">
        <v>223</v>
      </c>
      <c r="BX193" s="75" t="s">
        <v>223</v>
      </c>
      <c r="BY193" s="75" t="s">
        <v>223</v>
      </c>
      <c r="BZ193" s="75" t="s">
        <v>223</v>
      </c>
      <c r="CA193" s="75" t="s">
        <v>223</v>
      </c>
      <c r="CB193" s="75" t="s">
        <v>223</v>
      </c>
      <c r="CC193" s="75" t="s">
        <v>223</v>
      </c>
      <c r="CD193" s="75" t="s">
        <v>223</v>
      </c>
      <c r="CE193" s="75" t="s">
        <v>223</v>
      </c>
      <c r="CF193" s="75" t="s">
        <v>223</v>
      </c>
      <c r="CG193" s="75" t="s">
        <v>223</v>
      </c>
      <c r="CH193" s="75" t="s">
        <v>223</v>
      </c>
      <c r="CI193" s="75" t="s">
        <v>223</v>
      </c>
      <c r="CJ193" s="75" t="s">
        <v>223</v>
      </c>
      <c r="CK193" s="75" t="s">
        <v>223</v>
      </c>
      <c r="CL193" s="75" t="s">
        <v>223</v>
      </c>
      <c r="CM193" s="75" t="s">
        <v>223</v>
      </c>
      <c r="CN193" s="75" t="s">
        <v>223</v>
      </c>
      <c r="CO193" s="75" t="s">
        <v>223</v>
      </c>
      <c r="CP193" s="75" t="s">
        <v>223</v>
      </c>
      <c r="CQ193" s="75" t="s">
        <v>223</v>
      </c>
    </row>
    <row r="194" spans="1:95">
      <c r="A194" s="75" t="s">
        <v>223</v>
      </c>
      <c r="B194" s="76" t="s">
        <v>223</v>
      </c>
      <c r="C194" s="75" t="s">
        <v>223</v>
      </c>
      <c r="D194" s="75" t="s">
        <v>223</v>
      </c>
      <c r="E194" s="75" t="s">
        <v>223</v>
      </c>
      <c r="F194" s="75" t="s">
        <v>223</v>
      </c>
      <c r="G194" s="75" t="s">
        <v>223</v>
      </c>
      <c r="H194" s="75" t="s">
        <v>223</v>
      </c>
      <c r="I194" s="75" t="s">
        <v>223</v>
      </c>
      <c r="J194" s="75" t="s">
        <v>223</v>
      </c>
      <c r="K194" s="75" t="s">
        <v>223</v>
      </c>
      <c r="L194" s="75" t="s">
        <v>223</v>
      </c>
      <c r="M194" s="75" t="s">
        <v>223</v>
      </c>
      <c r="N194" s="75" t="s">
        <v>223</v>
      </c>
      <c r="O194" s="75" t="s">
        <v>223</v>
      </c>
      <c r="P194" s="75" t="s">
        <v>223</v>
      </c>
      <c r="Q194" s="75" t="s">
        <v>223</v>
      </c>
      <c r="R194" s="75" t="s">
        <v>223</v>
      </c>
      <c r="S194" s="75" t="s">
        <v>223</v>
      </c>
      <c r="T194" s="75" t="s">
        <v>223</v>
      </c>
      <c r="U194" s="75" t="s">
        <v>223</v>
      </c>
      <c r="V194" s="75" t="s">
        <v>223</v>
      </c>
      <c r="W194" s="75" t="s">
        <v>223</v>
      </c>
      <c r="X194" s="75" t="s">
        <v>223</v>
      </c>
      <c r="Y194" s="75" t="s">
        <v>223</v>
      </c>
      <c r="Z194" s="75" t="s">
        <v>223</v>
      </c>
      <c r="AA194" s="75" t="s">
        <v>223</v>
      </c>
      <c r="AB194" s="75" t="s">
        <v>223</v>
      </c>
      <c r="AC194" s="75" t="s">
        <v>223</v>
      </c>
      <c r="AD194" s="75" t="s">
        <v>223</v>
      </c>
      <c r="AE194" s="75" t="s">
        <v>223</v>
      </c>
      <c r="AF194" s="75" t="s">
        <v>223</v>
      </c>
      <c r="AG194" s="75" t="s">
        <v>223</v>
      </c>
      <c r="AH194" s="75" t="s">
        <v>223</v>
      </c>
      <c r="AI194" s="75" t="s">
        <v>223</v>
      </c>
      <c r="AJ194" s="75" t="s">
        <v>223</v>
      </c>
      <c r="AK194" s="75" t="s">
        <v>223</v>
      </c>
      <c r="AL194" s="75" t="s">
        <v>223</v>
      </c>
      <c r="AM194" s="75" t="s">
        <v>223</v>
      </c>
      <c r="AN194" s="75" t="s">
        <v>223</v>
      </c>
      <c r="AO194" s="75" t="s">
        <v>223</v>
      </c>
      <c r="AP194" s="75" t="s">
        <v>223</v>
      </c>
      <c r="AQ194" s="75" t="s">
        <v>223</v>
      </c>
      <c r="AR194" s="75" t="s">
        <v>223</v>
      </c>
      <c r="AS194" s="75" t="s">
        <v>223</v>
      </c>
      <c r="AT194" s="75" t="s">
        <v>223</v>
      </c>
      <c r="AU194" s="75" t="s">
        <v>223</v>
      </c>
      <c r="AV194" s="75" t="s">
        <v>223</v>
      </c>
      <c r="AW194" s="75" t="s">
        <v>223</v>
      </c>
      <c r="AX194" s="75" t="s">
        <v>223</v>
      </c>
      <c r="AY194" s="75" t="s">
        <v>223</v>
      </c>
      <c r="AZ194" s="75" t="s">
        <v>223</v>
      </c>
      <c r="BA194" s="75" t="s">
        <v>223</v>
      </c>
      <c r="BB194" s="75" t="s">
        <v>223</v>
      </c>
      <c r="BC194" s="75" t="s">
        <v>223</v>
      </c>
      <c r="BD194" s="75" t="s">
        <v>223</v>
      </c>
      <c r="BE194" s="75" t="s">
        <v>223</v>
      </c>
      <c r="BF194" s="75" t="s">
        <v>223</v>
      </c>
      <c r="BG194" s="75" t="s">
        <v>223</v>
      </c>
      <c r="BH194" s="75" t="s">
        <v>223</v>
      </c>
      <c r="BI194" s="75" t="s">
        <v>223</v>
      </c>
      <c r="BJ194" s="75" t="s">
        <v>223</v>
      </c>
      <c r="BK194" s="75" t="s">
        <v>223</v>
      </c>
      <c r="BL194" s="75" t="s">
        <v>223</v>
      </c>
      <c r="BM194" s="75" t="s">
        <v>223</v>
      </c>
      <c r="BN194" s="75" t="s">
        <v>223</v>
      </c>
      <c r="BO194" s="75" t="s">
        <v>223</v>
      </c>
      <c r="BP194" s="75" t="s">
        <v>223</v>
      </c>
      <c r="BQ194" s="75" t="s">
        <v>223</v>
      </c>
      <c r="BR194" s="75" t="s">
        <v>223</v>
      </c>
      <c r="BS194" s="75" t="s">
        <v>223</v>
      </c>
      <c r="BT194" s="75" t="s">
        <v>223</v>
      </c>
      <c r="BU194" s="75" t="s">
        <v>223</v>
      </c>
      <c r="BV194" s="75" t="s">
        <v>223</v>
      </c>
      <c r="BW194" s="75" t="s">
        <v>223</v>
      </c>
      <c r="BX194" s="75" t="s">
        <v>223</v>
      </c>
      <c r="BY194" s="75" t="s">
        <v>223</v>
      </c>
      <c r="BZ194" s="75" t="s">
        <v>223</v>
      </c>
      <c r="CA194" s="75" t="s">
        <v>223</v>
      </c>
      <c r="CB194" s="75" t="s">
        <v>223</v>
      </c>
      <c r="CC194" s="75" t="s">
        <v>223</v>
      </c>
      <c r="CD194" s="75" t="s">
        <v>223</v>
      </c>
      <c r="CE194" s="75" t="s">
        <v>223</v>
      </c>
      <c r="CF194" s="75" t="s">
        <v>223</v>
      </c>
      <c r="CG194" s="75" t="s">
        <v>223</v>
      </c>
      <c r="CH194" s="75" t="s">
        <v>223</v>
      </c>
      <c r="CI194" s="75" t="s">
        <v>223</v>
      </c>
      <c r="CJ194" s="75" t="s">
        <v>223</v>
      </c>
      <c r="CK194" s="75" t="s">
        <v>223</v>
      </c>
      <c r="CL194" s="75" t="s">
        <v>223</v>
      </c>
      <c r="CM194" s="75" t="s">
        <v>223</v>
      </c>
      <c r="CN194" s="75" t="s">
        <v>223</v>
      </c>
      <c r="CO194" s="75" t="s">
        <v>223</v>
      </c>
      <c r="CP194" s="75" t="s">
        <v>223</v>
      </c>
      <c r="CQ194" s="75" t="s">
        <v>223</v>
      </c>
    </row>
    <row r="195" spans="1:95">
      <c r="A195" s="75" t="s">
        <v>223</v>
      </c>
      <c r="B195" s="76" t="s">
        <v>223</v>
      </c>
      <c r="C195" s="75" t="s">
        <v>223</v>
      </c>
      <c r="D195" s="75" t="s">
        <v>223</v>
      </c>
      <c r="E195" s="75" t="s">
        <v>223</v>
      </c>
      <c r="F195" s="75" t="s">
        <v>223</v>
      </c>
      <c r="G195" s="75" t="s">
        <v>223</v>
      </c>
      <c r="H195" s="75" t="s">
        <v>223</v>
      </c>
      <c r="I195" s="75" t="s">
        <v>223</v>
      </c>
      <c r="J195" s="75" t="s">
        <v>223</v>
      </c>
      <c r="K195" s="75" t="s">
        <v>223</v>
      </c>
      <c r="L195" s="75" t="s">
        <v>223</v>
      </c>
      <c r="M195" s="75" t="s">
        <v>223</v>
      </c>
      <c r="N195" s="75" t="s">
        <v>223</v>
      </c>
      <c r="O195" s="75" t="s">
        <v>223</v>
      </c>
      <c r="P195" s="75" t="s">
        <v>223</v>
      </c>
      <c r="Q195" s="75" t="s">
        <v>223</v>
      </c>
      <c r="R195" s="75" t="s">
        <v>223</v>
      </c>
      <c r="S195" s="75" t="s">
        <v>223</v>
      </c>
      <c r="T195" s="75" t="s">
        <v>223</v>
      </c>
      <c r="U195" s="75" t="s">
        <v>223</v>
      </c>
      <c r="V195" s="75" t="s">
        <v>223</v>
      </c>
      <c r="W195" s="75" t="s">
        <v>223</v>
      </c>
      <c r="X195" s="75" t="s">
        <v>223</v>
      </c>
      <c r="Y195" s="75" t="s">
        <v>223</v>
      </c>
      <c r="Z195" s="75" t="s">
        <v>223</v>
      </c>
      <c r="AA195" s="75" t="s">
        <v>223</v>
      </c>
      <c r="AB195" s="75" t="s">
        <v>223</v>
      </c>
      <c r="AC195" s="75" t="s">
        <v>223</v>
      </c>
      <c r="AD195" s="75" t="s">
        <v>223</v>
      </c>
      <c r="AE195" s="75" t="s">
        <v>223</v>
      </c>
      <c r="AF195" s="75" t="s">
        <v>223</v>
      </c>
      <c r="AG195" s="75" t="s">
        <v>223</v>
      </c>
      <c r="AH195" s="75" t="s">
        <v>223</v>
      </c>
      <c r="AI195" s="75" t="s">
        <v>223</v>
      </c>
      <c r="AJ195" s="75" t="s">
        <v>223</v>
      </c>
      <c r="AK195" s="75" t="s">
        <v>223</v>
      </c>
      <c r="AL195" s="75" t="s">
        <v>223</v>
      </c>
      <c r="AM195" s="75" t="s">
        <v>223</v>
      </c>
      <c r="AN195" s="75" t="s">
        <v>223</v>
      </c>
      <c r="AO195" s="75" t="s">
        <v>223</v>
      </c>
      <c r="AP195" s="75" t="s">
        <v>223</v>
      </c>
      <c r="AQ195" s="75" t="s">
        <v>223</v>
      </c>
      <c r="AR195" s="75" t="s">
        <v>223</v>
      </c>
      <c r="AS195" s="75" t="s">
        <v>223</v>
      </c>
      <c r="AT195" s="75" t="s">
        <v>223</v>
      </c>
      <c r="AU195" s="75" t="s">
        <v>223</v>
      </c>
      <c r="AV195" s="75" t="s">
        <v>223</v>
      </c>
      <c r="AW195" s="75" t="s">
        <v>223</v>
      </c>
      <c r="AX195" s="75" t="s">
        <v>223</v>
      </c>
      <c r="AY195" s="75" t="s">
        <v>223</v>
      </c>
      <c r="AZ195" s="75" t="s">
        <v>223</v>
      </c>
      <c r="BA195" s="75" t="s">
        <v>223</v>
      </c>
      <c r="BB195" s="75" t="s">
        <v>223</v>
      </c>
      <c r="BC195" s="75" t="s">
        <v>223</v>
      </c>
      <c r="BD195" s="75" t="s">
        <v>223</v>
      </c>
      <c r="BE195" s="75" t="s">
        <v>223</v>
      </c>
      <c r="BF195" s="75" t="s">
        <v>223</v>
      </c>
      <c r="BG195" s="75" t="s">
        <v>223</v>
      </c>
      <c r="BH195" s="75" t="s">
        <v>223</v>
      </c>
      <c r="BI195" s="75" t="s">
        <v>223</v>
      </c>
      <c r="BJ195" s="75" t="s">
        <v>223</v>
      </c>
      <c r="BK195" s="75" t="s">
        <v>223</v>
      </c>
      <c r="BL195" s="75" t="s">
        <v>223</v>
      </c>
      <c r="BM195" s="75" t="s">
        <v>223</v>
      </c>
      <c r="BN195" s="75" t="s">
        <v>223</v>
      </c>
      <c r="BO195" s="75" t="s">
        <v>223</v>
      </c>
      <c r="BP195" s="75" t="s">
        <v>223</v>
      </c>
      <c r="BQ195" s="75" t="s">
        <v>223</v>
      </c>
      <c r="BR195" s="75" t="s">
        <v>223</v>
      </c>
      <c r="BS195" s="75" t="s">
        <v>223</v>
      </c>
      <c r="BT195" s="75" t="s">
        <v>223</v>
      </c>
      <c r="BU195" s="75" t="s">
        <v>223</v>
      </c>
      <c r="BV195" s="75" t="s">
        <v>223</v>
      </c>
      <c r="BW195" s="75" t="s">
        <v>223</v>
      </c>
      <c r="BX195" s="75" t="s">
        <v>223</v>
      </c>
      <c r="BY195" s="75" t="s">
        <v>223</v>
      </c>
      <c r="BZ195" s="75" t="s">
        <v>223</v>
      </c>
      <c r="CA195" s="75" t="s">
        <v>223</v>
      </c>
      <c r="CB195" s="75" t="s">
        <v>223</v>
      </c>
      <c r="CC195" s="75" t="s">
        <v>223</v>
      </c>
      <c r="CD195" s="75" t="s">
        <v>223</v>
      </c>
      <c r="CE195" s="75" t="s">
        <v>223</v>
      </c>
      <c r="CF195" s="75" t="s">
        <v>223</v>
      </c>
      <c r="CG195" s="75" t="s">
        <v>223</v>
      </c>
      <c r="CH195" s="75" t="s">
        <v>223</v>
      </c>
      <c r="CI195" s="75" t="s">
        <v>223</v>
      </c>
      <c r="CJ195" s="75" t="s">
        <v>223</v>
      </c>
      <c r="CK195" s="75" t="s">
        <v>223</v>
      </c>
      <c r="CL195" s="75" t="s">
        <v>223</v>
      </c>
      <c r="CM195" s="75" t="s">
        <v>223</v>
      </c>
      <c r="CN195" s="75" t="s">
        <v>223</v>
      </c>
      <c r="CO195" s="75" t="s">
        <v>223</v>
      </c>
      <c r="CP195" s="75" t="s">
        <v>223</v>
      </c>
      <c r="CQ195" s="75" t="s">
        <v>223</v>
      </c>
    </row>
    <row r="196" spans="1:95">
      <c r="A196" s="75" t="s">
        <v>223</v>
      </c>
      <c r="B196" s="76" t="s">
        <v>223</v>
      </c>
      <c r="C196" s="75" t="s">
        <v>223</v>
      </c>
      <c r="D196" s="75" t="s">
        <v>223</v>
      </c>
      <c r="E196" s="75" t="s">
        <v>223</v>
      </c>
      <c r="F196" s="75" t="s">
        <v>223</v>
      </c>
      <c r="G196" s="75" t="s">
        <v>223</v>
      </c>
      <c r="H196" s="75" t="s">
        <v>223</v>
      </c>
      <c r="I196" s="75" t="s">
        <v>223</v>
      </c>
      <c r="J196" s="75" t="s">
        <v>223</v>
      </c>
      <c r="K196" s="75" t="s">
        <v>223</v>
      </c>
      <c r="L196" s="75" t="s">
        <v>223</v>
      </c>
      <c r="M196" s="75" t="s">
        <v>223</v>
      </c>
      <c r="N196" s="75" t="s">
        <v>223</v>
      </c>
      <c r="O196" s="75" t="s">
        <v>223</v>
      </c>
      <c r="P196" s="75" t="s">
        <v>223</v>
      </c>
      <c r="Q196" s="75" t="s">
        <v>223</v>
      </c>
      <c r="R196" s="75" t="s">
        <v>223</v>
      </c>
      <c r="S196" s="75" t="s">
        <v>223</v>
      </c>
      <c r="T196" s="75" t="s">
        <v>223</v>
      </c>
      <c r="U196" s="75" t="s">
        <v>223</v>
      </c>
      <c r="V196" s="75" t="s">
        <v>223</v>
      </c>
      <c r="W196" s="75" t="s">
        <v>223</v>
      </c>
      <c r="X196" s="75" t="s">
        <v>223</v>
      </c>
      <c r="Y196" s="75" t="s">
        <v>223</v>
      </c>
      <c r="Z196" s="75" t="s">
        <v>223</v>
      </c>
      <c r="AA196" s="75" t="s">
        <v>223</v>
      </c>
      <c r="AB196" s="75" t="s">
        <v>223</v>
      </c>
      <c r="AC196" s="75" t="s">
        <v>223</v>
      </c>
      <c r="AD196" s="75" t="s">
        <v>223</v>
      </c>
      <c r="AE196" s="75" t="s">
        <v>223</v>
      </c>
      <c r="AF196" s="75" t="s">
        <v>223</v>
      </c>
      <c r="AG196" s="75" t="s">
        <v>223</v>
      </c>
      <c r="AH196" s="75" t="s">
        <v>223</v>
      </c>
      <c r="AI196" s="75" t="s">
        <v>223</v>
      </c>
      <c r="AJ196" s="75" t="s">
        <v>223</v>
      </c>
      <c r="AK196" s="75" t="s">
        <v>223</v>
      </c>
      <c r="AL196" s="75" t="s">
        <v>223</v>
      </c>
      <c r="AM196" s="75" t="s">
        <v>223</v>
      </c>
      <c r="AN196" s="75" t="s">
        <v>223</v>
      </c>
      <c r="AO196" s="75" t="s">
        <v>223</v>
      </c>
      <c r="AP196" s="75" t="s">
        <v>223</v>
      </c>
      <c r="AQ196" s="75" t="s">
        <v>223</v>
      </c>
      <c r="AR196" s="75" t="s">
        <v>223</v>
      </c>
      <c r="AS196" s="75" t="s">
        <v>223</v>
      </c>
      <c r="AT196" s="75" t="s">
        <v>223</v>
      </c>
      <c r="AU196" s="75" t="s">
        <v>223</v>
      </c>
      <c r="AV196" s="75" t="s">
        <v>223</v>
      </c>
      <c r="AW196" s="75" t="s">
        <v>223</v>
      </c>
      <c r="AX196" s="75" t="s">
        <v>223</v>
      </c>
      <c r="AY196" s="75" t="s">
        <v>223</v>
      </c>
      <c r="AZ196" s="75" t="s">
        <v>223</v>
      </c>
      <c r="BA196" s="75" t="s">
        <v>223</v>
      </c>
      <c r="BB196" s="75" t="s">
        <v>223</v>
      </c>
      <c r="BC196" s="75" t="s">
        <v>223</v>
      </c>
      <c r="BD196" s="75" t="s">
        <v>223</v>
      </c>
      <c r="BE196" s="75" t="s">
        <v>223</v>
      </c>
      <c r="BF196" s="75" t="s">
        <v>223</v>
      </c>
      <c r="BG196" s="75" t="s">
        <v>223</v>
      </c>
      <c r="BH196" s="75" t="s">
        <v>223</v>
      </c>
      <c r="BI196" s="75" t="s">
        <v>223</v>
      </c>
      <c r="BJ196" s="75" t="s">
        <v>223</v>
      </c>
      <c r="BK196" s="75" t="s">
        <v>223</v>
      </c>
      <c r="BL196" s="75" t="s">
        <v>223</v>
      </c>
      <c r="BM196" s="75" t="s">
        <v>223</v>
      </c>
      <c r="BN196" s="75" t="s">
        <v>223</v>
      </c>
      <c r="BO196" s="75" t="s">
        <v>223</v>
      </c>
      <c r="BP196" s="75" t="s">
        <v>223</v>
      </c>
      <c r="BQ196" s="75" t="s">
        <v>223</v>
      </c>
      <c r="BR196" s="75" t="s">
        <v>223</v>
      </c>
      <c r="BS196" s="75" t="s">
        <v>223</v>
      </c>
      <c r="BT196" s="75" t="s">
        <v>223</v>
      </c>
      <c r="BU196" s="75" t="s">
        <v>223</v>
      </c>
      <c r="BV196" s="75" t="s">
        <v>223</v>
      </c>
      <c r="BW196" s="75" t="s">
        <v>223</v>
      </c>
      <c r="BX196" s="75" t="s">
        <v>223</v>
      </c>
      <c r="BY196" s="75" t="s">
        <v>223</v>
      </c>
      <c r="BZ196" s="75" t="s">
        <v>223</v>
      </c>
      <c r="CA196" s="75" t="s">
        <v>223</v>
      </c>
      <c r="CB196" s="75" t="s">
        <v>223</v>
      </c>
      <c r="CC196" s="75" t="s">
        <v>223</v>
      </c>
      <c r="CD196" s="75" t="s">
        <v>223</v>
      </c>
      <c r="CE196" s="75" t="s">
        <v>223</v>
      </c>
      <c r="CF196" s="75" t="s">
        <v>223</v>
      </c>
      <c r="CG196" s="75" t="s">
        <v>223</v>
      </c>
      <c r="CH196" s="75" t="s">
        <v>223</v>
      </c>
      <c r="CI196" s="75" t="s">
        <v>223</v>
      </c>
      <c r="CJ196" s="75" t="s">
        <v>223</v>
      </c>
      <c r="CK196" s="75" t="s">
        <v>223</v>
      </c>
      <c r="CL196" s="75" t="s">
        <v>223</v>
      </c>
      <c r="CM196" s="75" t="s">
        <v>223</v>
      </c>
      <c r="CN196" s="75" t="s">
        <v>223</v>
      </c>
      <c r="CO196" s="75" t="s">
        <v>223</v>
      </c>
      <c r="CP196" s="75" t="s">
        <v>223</v>
      </c>
      <c r="CQ196" s="75" t="s">
        <v>223</v>
      </c>
    </row>
    <row r="197" spans="1:95">
      <c r="A197" s="75" t="s">
        <v>223</v>
      </c>
      <c r="B197" s="76" t="s">
        <v>223</v>
      </c>
      <c r="C197" s="75" t="s">
        <v>223</v>
      </c>
      <c r="D197" s="75" t="s">
        <v>223</v>
      </c>
      <c r="E197" s="75" t="s">
        <v>223</v>
      </c>
      <c r="F197" s="75" t="s">
        <v>223</v>
      </c>
      <c r="G197" s="75" t="s">
        <v>223</v>
      </c>
      <c r="H197" s="75" t="s">
        <v>223</v>
      </c>
      <c r="I197" s="75" t="s">
        <v>223</v>
      </c>
      <c r="J197" s="75" t="s">
        <v>223</v>
      </c>
      <c r="K197" s="75" t="s">
        <v>223</v>
      </c>
      <c r="L197" s="75" t="s">
        <v>223</v>
      </c>
      <c r="M197" s="75" t="s">
        <v>223</v>
      </c>
      <c r="N197" s="75" t="s">
        <v>223</v>
      </c>
      <c r="O197" s="75" t="s">
        <v>223</v>
      </c>
      <c r="P197" s="75" t="s">
        <v>223</v>
      </c>
      <c r="Q197" s="75" t="s">
        <v>223</v>
      </c>
      <c r="R197" s="75" t="s">
        <v>223</v>
      </c>
      <c r="S197" s="75" t="s">
        <v>223</v>
      </c>
      <c r="T197" s="75" t="s">
        <v>223</v>
      </c>
      <c r="U197" s="75" t="s">
        <v>223</v>
      </c>
      <c r="V197" s="75" t="s">
        <v>223</v>
      </c>
      <c r="W197" s="75" t="s">
        <v>223</v>
      </c>
      <c r="X197" s="75" t="s">
        <v>223</v>
      </c>
      <c r="Y197" s="75" t="s">
        <v>223</v>
      </c>
      <c r="Z197" s="75" t="s">
        <v>223</v>
      </c>
      <c r="AA197" s="75" t="s">
        <v>223</v>
      </c>
      <c r="AB197" s="75" t="s">
        <v>223</v>
      </c>
      <c r="AC197" s="75" t="s">
        <v>223</v>
      </c>
      <c r="AD197" s="75" t="s">
        <v>223</v>
      </c>
      <c r="AE197" s="75" t="s">
        <v>223</v>
      </c>
      <c r="AF197" s="75" t="s">
        <v>223</v>
      </c>
      <c r="AG197" s="75" t="s">
        <v>223</v>
      </c>
      <c r="AH197" s="75" t="s">
        <v>223</v>
      </c>
      <c r="AI197" s="75" t="s">
        <v>223</v>
      </c>
      <c r="AJ197" s="75" t="s">
        <v>223</v>
      </c>
      <c r="AK197" s="75" t="s">
        <v>223</v>
      </c>
      <c r="AL197" s="75" t="s">
        <v>223</v>
      </c>
      <c r="AM197" s="75" t="s">
        <v>223</v>
      </c>
      <c r="AN197" s="75" t="s">
        <v>223</v>
      </c>
      <c r="AO197" s="75" t="s">
        <v>223</v>
      </c>
      <c r="AP197" s="75" t="s">
        <v>223</v>
      </c>
      <c r="AQ197" s="75" t="s">
        <v>223</v>
      </c>
      <c r="AR197" s="75" t="s">
        <v>223</v>
      </c>
      <c r="AS197" s="75" t="s">
        <v>223</v>
      </c>
      <c r="AT197" s="75" t="s">
        <v>223</v>
      </c>
      <c r="AU197" s="75" t="s">
        <v>223</v>
      </c>
      <c r="AV197" s="75" t="s">
        <v>223</v>
      </c>
      <c r="AW197" s="75" t="s">
        <v>223</v>
      </c>
      <c r="AX197" s="75" t="s">
        <v>223</v>
      </c>
      <c r="AY197" s="75" t="s">
        <v>223</v>
      </c>
      <c r="AZ197" s="75" t="s">
        <v>223</v>
      </c>
      <c r="BA197" s="75" t="s">
        <v>223</v>
      </c>
      <c r="BB197" s="75" t="s">
        <v>223</v>
      </c>
      <c r="BC197" s="75" t="s">
        <v>223</v>
      </c>
      <c r="BD197" s="75" t="s">
        <v>223</v>
      </c>
      <c r="BE197" s="75" t="s">
        <v>223</v>
      </c>
      <c r="BF197" s="75" t="s">
        <v>223</v>
      </c>
      <c r="BG197" s="75" t="s">
        <v>223</v>
      </c>
      <c r="BH197" s="75" t="s">
        <v>223</v>
      </c>
      <c r="BI197" s="75" t="s">
        <v>223</v>
      </c>
      <c r="BJ197" s="75" t="s">
        <v>223</v>
      </c>
      <c r="BK197" s="75" t="s">
        <v>223</v>
      </c>
      <c r="BL197" s="75" t="s">
        <v>223</v>
      </c>
      <c r="BM197" s="75" t="s">
        <v>223</v>
      </c>
      <c r="BN197" s="75" t="s">
        <v>223</v>
      </c>
      <c r="BO197" s="75" t="s">
        <v>223</v>
      </c>
      <c r="BP197" s="75" t="s">
        <v>223</v>
      </c>
      <c r="BQ197" s="75" t="s">
        <v>223</v>
      </c>
      <c r="BR197" s="75" t="s">
        <v>223</v>
      </c>
      <c r="BS197" s="75" t="s">
        <v>223</v>
      </c>
      <c r="BT197" s="75" t="s">
        <v>223</v>
      </c>
      <c r="BU197" s="75" t="s">
        <v>223</v>
      </c>
      <c r="BV197" s="75" t="s">
        <v>223</v>
      </c>
      <c r="BW197" s="75" t="s">
        <v>223</v>
      </c>
      <c r="BX197" s="75" t="s">
        <v>223</v>
      </c>
      <c r="BY197" s="75" t="s">
        <v>223</v>
      </c>
      <c r="BZ197" s="75" t="s">
        <v>223</v>
      </c>
      <c r="CA197" s="75" t="s">
        <v>223</v>
      </c>
      <c r="CB197" s="75" t="s">
        <v>223</v>
      </c>
      <c r="CC197" s="75" t="s">
        <v>223</v>
      </c>
      <c r="CD197" s="75" t="s">
        <v>223</v>
      </c>
      <c r="CE197" s="75" t="s">
        <v>223</v>
      </c>
      <c r="CF197" s="75" t="s">
        <v>223</v>
      </c>
      <c r="CG197" s="75" t="s">
        <v>223</v>
      </c>
      <c r="CH197" s="75" t="s">
        <v>223</v>
      </c>
      <c r="CI197" s="75" t="s">
        <v>223</v>
      </c>
      <c r="CJ197" s="75" t="s">
        <v>223</v>
      </c>
      <c r="CK197" s="75" t="s">
        <v>223</v>
      </c>
      <c r="CL197" s="75" t="s">
        <v>223</v>
      </c>
      <c r="CM197" s="75" t="s">
        <v>223</v>
      </c>
      <c r="CN197" s="75" t="s">
        <v>223</v>
      </c>
      <c r="CO197" s="75" t="s">
        <v>223</v>
      </c>
      <c r="CP197" s="75" t="s">
        <v>223</v>
      </c>
      <c r="CQ197" s="75" t="s">
        <v>223</v>
      </c>
    </row>
    <row r="198" spans="1:95">
      <c r="A198" s="75" t="s">
        <v>223</v>
      </c>
      <c r="B198" s="76" t="s">
        <v>223</v>
      </c>
      <c r="C198" s="75" t="s">
        <v>223</v>
      </c>
      <c r="D198" s="75" t="s">
        <v>223</v>
      </c>
      <c r="E198" s="75" t="s">
        <v>223</v>
      </c>
      <c r="F198" s="75" t="s">
        <v>223</v>
      </c>
      <c r="G198" s="75" t="s">
        <v>223</v>
      </c>
      <c r="H198" s="75" t="s">
        <v>223</v>
      </c>
      <c r="I198" s="75" t="s">
        <v>223</v>
      </c>
      <c r="J198" s="75" t="s">
        <v>223</v>
      </c>
      <c r="K198" s="75" t="s">
        <v>223</v>
      </c>
      <c r="L198" s="75" t="s">
        <v>223</v>
      </c>
      <c r="M198" s="75" t="s">
        <v>223</v>
      </c>
      <c r="N198" s="75" t="s">
        <v>223</v>
      </c>
      <c r="O198" s="75" t="s">
        <v>223</v>
      </c>
      <c r="P198" s="75" t="s">
        <v>223</v>
      </c>
      <c r="Q198" s="75" t="s">
        <v>223</v>
      </c>
      <c r="R198" s="75" t="s">
        <v>223</v>
      </c>
      <c r="S198" s="75" t="s">
        <v>223</v>
      </c>
      <c r="T198" s="75" t="s">
        <v>223</v>
      </c>
      <c r="U198" s="75" t="s">
        <v>223</v>
      </c>
      <c r="V198" s="75" t="s">
        <v>223</v>
      </c>
      <c r="W198" s="75" t="s">
        <v>223</v>
      </c>
      <c r="X198" s="75" t="s">
        <v>223</v>
      </c>
      <c r="Y198" s="75" t="s">
        <v>223</v>
      </c>
      <c r="Z198" s="75" t="s">
        <v>223</v>
      </c>
      <c r="AA198" s="75" t="s">
        <v>223</v>
      </c>
      <c r="AB198" s="75" t="s">
        <v>223</v>
      </c>
      <c r="AC198" s="75" t="s">
        <v>223</v>
      </c>
      <c r="AD198" s="75" t="s">
        <v>223</v>
      </c>
      <c r="AE198" s="75" t="s">
        <v>223</v>
      </c>
      <c r="AF198" s="75" t="s">
        <v>223</v>
      </c>
      <c r="AG198" s="75" t="s">
        <v>223</v>
      </c>
      <c r="AH198" s="75" t="s">
        <v>223</v>
      </c>
      <c r="AI198" s="75" t="s">
        <v>223</v>
      </c>
      <c r="AJ198" s="75" t="s">
        <v>223</v>
      </c>
      <c r="AK198" s="75" t="s">
        <v>223</v>
      </c>
      <c r="AL198" s="75" t="s">
        <v>223</v>
      </c>
      <c r="AM198" s="75" t="s">
        <v>223</v>
      </c>
      <c r="AN198" s="75" t="s">
        <v>223</v>
      </c>
      <c r="AO198" s="75" t="s">
        <v>223</v>
      </c>
      <c r="AP198" s="75" t="s">
        <v>223</v>
      </c>
      <c r="AQ198" s="75" t="s">
        <v>223</v>
      </c>
      <c r="AR198" s="75" t="s">
        <v>223</v>
      </c>
      <c r="AS198" s="75" t="s">
        <v>223</v>
      </c>
      <c r="AT198" s="75" t="s">
        <v>223</v>
      </c>
      <c r="AU198" s="75" t="s">
        <v>223</v>
      </c>
      <c r="AV198" s="75" t="s">
        <v>223</v>
      </c>
      <c r="AW198" s="75" t="s">
        <v>223</v>
      </c>
      <c r="AX198" s="75" t="s">
        <v>223</v>
      </c>
      <c r="AY198" s="75" t="s">
        <v>223</v>
      </c>
      <c r="AZ198" s="75" t="s">
        <v>223</v>
      </c>
      <c r="BA198" s="75" t="s">
        <v>223</v>
      </c>
      <c r="BB198" s="75" t="s">
        <v>223</v>
      </c>
      <c r="BC198" s="75" t="s">
        <v>223</v>
      </c>
      <c r="BD198" s="75" t="s">
        <v>223</v>
      </c>
      <c r="BE198" s="75" t="s">
        <v>223</v>
      </c>
      <c r="BF198" s="75" t="s">
        <v>223</v>
      </c>
      <c r="BG198" s="75" t="s">
        <v>223</v>
      </c>
      <c r="BH198" s="75" t="s">
        <v>223</v>
      </c>
      <c r="BI198" s="75" t="s">
        <v>223</v>
      </c>
      <c r="BJ198" s="75" t="s">
        <v>223</v>
      </c>
      <c r="BK198" s="75" t="s">
        <v>223</v>
      </c>
      <c r="BL198" s="75" t="s">
        <v>223</v>
      </c>
      <c r="BM198" s="75" t="s">
        <v>223</v>
      </c>
      <c r="BN198" s="75" t="s">
        <v>223</v>
      </c>
      <c r="BO198" s="75" t="s">
        <v>223</v>
      </c>
      <c r="BP198" s="75" t="s">
        <v>223</v>
      </c>
      <c r="BQ198" s="75" t="s">
        <v>223</v>
      </c>
      <c r="BR198" s="75" t="s">
        <v>223</v>
      </c>
      <c r="BS198" s="75" t="s">
        <v>223</v>
      </c>
      <c r="BT198" s="75" t="s">
        <v>223</v>
      </c>
      <c r="BU198" s="75" t="s">
        <v>223</v>
      </c>
      <c r="BV198" s="75" t="s">
        <v>223</v>
      </c>
      <c r="BW198" s="75" t="s">
        <v>223</v>
      </c>
      <c r="BX198" s="75" t="s">
        <v>223</v>
      </c>
      <c r="BY198" s="75" t="s">
        <v>223</v>
      </c>
      <c r="BZ198" s="75" t="s">
        <v>223</v>
      </c>
      <c r="CA198" s="75" t="s">
        <v>223</v>
      </c>
      <c r="CB198" s="75" t="s">
        <v>223</v>
      </c>
      <c r="CC198" s="75" t="s">
        <v>223</v>
      </c>
      <c r="CD198" s="75" t="s">
        <v>223</v>
      </c>
      <c r="CE198" s="75" t="s">
        <v>223</v>
      </c>
      <c r="CF198" s="75" t="s">
        <v>223</v>
      </c>
      <c r="CG198" s="75" t="s">
        <v>223</v>
      </c>
      <c r="CH198" s="75" t="s">
        <v>223</v>
      </c>
      <c r="CI198" s="75" t="s">
        <v>223</v>
      </c>
      <c r="CJ198" s="75" t="s">
        <v>223</v>
      </c>
      <c r="CK198" s="75" t="s">
        <v>223</v>
      </c>
      <c r="CL198" s="75" t="s">
        <v>223</v>
      </c>
      <c r="CM198" s="75" t="s">
        <v>223</v>
      </c>
      <c r="CN198" s="75" t="s">
        <v>223</v>
      </c>
      <c r="CO198" s="75" t="s">
        <v>223</v>
      </c>
      <c r="CP198" s="75" t="s">
        <v>223</v>
      </c>
      <c r="CQ198" s="75" t="s">
        <v>223</v>
      </c>
    </row>
    <row r="199" spans="1:95">
      <c r="A199" s="75" t="s">
        <v>223</v>
      </c>
      <c r="B199" s="76" t="s">
        <v>223</v>
      </c>
      <c r="C199" s="75" t="s">
        <v>223</v>
      </c>
      <c r="D199" s="75" t="s">
        <v>223</v>
      </c>
      <c r="E199" s="75" t="s">
        <v>223</v>
      </c>
      <c r="F199" s="75" t="s">
        <v>223</v>
      </c>
      <c r="G199" s="75" t="s">
        <v>223</v>
      </c>
      <c r="H199" s="75" t="s">
        <v>223</v>
      </c>
      <c r="I199" s="75" t="s">
        <v>223</v>
      </c>
      <c r="J199" s="75" t="s">
        <v>223</v>
      </c>
      <c r="K199" s="75" t="s">
        <v>223</v>
      </c>
      <c r="L199" s="75" t="s">
        <v>223</v>
      </c>
      <c r="M199" s="75" t="s">
        <v>223</v>
      </c>
      <c r="N199" s="75" t="s">
        <v>223</v>
      </c>
      <c r="O199" s="75" t="s">
        <v>223</v>
      </c>
      <c r="P199" s="75" t="s">
        <v>223</v>
      </c>
      <c r="Q199" s="75" t="s">
        <v>223</v>
      </c>
      <c r="R199" s="75" t="s">
        <v>223</v>
      </c>
      <c r="S199" s="75" t="s">
        <v>223</v>
      </c>
      <c r="T199" s="75" t="s">
        <v>223</v>
      </c>
      <c r="U199" s="75" t="s">
        <v>223</v>
      </c>
      <c r="V199" s="75" t="s">
        <v>223</v>
      </c>
      <c r="W199" s="75" t="s">
        <v>223</v>
      </c>
      <c r="X199" s="75" t="s">
        <v>223</v>
      </c>
      <c r="Y199" s="75" t="s">
        <v>223</v>
      </c>
      <c r="Z199" s="75" t="s">
        <v>223</v>
      </c>
      <c r="AA199" s="75" t="s">
        <v>223</v>
      </c>
      <c r="AB199" s="75" t="s">
        <v>223</v>
      </c>
      <c r="AC199" s="75" t="s">
        <v>223</v>
      </c>
      <c r="AD199" s="75" t="s">
        <v>223</v>
      </c>
      <c r="AE199" s="75" t="s">
        <v>223</v>
      </c>
      <c r="AF199" s="75" t="s">
        <v>223</v>
      </c>
      <c r="AG199" s="75" t="s">
        <v>223</v>
      </c>
      <c r="AH199" s="75" t="s">
        <v>223</v>
      </c>
      <c r="AI199" s="75" t="s">
        <v>223</v>
      </c>
      <c r="AJ199" s="75" t="s">
        <v>223</v>
      </c>
      <c r="AK199" s="75" t="s">
        <v>223</v>
      </c>
      <c r="AL199" s="75" t="s">
        <v>223</v>
      </c>
      <c r="AM199" s="75" t="s">
        <v>223</v>
      </c>
      <c r="AN199" s="75" t="s">
        <v>223</v>
      </c>
      <c r="AO199" s="75" t="s">
        <v>223</v>
      </c>
      <c r="AP199" s="75" t="s">
        <v>223</v>
      </c>
      <c r="AQ199" s="75" t="s">
        <v>223</v>
      </c>
      <c r="AR199" s="75" t="s">
        <v>223</v>
      </c>
      <c r="AS199" s="75" t="s">
        <v>223</v>
      </c>
      <c r="AT199" s="75" t="s">
        <v>223</v>
      </c>
      <c r="AU199" s="75" t="s">
        <v>223</v>
      </c>
      <c r="AV199" s="75" t="s">
        <v>223</v>
      </c>
      <c r="AW199" s="75" t="s">
        <v>223</v>
      </c>
      <c r="AX199" s="75" t="s">
        <v>223</v>
      </c>
      <c r="AY199" s="75" t="s">
        <v>223</v>
      </c>
      <c r="AZ199" s="75" t="s">
        <v>223</v>
      </c>
      <c r="BA199" s="75" t="s">
        <v>223</v>
      </c>
      <c r="BB199" s="75" t="s">
        <v>223</v>
      </c>
      <c r="BC199" s="75" t="s">
        <v>223</v>
      </c>
      <c r="BD199" s="75" t="s">
        <v>223</v>
      </c>
      <c r="BE199" s="75" t="s">
        <v>223</v>
      </c>
      <c r="BF199" s="75" t="s">
        <v>223</v>
      </c>
      <c r="BG199" s="75" t="s">
        <v>223</v>
      </c>
      <c r="BH199" s="75" t="s">
        <v>223</v>
      </c>
      <c r="BI199" s="75" t="s">
        <v>223</v>
      </c>
      <c r="BJ199" s="75" t="s">
        <v>223</v>
      </c>
      <c r="BK199" s="75" t="s">
        <v>223</v>
      </c>
      <c r="BL199" s="75" t="s">
        <v>223</v>
      </c>
      <c r="BM199" s="75" t="s">
        <v>223</v>
      </c>
      <c r="BN199" s="75" t="s">
        <v>223</v>
      </c>
      <c r="BO199" s="75" t="s">
        <v>223</v>
      </c>
      <c r="BP199" s="75" t="s">
        <v>223</v>
      </c>
      <c r="BQ199" s="75" t="s">
        <v>223</v>
      </c>
      <c r="BR199" s="75" t="s">
        <v>223</v>
      </c>
      <c r="BS199" s="75" t="s">
        <v>223</v>
      </c>
      <c r="BT199" s="75" t="s">
        <v>223</v>
      </c>
      <c r="BU199" s="75" t="s">
        <v>223</v>
      </c>
      <c r="BV199" s="75" t="s">
        <v>223</v>
      </c>
      <c r="BW199" s="75" t="s">
        <v>223</v>
      </c>
      <c r="BX199" s="75" t="s">
        <v>223</v>
      </c>
      <c r="BY199" s="75" t="s">
        <v>223</v>
      </c>
      <c r="BZ199" s="75" t="s">
        <v>223</v>
      </c>
      <c r="CA199" s="75" t="s">
        <v>223</v>
      </c>
      <c r="CB199" s="75" t="s">
        <v>223</v>
      </c>
      <c r="CC199" s="75" t="s">
        <v>223</v>
      </c>
      <c r="CD199" s="75" t="s">
        <v>223</v>
      </c>
      <c r="CE199" s="75" t="s">
        <v>223</v>
      </c>
      <c r="CF199" s="75" t="s">
        <v>223</v>
      </c>
      <c r="CG199" s="75" t="s">
        <v>223</v>
      </c>
      <c r="CH199" s="75" t="s">
        <v>223</v>
      </c>
      <c r="CI199" s="75" t="s">
        <v>223</v>
      </c>
      <c r="CJ199" s="75" t="s">
        <v>223</v>
      </c>
      <c r="CK199" s="75" t="s">
        <v>223</v>
      </c>
      <c r="CL199" s="75" t="s">
        <v>223</v>
      </c>
      <c r="CM199" s="75" t="s">
        <v>223</v>
      </c>
      <c r="CN199" s="75" t="s">
        <v>223</v>
      </c>
      <c r="CO199" s="75" t="s">
        <v>223</v>
      </c>
      <c r="CP199" s="75" t="s">
        <v>223</v>
      </c>
      <c r="CQ199" s="75" t="s">
        <v>223</v>
      </c>
    </row>
    <row r="200" spans="1:95">
      <c r="A200" s="75" t="s">
        <v>223</v>
      </c>
      <c r="B200" s="76" t="s">
        <v>223</v>
      </c>
      <c r="C200" s="75" t="s">
        <v>223</v>
      </c>
      <c r="D200" s="75" t="s">
        <v>223</v>
      </c>
      <c r="E200" s="75" t="s">
        <v>223</v>
      </c>
      <c r="F200" s="75" t="s">
        <v>223</v>
      </c>
      <c r="G200" s="75" t="s">
        <v>223</v>
      </c>
      <c r="H200" s="75" t="s">
        <v>223</v>
      </c>
      <c r="I200" s="75" t="s">
        <v>223</v>
      </c>
      <c r="J200" s="75" t="s">
        <v>223</v>
      </c>
      <c r="K200" s="75" t="s">
        <v>223</v>
      </c>
      <c r="L200" s="75" t="s">
        <v>223</v>
      </c>
      <c r="M200" s="75" t="s">
        <v>223</v>
      </c>
      <c r="N200" s="75" t="s">
        <v>223</v>
      </c>
      <c r="O200" s="75" t="s">
        <v>223</v>
      </c>
      <c r="P200" s="75" t="s">
        <v>223</v>
      </c>
      <c r="Q200" s="75" t="s">
        <v>223</v>
      </c>
      <c r="R200" s="75" t="s">
        <v>223</v>
      </c>
      <c r="S200" s="75" t="s">
        <v>223</v>
      </c>
      <c r="T200" s="75" t="s">
        <v>223</v>
      </c>
      <c r="U200" s="75" t="s">
        <v>223</v>
      </c>
      <c r="V200" s="75" t="s">
        <v>223</v>
      </c>
      <c r="W200" s="75" t="s">
        <v>223</v>
      </c>
      <c r="X200" s="75" t="s">
        <v>223</v>
      </c>
      <c r="Y200" s="75" t="s">
        <v>223</v>
      </c>
      <c r="Z200" s="75" t="s">
        <v>223</v>
      </c>
      <c r="AA200" s="75" t="s">
        <v>223</v>
      </c>
      <c r="AB200" s="75" t="s">
        <v>223</v>
      </c>
      <c r="AC200" s="75" t="s">
        <v>223</v>
      </c>
      <c r="AD200" s="75" t="s">
        <v>223</v>
      </c>
      <c r="AE200" s="75" t="s">
        <v>223</v>
      </c>
      <c r="AF200" s="75" t="s">
        <v>223</v>
      </c>
      <c r="AG200" s="75" t="s">
        <v>223</v>
      </c>
      <c r="AH200" s="75" t="s">
        <v>223</v>
      </c>
      <c r="AI200" s="75" t="s">
        <v>223</v>
      </c>
      <c r="AJ200" s="75" t="s">
        <v>223</v>
      </c>
      <c r="AK200" s="75" t="s">
        <v>223</v>
      </c>
      <c r="AL200" s="75" t="s">
        <v>223</v>
      </c>
      <c r="AM200" s="75" t="s">
        <v>223</v>
      </c>
      <c r="AN200" s="75" t="s">
        <v>223</v>
      </c>
      <c r="AO200" s="75" t="s">
        <v>223</v>
      </c>
      <c r="AP200" s="75" t="s">
        <v>223</v>
      </c>
      <c r="AQ200" s="75" t="s">
        <v>223</v>
      </c>
      <c r="AR200" s="75" t="s">
        <v>223</v>
      </c>
      <c r="AS200" s="75" t="s">
        <v>223</v>
      </c>
      <c r="AT200" s="75" t="s">
        <v>223</v>
      </c>
      <c r="AU200" s="75" t="s">
        <v>223</v>
      </c>
      <c r="AV200" s="75" t="s">
        <v>223</v>
      </c>
      <c r="AW200" s="75" t="s">
        <v>223</v>
      </c>
      <c r="AX200" s="75" t="s">
        <v>223</v>
      </c>
      <c r="AY200" s="75" t="s">
        <v>223</v>
      </c>
      <c r="AZ200" s="75" t="s">
        <v>223</v>
      </c>
      <c r="BA200" s="75" t="s">
        <v>223</v>
      </c>
      <c r="BB200" s="75" t="s">
        <v>223</v>
      </c>
      <c r="BC200" s="75" t="s">
        <v>223</v>
      </c>
      <c r="BD200" s="75" t="s">
        <v>223</v>
      </c>
      <c r="BE200" s="75" t="s">
        <v>223</v>
      </c>
      <c r="BF200" s="75" t="s">
        <v>223</v>
      </c>
      <c r="BG200" s="75" t="s">
        <v>223</v>
      </c>
      <c r="BH200" s="75" t="s">
        <v>223</v>
      </c>
      <c r="BI200" s="75" t="s">
        <v>223</v>
      </c>
      <c r="BJ200" s="75" t="s">
        <v>223</v>
      </c>
      <c r="BK200" s="75" t="s">
        <v>223</v>
      </c>
      <c r="BL200" s="75" t="s">
        <v>223</v>
      </c>
      <c r="BM200" s="75" t="s">
        <v>223</v>
      </c>
      <c r="BN200" s="75" t="s">
        <v>223</v>
      </c>
      <c r="BO200" s="75" t="s">
        <v>223</v>
      </c>
      <c r="BP200" s="75" t="s">
        <v>223</v>
      </c>
      <c r="BQ200" s="75" t="s">
        <v>223</v>
      </c>
      <c r="BR200" s="75" t="s">
        <v>223</v>
      </c>
      <c r="BS200" s="75" t="s">
        <v>223</v>
      </c>
      <c r="BT200" s="75" t="s">
        <v>223</v>
      </c>
      <c r="BU200" s="75" t="s">
        <v>223</v>
      </c>
      <c r="BV200" s="75" t="s">
        <v>223</v>
      </c>
      <c r="BW200" s="75" t="s">
        <v>223</v>
      </c>
      <c r="BX200" s="75" t="s">
        <v>223</v>
      </c>
      <c r="BY200" s="75" t="s">
        <v>223</v>
      </c>
      <c r="BZ200" s="75" t="s">
        <v>223</v>
      </c>
      <c r="CA200" s="75" t="s">
        <v>223</v>
      </c>
      <c r="CB200" s="75" t="s">
        <v>223</v>
      </c>
      <c r="CC200" s="75" t="s">
        <v>223</v>
      </c>
      <c r="CD200" s="75" t="s">
        <v>223</v>
      </c>
      <c r="CE200" s="75" t="s">
        <v>223</v>
      </c>
      <c r="CF200" s="75" t="s">
        <v>223</v>
      </c>
      <c r="CG200" s="75" t="s">
        <v>223</v>
      </c>
      <c r="CH200" s="75" t="s">
        <v>223</v>
      </c>
      <c r="CI200" s="75" t="s">
        <v>223</v>
      </c>
      <c r="CJ200" s="75" t="s">
        <v>223</v>
      </c>
      <c r="CK200" s="75" t="s">
        <v>223</v>
      </c>
      <c r="CL200" s="75" t="s">
        <v>223</v>
      </c>
      <c r="CM200" s="75" t="s">
        <v>223</v>
      </c>
      <c r="CN200" s="75" t="s">
        <v>223</v>
      </c>
      <c r="CO200" s="75" t="s">
        <v>223</v>
      </c>
      <c r="CP200" s="75" t="s">
        <v>223</v>
      </c>
      <c r="CQ200" s="75" t="s">
        <v>223</v>
      </c>
    </row>
    <row r="201" spans="1:95">
      <c r="A201" s="75" t="s">
        <v>223</v>
      </c>
      <c r="B201" s="76" t="s">
        <v>223</v>
      </c>
      <c r="C201" s="75" t="s">
        <v>223</v>
      </c>
      <c r="D201" s="75" t="s">
        <v>223</v>
      </c>
      <c r="E201" s="75" t="s">
        <v>223</v>
      </c>
      <c r="F201" s="75" t="s">
        <v>223</v>
      </c>
      <c r="G201" s="75" t="s">
        <v>223</v>
      </c>
      <c r="H201" s="75" t="s">
        <v>223</v>
      </c>
      <c r="I201" s="75" t="s">
        <v>223</v>
      </c>
      <c r="J201" s="75" t="s">
        <v>223</v>
      </c>
      <c r="K201" s="75" t="s">
        <v>223</v>
      </c>
      <c r="L201" s="75" t="s">
        <v>223</v>
      </c>
      <c r="M201" s="75" t="s">
        <v>223</v>
      </c>
      <c r="N201" s="75" t="s">
        <v>223</v>
      </c>
      <c r="O201" s="75" t="s">
        <v>223</v>
      </c>
      <c r="P201" s="75" t="s">
        <v>223</v>
      </c>
      <c r="Q201" s="75" t="s">
        <v>223</v>
      </c>
      <c r="R201" s="75" t="s">
        <v>223</v>
      </c>
      <c r="S201" s="75" t="s">
        <v>223</v>
      </c>
      <c r="T201" s="75" t="s">
        <v>223</v>
      </c>
      <c r="U201" s="75" t="s">
        <v>223</v>
      </c>
      <c r="V201" s="75" t="s">
        <v>223</v>
      </c>
      <c r="W201" s="75" t="s">
        <v>223</v>
      </c>
      <c r="X201" s="75" t="s">
        <v>223</v>
      </c>
      <c r="Y201" s="75" t="s">
        <v>223</v>
      </c>
      <c r="Z201" s="75" t="s">
        <v>223</v>
      </c>
      <c r="AA201" s="75" t="s">
        <v>223</v>
      </c>
      <c r="AB201" s="75" t="s">
        <v>223</v>
      </c>
      <c r="AC201" s="75" t="s">
        <v>223</v>
      </c>
      <c r="AD201" s="75" t="s">
        <v>223</v>
      </c>
      <c r="AE201" s="75" t="s">
        <v>223</v>
      </c>
      <c r="AF201" s="75" t="s">
        <v>223</v>
      </c>
      <c r="AG201" s="75" t="s">
        <v>223</v>
      </c>
      <c r="AH201" s="75" t="s">
        <v>223</v>
      </c>
      <c r="AI201" s="75" t="s">
        <v>223</v>
      </c>
      <c r="AJ201" s="75" t="s">
        <v>223</v>
      </c>
      <c r="AK201" s="75" t="s">
        <v>223</v>
      </c>
      <c r="AL201" s="75" t="s">
        <v>223</v>
      </c>
      <c r="AM201" s="75" t="s">
        <v>223</v>
      </c>
      <c r="AN201" s="75" t="s">
        <v>223</v>
      </c>
      <c r="AO201" s="75" t="s">
        <v>223</v>
      </c>
      <c r="AP201" s="75" t="s">
        <v>223</v>
      </c>
      <c r="AQ201" s="75" t="s">
        <v>223</v>
      </c>
      <c r="AR201" s="75" t="s">
        <v>223</v>
      </c>
      <c r="AS201" s="75" t="s">
        <v>223</v>
      </c>
      <c r="AT201" s="75" t="s">
        <v>223</v>
      </c>
      <c r="AU201" s="75" t="s">
        <v>223</v>
      </c>
      <c r="AV201" s="75" t="s">
        <v>223</v>
      </c>
      <c r="AW201" s="75" t="s">
        <v>223</v>
      </c>
      <c r="AX201" s="75" t="s">
        <v>223</v>
      </c>
      <c r="AY201" s="75" t="s">
        <v>223</v>
      </c>
      <c r="AZ201" s="75" t="s">
        <v>223</v>
      </c>
      <c r="BA201" s="75" t="s">
        <v>223</v>
      </c>
      <c r="BB201" s="75" t="s">
        <v>223</v>
      </c>
      <c r="BC201" s="75" t="s">
        <v>223</v>
      </c>
      <c r="BD201" s="75" t="s">
        <v>223</v>
      </c>
      <c r="BE201" s="75" t="s">
        <v>223</v>
      </c>
      <c r="BF201" s="75" t="s">
        <v>223</v>
      </c>
      <c r="BG201" s="75" t="s">
        <v>223</v>
      </c>
      <c r="BH201" s="75" t="s">
        <v>223</v>
      </c>
      <c r="BI201" s="75" t="s">
        <v>223</v>
      </c>
      <c r="BJ201" s="75" t="s">
        <v>223</v>
      </c>
      <c r="BK201" s="75" t="s">
        <v>223</v>
      </c>
      <c r="BL201" s="75" t="s">
        <v>223</v>
      </c>
      <c r="BM201" s="75" t="s">
        <v>223</v>
      </c>
      <c r="BN201" s="75" t="s">
        <v>223</v>
      </c>
      <c r="BO201" s="75" t="s">
        <v>223</v>
      </c>
      <c r="BP201" s="75" t="s">
        <v>223</v>
      </c>
      <c r="BQ201" s="75" t="s">
        <v>223</v>
      </c>
      <c r="BR201" s="75" t="s">
        <v>223</v>
      </c>
      <c r="BS201" s="75" t="s">
        <v>223</v>
      </c>
      <c r="BT201" s="75" t="s">
        <v>223</v>
      </c>
      <c r="BU201" s="75" t="s">
        <v>223</v>
      </c>
      <c r="BV201" s="75" t="s">
        <v>223</v>
      </c>
      <c r="BW201" s="75" t="s">
        <v>223</v>
      </c>
      <c r="BX201" s="75" t="s">
        <v>223</v>
      </c>
      <c r="BY201" s="75" t="s">
        <v>223</v>
      </c>
      <c r="BZ201" s="75" t="s">
        <v>223</v>
      </c>
      <c r="CA201" s="75" t="s">
        <v>223</v>
      </c>
      <c r="CB201" s="75" t="s">
        <v>223</v>
      </c>
      <c r="CC201" s="75" t="s">
        <v>223</v>
      </c>
      <c r="CD201" s="75" t="s">
        <v>223</v>
      </c>
      <c r="CE201" s="75" t="s">
        <v>223</v>
      </c>
      <c r="CF201" s="75" t="s">
        <v>223</v>
      </c>
      <c r="CG201" s="75" t="s">
        <v>223</v>
      </c>
      <c r="CH201" s="75" t="s">
        <v>223</v>
      </c>
      <c r="CI201" s="75" t="s">
        <v>223</v>
      </c>
      <c r="CJ201" s="75" t="s">
        <v>223</v>
      </c>
      <c r="CK201" s="75" t="s">
        <v>223</v>
      </c>
      <c r="CL201" s="75" t="s">
        <v>223</v>
      </c>
      <c r="CM201" s="75" t="s">
        <v>223</v>
      </c>
      <c r="CN201" s="75" t="s">
        <v>223</v>
      </c>
      <c r="CO201" s="75" t="s">
        <v>223</v>
      </c>
      <c r="CP201" s="75" t="s">
        <v>223</v>
      </c>
      <c r="CQ201" s="75" t="s">
        <v>223</v>
      </c>
    </row>
    <row r="202" spans="1:95">
      <c r="A202" s="75" t="s">
        <v>223</v>
      </c>
      <c r="B202" s="76" t="s">
        <v>223</v>
      </c>
      <c r="C202" s="75" t="s">
        <v>223</v>
      </c>
      <c r="D202" s="75" t="s">
        <v>223</v>
      </c>
      <c r="E202" s="75" t="s">
        <v>223</v>
      </c>
      <c r="F202" s="75" t="s">
        <v>223</v>
      </c>
      <c r="G202" s="75" t="s">
        <v>223</v>
      </c>
      <c r="H202" s="75" t="s">
        <v>223</v>
      </c>
      <c r="I202" s="75" t="s">
        <v>223</v>
      </c>
      <c r="J202" s="75" t="s">
        <v>223</v>
      </c>
      <c r="K202" s="75" t="s">
        <v>223</v>
      </c>
      <c r="L202" s="75" t="s">
        <v>223</v>
      </c>
      <c r="M202" s="75" t="s">
        <v>223</v>
      </c>
      <c r="N202" s="75" t="s">
        <v>223</v>
      </c>
      <c r="O202" s="75" t="s">
        <v>223</v>
      </c>
      <c r="P202" s="75" t="s">
        <v>223</v>
      </c>
      <c r="Q202" s="75" t="s">
        <v>223</v>
      </c>
      <c r="R202" s="75" t="s">
        <v>223</v>
      </c>
      <c r="S202" s="75" t="s">
        <v>223</v>
      </c>
      <c r="T202" s="75" t="s">
        <v>223</v>
      </c>
      <c r="U202" s="75" t="s">
        <v>223</v>
      </c>
      <c r="V202" s="75" t="s">
        <v>223</v>
      </c>
      <c r="W202" s="75" t="s">
        <v>223</v>
      </c>
      <c r="X202" s="75" t="s">
        <v>223</v>
      </c>
      <c r="Y202" s="75" t="s">
        <v>223</v>
      </c>
      <c r="Z202" s="75" t="s">
        <v>223</v>
      </c>
      <c r="AA202" s="75" t="s">
        <v>223</v>
      </c>
      <c r="AB202" s="75" t="s">
        <v>223</v>
      </c>
      <c r="AC202" s="75" t="s">
        <v>223</v>
      </c>
      <c r="AD202" s="75" t="s">
        <v>223</v>
      </c>
      <c r="AE202" s="75" t="s">
        <v>223</v>
      </c>
      <c r="AF202" s="75" t="s">
        <v>223</v>
      </c>
      <c r="AG202" s="75" t="s">
        <v>223</v>
      </c>
      <c r="AH202" s="75" t="s">
        <v>223</v>
      </c>
      <c r="AI202" s="75" t="s">
        <v>223</v>
      </c>
      <c r="AJ202" s="75" t="s">
        <v>223</v>
      </c>
      <c r="AK202" s="75" t="s">
        <v>223</v>
      </c>
      <c r="AL202" s="75" t="s">
        <v>223</v>
      </c>
      <c r="AM202" s="75" t="s">
        <v>223</v>
      </c>
      <c r="AN202" s="75" t="s">
        <v>223</v>
      </c>
      <c r="AO202" s="75" t="s">
        <v>223</v>
      </c>
      <c r="AP202" s="75" t="s">
        <v>223</v>
      </c>
      <c r="AQ202" s="75" t="s">
        <v>223</v>
      </c>
      <c r="AR202" s="75" t="s">
        <v>223</v>
      </c>
      <c r="AS202" s="75" t="s">
        <v>223</v>
      </c>
      <c r="AT202" s="75" t="s">
        <v>223</v>
      </c>
      <c r="AU202" s="75" t="s">
        <v>223</v>
      </c>
      <c r="AV202" s="75" t="s">
        <v>223</v>
      </c>
      <c r="AW202" s="75" t="s">
        <v>223</v>
      </c>
      <c r="AX202" s="75" t="s">
        <v>223</v>
      </c>
      <c r="AY202" s="75" t="s">
        <v>223</v>
      </c>
      <c r="AZ202" s="75" t="s">
        <v>223</v>
      </c>
      <c r="BA202" s="75" t="s">
        <v>223</v>
      </c>
      <c r="BB202" s="75" t="s">
        <v>223</v>
      </c>
      <c r="BC202" s="75" t="s">
        <v>223</v>
      </c>
      <c r="BD202" s="75" t="s">
        <v>223</v>
      </c>
      <c r="BE202" s="75" t="s">
        <v>223</v>
      </c>
      <c r="BF202" s="75" t="s">
        <v>223</v>
      </c>
      <c r="BG202" s="75" t="s">
        <v>223</v>
      </c>
      <c r="BH202" s="75" t="s">
        <v>223</v>
      </c>
      <c r="BI202" s="75" t="s">
        <v>223</v>
      </c>
      <c r="BJ202" s="75" t="s">
        <v>223</v>
      </c>
      <c r="BK202" s="75" t="s">
        <v>223</v>
      </c>
      <c r="BL202" s="75" t="s">
        <v>223</v>
      </c>
      <c r="BM202" s="75" t="s">
        <v>223</v>
      </c>
      <c r="BN202" s="75" t="s">
        <v>223</v>
      </c>
      <c r="BO202" s="75" t="s">
        <v>223</v>
      </c>
      <c r="BP202" s="75" t="s">
        <v>223</v>
      </c>
      <c r="BQ202" s="75" t="s">
        <v>223</v>
      </c>
      <c r="BR202" s="75" t="s">
        <v>223</v>
      </c>
      <c r="BS202" s="75" t="s">
        <v>223</v>
      </c>
      <c r="BT202" s="75" t="s">
        <v>223</v>
      </c>
      <c r="BU202" s="75" t="s">
        <v>223</v>
      </c>
      <c r="BV202" s="75" t="s">
        <v>223</v>
      </c>
      <c r="BW202" s="75" t="s">
        <v>223</v>
      </c>
      <c r="BX202" s="75" t="s">
        <v>223</v>
      </c>
      <c r="BY202" s="75" t="s">
        <v>223</v>
      </c>
      <c r="BZ202" s="75" t="s">
        <v>223</v>
      </c>
      <c r="CA202" s="75" t="s">
        <v>223</v>
      </c>
      <c r="CB202" s="75" t="s">
        <v>223</v>
      </c>
      <c r="CC202" s="75" t="s">
        <v>223</v>
      </c>
      <c r="CD202" s="75" t="s">
        <v>223</v>
      </c>
      <c r="CE202" s="75" t="s">
        <v>223</v>
      </c>
      <c r="CF202" s="75" t="s">
        <v>223</v>
      </c>
      <c r="CG202" s="75" t="s">
        <v>223</v>
      </c>
      <c r="CH202" s="75" t="s">
        <v>223</v>
      </c>
      <c r="CI202" s="75" t="s">
        <v>223</v>
      </c>
      <c r="CJ202" s="75" t="s">
        <v>223</v>
      </c>
      <c r="CK202" s="75" t="s">
        <v>223</v>
      </c>
      <c r="CL202" s="75" t="s">
        <v>223</v>
      </c>
      <c r="CM202" s="75" t="s">
        <v>223</v>
      </c>
      <c r="CN202" s="75" t="s">
        <v>223</v>
      </c>
      <c r="CO202" s="75" t="s">
        <v>223</v>
      </c>
      <c r="CP202" s="75" t="s">
        <v>223</v>
      </c>
      <c r="CQ202" s="75" t="s">
        <v>223</v>
      </c>
    </row>
    <row r="203" spans="1:95">
      <c r="A203" s="75" t="s">
        <v>223</v>
      </c>
      <c r="B203" s="76" t="s">
        <v>223</v>
      </c>
      <c r="C203" s="75" t="s">
        <v>223</v>
      </c>
      <c r="D203" s="75" t="s">
        <v>223</v>
      </c>
      <c r="E203" s="75" t="s">
        <v>223</v>
      </c>
      <c r="F203" s="75" t="s">
        <v>223</v>
      </c>
      <c r="G203" s="75" t="s">
        <v>223</v>
      </c>
      <c r="H203" s="75" t="s">
        <v>223</v>
      </c>
      <c r="I203" s="75" t="s">
        <v>223</v>
      </c>
      <c r="J203" s="75" t="s">
        <v>223</v>
      </c>
      <c r="K203" s="75" t="s">
        <v>223</v>
      </c>
      <c r="L203" s="75" t="s">
        <v>223</v>
      </c>
      <c r="M203" s="75" t="s">
        <v>223</v>
      </c>
      <c r="N203" s="75" t="s">
        <v>223</v>
      </c>
      <c r="O203" s="75" t="s">
        <v>223</v>
      </c>
      <c r="P203" s="75" t="s">
        <v>223</v>
      </c>
      <c r="Q203" s="75" t="s">
        <v>223</v>
      </c>
      <c r="R203" s="75" t="s">
        <v>223</v>
      </c>
      <c r="S203" s="75" t="s">
        <v>223</v>
      </c>
      <c r="T203" s="75" t="s">
        <v>223</v>
      </c>
      <c r="U203" s="75" t="s">
        <v>223</v>
      </c>
      <c r="V203" s="75" t="s">
        <v>223</v>
      </c>
      <c r="W203" s="75" t="s">
        <v>223</v>
      </c>
      <c r="X203" s="75" t="s">
        <v>223</v>
      </c>
      <c r="Y203" s="75" t="s">
        <v>223</v>
      </c>
      <c r="Z203" s="75" t="s">
        <v>223</v>
      </c>
      <c r="AA203" s="75" t="s">
        <v>223</v>
      </c>
      <c r="AB203" s="75" t="s">
        <v>223</v>
      </c>
      <c r="AC203" s="75" t="s">
        <v>223</v>
      </c>
      <c r="AD203" s="75" t="s">
        <v>223</v>
      </c>
      <c r="AE203" s="75" t="s">
        <v>223</v>
      </c>
      <c r="AF203" s="75" t="s">
        <v>223</v>
      </c>
      <c r="AG203" s="75" t="s">
        <v>223</v>
      </c>
      <c r="AH203" s="75" t="s">
        <v>223</v>
      </c>
      <c r="AI203" s="75" t="s">
        <v>223</v>
      </c>
      <c r="AJ203" s="75" t="s">
        <v>223</v>
      </c>
      <c r="AK203" s="75" t="s">
        <v>223</v>
      </c>
      <c r="AL203" s="75" t="s">
        <v>223</v>
      </c>
      <c r="AM203" s="75" t="s">
        <v>223</v>
      </c>
      <c r="AN203" s="75" t="s">
        <v>223</v>
      </c>
      <c r="AO203" s="75" t="s">
        <v>223</v>
      </c>
      <c r="AP203" s="75" t="s">
        <v>223</v>
      </c>
      <c r="AQ203" s="75" t="s">
        <v>223</v>
      </c>
      <c r="AR203" s="75" t="s">
        <v>223</v>
      </c>
      <c r="AS203" s="75" t="s">
        <v>223</v>
      </c>
      <c r="AT203" s="75" t="s">
        <v>223</v>
      </c>
      <c r="AU203" s="75" t="s">
        <v>223</v>
      </c>
      <c r="AV203" s="75" t="s">
        <v>223</v>
      </c>
      <c r="AW203" s="75" t="s">
        <v>223</v>
      </c>
      <c r="AX203" s="75" t="s">
        <v>223</v>
      </c>
      <c r="AY203" s="75" t="s">
        <v>223</v>
      </c>
      <c r="AZ203" s="75" t="s">
        <v>223</v>
      </c>
      <c r="BA203" s="75" t="s">
        <v>223</v>
      </c>
      <c r="BB203" s="75" t="s">
        <v>223</v>
      </c>
      <c r="BC203" s="75" t="s">
        <v>223</v>
      </c>
      <c r="BD203" s="75" t="s">
        <v>223</v>
      </c>
      <c r="BE203" s="75" t="s">
        <v>223</v>
      </c>
      <c r="BF203" s="75" t="s">
        <v>223</v>
      </c>
      <c r="BG203" s="75" t="s">
        <v>223</v>
      </c>
      <c r="BH203" s="75" t="s">
        <v>223</v>
      </c>
      <c r="BI203" s="75" t="s">
        <v>223</v>
      </c>
      <c r="BJ203" s="75" t="s">
        <v>223</v>
      </c>
      <c r="BK203" s="75" t="s">
        <v>223</v>
      </c>
      <c r="BL203" s="75" t="s">
        <v>223</v>
      </c>
      <c r="BM203" s="75" t="s">
        <v>223</v>
      </c>
      <c r="BN203" s="75" t="s">
        <v>223</v>
      </c>
      <c r="BO203" s="75" t="s">
        <v>223</v>
      </c>
      <c r="BP203" s="75" t="s">
        <v>223</v>
      </c>
      <c r="BQ203" s="75" t="s">
        <v>223</v>
      </c>
      <c r="BR203" s="75" t="s">
        <v>223</v>
      </c>
      <c r="BS203" s="75" t="s">
        <v>223</v>
      </c>
      <c r="BT203" s="75" t="s">
        <v>223</v>
      </c>
      <c r="BU203" s="75" t="s">
        <v>223</v>
      </c>
      <c r="BV203" s="75" t="s">
        <v>223</v>
      </c>
      <c r="BW203" s="75" t="s">
        <v>223</v>
      </c>
      <c r="BX203" s="75" t="s">
        <v>223</v>
      </c>
      <c r="BY203" s="75" t="s">
        <v>223</v>
      </c>
      <c r="BZ203" s="75" t="s">
        <v>223</v>
      </c>
      <c r="CA203" s="75" t="s">
        <v>223</v>
      </c>
      <c r="CB203" s="75" t="s">
        <v>223</v>
      </c>
      <c r="CC203" s="75" t="s">
        <v>223</v>
      </c>
      <c r="CD203" s="75" t="s">
        <v>223</v>
      </c>
      <c r="CE203" s="75" t="s">
        <v>223</v>
      </c>
      <c r="CF203" s="75" t="s">
        <v>223</v>
      </c>
      <c r="CG203" s="75" t="s">
        <v>223</v>
      </c>
      <c r="CH203" s="75" t="s">
        <v>223</v>
      </c>
      <c r="CI203" s="75" t="s">
        <v>223</v>
      </c>
      <c r="CJ203" s="75" t="s">
        <v>223</v>
      </c>
      <c r="CK203" s="75" t="s">
        <v>223</v>
      </c>
      <c r="CL203" s="75" t="s">
        <v>223</v>
      </c>
      <c r="CM203" s="75" t="s">
        <v>223</v>
      </c>
      <c r="CN203" s="75" t="s">
        <v>223</v>
      </c>
      <c r="CO203" s="75" t="s">
        <v>223</v>
      </c>
      <c r="CP203" s="75" t="s">
        <v>223</v>
      </c>
      <c r="CQ203" s="75" t="s">
        <v>223</v>
      </c>
    </row>
    <row r="204" spans="1:95">
      <c r="A204" s="75" t="s">
        <v>223</v>
      </c>
      <c r="B204" s="76" t="s">
        <v>223</v>
      </c>
      <c r="C204" s="75" t="s">
        <v>223</v>
      </c>
      <c r="D204" s="75" t="s">
        <v>223</v>
      </c>
      <c r="E204" s="75" t="s">
        <v>223</v>
      </c>
      <c r="F204" s="75" t="s">
        <v>223</v>
      </c>
      <c r="G204" s="75" t="s">
        <v>223</v>
      </c>
      <c r="H204" s="75" t="s">
        <v>223</v>
      </c>
      <c r="I204" s="75" t="s">
        <v>223</v>
      </c>
      <c r="J204" s="75" t="s">
        <v>223</v>
      </c>
      <c r="K204" s="75" t="s">
        <v>223</v>
      </c>
      <c r="L204" s="75" t="s">
        <v>223</v>
      </c>
      <c r="M204" s="75" t="s">
        <v>223</v>
      </c>
      <c r="N204" s="75" t="s">
        <v>223</v>
      </c>
      <c r="O204" s="75" t="s">
        <v>223</v>
      </c>
      <c r="P204" s="75" t="s">
        <v>223</v>
      </c>
      <c r="Q204" s="75" t="s">
        <v>223</v>
      </c>
      <c r="R204" s="75" t="s">
        <v>223</v>
      </c>
      <c r="S204" s="75" t="s">
        <v>223</v>
      </c>
      <c r="T204" s="75" t="s">
        <v>223</v>
      </c>
      <c r="U204" s="75" t="s">
        <v>223</v>
      </c>
      <c r="V204" s="75" t="s">
        <v>223</v>
      </c>
      <c r="W204" s="75" t="s">
        <v>223</v>
      </c>
      <c r="X204" s="75" t="s">
        <v>223</v>
      </c>
      <c r="Y204" s="75" t="s">
        <v>223</v>
      </c>
      <c r="Z204" s="75" t="s">
        <v>223</v>
      </c>
      <c r="AA204" s="75" t="s">
        <v>223</v>
      </c>
      <c r="AB204" s="75" t="s">
        <v>223</v>
      </c>
      <c r="AC204" s="75" t="s">
        <v>223</v>
      </c>
      <c r="AD204" s="75" t="s">
        <v>223</v>
      </c>
      <c r="AE204" s="75" t="s">
        <v>223</v>
      </c>
      <c r="AF204" s="75" t="s">
        <v>223</v>
      </c>
      <c r="AG204" s="75" t="s">
        <v>223</v>
      </c>
      <c r="AH204" s="75" t="s">
        <v>223</v>
      </c>
      <c r="AI204" s="75" t="s">
        <v>223</v>
      </c>
      <c r="AJ204" s="75" t="s">
        <v>223</v>
      </c>
      <c r="AK204" s="75" t="s">
        <v>223</v>
      </c>
      <c r="AL204" s="75" t="s">
        <v>223</v>
      </c>
      <c r="AM204" s="75" t="s">
        <v>223</v>
      </c>
      <c r="AN204" s="75" t="s">
        <v>223</v>
      </c>
      <c r="AO204" s="75" t="s">
        <v>223</v>
      </c>
      <c r="AP204" s="75" t="s">
        <v>223</v>
      </c>
      <c r="AQ204" s="75" t="s">
        <v>223</v>
      </c>
      <c r="AR204" s="75" t="s">
        <v>223</v>
      </c>
      <c r="AS204" s="75" t="s">
        <v>223</v>
      </c>
      <c r="AT204" s="75" t="s">
        <v>223</v>
      </c>
      <c r="AU204" s="75" t="s">
        <v>223</v>
      </c>
      <c r="AV204" s="75" t="s">
        <v>223</v>
      </c>
      <c r="AW204" s="75" t="s">
        <v>223</v>
      </c>
      <c r="AX204" s="75" t="s">
        <v>223</v>
      </c>
      <c r="AY204" s="75" t="s">
        <v>223</v>
      </c>
      <c r="AZ204" s="75" t="s">
        <v>223</v>
      </c>
      <c r="BA204" s="75" t="s">
        <v>223</v>
      </c>
      <c r="BB204" s="75" t="s">
        <v>223</v>
      </c>
      <c r="BC204" s="75" t="s">
        <v>223</v>
      </c>
      <c r="BD204" s="75" t="s">
        <v>223</v>
      </c>
      <c r="BE204" s="75" t="s">
        <v>223</v>
      </c>
      <c r="BF204" s="75" t="s">
        <v>223</v>
      </c>
      <c r="BG204" s="75" t="s">
        <v>223</v>
      </c>
      <c r="BH204" s="75" t="s">
        <v>223</v>
      </c>
      <c r="BI204" s="75" t="s">
        <v>223</v>
      </c>
      <c r="BJ204" s="75" t="s">
        <v>223</v>
      </c>
      <c r="BK204" s="75" t="s">
        <v>223</v>
      </c>
      <c r="BL204" s="75" t="s">
        <v>223</v>
      </c>
      <c r="BM204" s="75" t="s">
        <v>223</v>
      </c>
      <c r="BN204" s="75" t="s">
        <v>223</v>
      </c>
      <c r="BO204" s="75" t="s">
        <v>223</v>
      </c>
      <c r="BP204" s="75" t="s">
        <v>223</v>
      </c>
      <c r="BQ204" s="75" t="s">
        <v>223</v>
      </c>
      <c r="BR204" s="75" t="s">
        <v>223</v>
      </c>
      <c r="BS204" s="75" t="s">
        <v>223</v>
      </c>
      <c r="BT204" s="75" t="s">
        <v>223</v>
      </c>
      <c r="BU204" s="75" t="s">
        <v>223</v>
      </c>
      <c r="BV204" s="75" t="s">
        <v>223</v>
      </c>
      <c r="BW204" s="75" t="s">
        <v>223</v>
      </c>
      <c r="BX204" s="75" t="s">
        <v>223</v>
      </c>
      <c r="BY204" s="75" t="s">
        <v>223</v>
      </c>
      <c r="BZ204" s="75" t="s">
        <v>223</v>
      </c>
      <c r="CA204" s="75" t="s">
        <v>223</v>
      </c>
      <c r="CB204" s="75" t="s">
        <v>223</v>
      </c>
      <c r="CC204" s="75" t="s">
        <v>223</v>
      </c>
      <c r="CD204" s="75" t="s">
        <v>223</v>
      </c>
      <c r="CE204" s="75" t="s">
        <v>223</v>
      </c>
      <c r="CF204" s="75" t="s">
        <v>223</v>
      </c>
      <c r="CG204" s="75" t="s">
        <v>223</v>
      </c>
      <c r="CH204" s="75" t="s">
        <v>223</v>
      </c>
      <c r="CI204" s="75" t="s">
        <v>223</v>
      </c>
      <c r="CJ204" s="75" t="s">
        <v>223</v>
      </c>
      <c r="CK204" s="75" t="s">
        <v>223</v>
      </c>
      <c r="CL204" s="75" t="s">
        <v>223</v>
      </c>
      <c r="CM204" s="75" t="s">
        <v>223</v>
      </c>
      <c r="CN204" s="75" t="s">
        <v>223</v>
      </c>
      <c r="CO204" s="75" t="s">
        <v>223</v>
      </c>
      <c r="CP204" s="75" t="s">
        <v>223</v>
      </c>
      <c r="CQ204" s="75" t="s">
        <v>223</v>
      </c>
    </row>
    <row r="205" spans="1:95">
      <c r="A205" s="75" t="s">
        <v>223</v>
      </c>
      <c r="B205" s="76" t="s">
        <v>223</v>
      </c>
      <c r="C205" s="75" t="s">
        <v>223</v>
      </c>
      <c r="D205" s="75" t="s">
        <v>223</v>
      </c>
      <c r="E205" s="75" t="s">
        <v>223</v>
      </c>
      <c r="F205" s="75" t="s">
        <v>223</v>
      </c>
      <c r="G205" s="75" t="s">
        <v>223</v>
      </c>
      <c r="H205" s="75" t="s">
        <v>223</v>
      </c>
      <c r="I205" s="75" t="s">
        <v>223</v>
      </c>
      <c r="J205" s="75" t="s">
        <v>223</v>
      </c>
      <c r="K205" s="75" t="s">
        <v>223</v>
      </c>
      <c r="L205" s="75" t="s">
        <v>223</v>
      </c>
      <c r="M205" s="75" t="s">
        <v>223</v>
      </c>
      <c r="N205" s="75" t="s">
        <v>223</v>
      </c>
      <c r="O205" s="75" t="s">
        <v>223</v>
      </c>
      <c r="P205" s="75" t="s">
        <v>223</v>
      </c>
      <c r="Q205" s="75" t="s">
        <v>223</v>
      </c>
      <c r="R205" s="75" t="s">
        <v>223</v>
      </c>
      <c r="S205" s="75" t="s">
        <v>223</v>
      </c>
      <c r="T205" s="75" t="s">
        <v>223</v>
      </c>
      <c r="U205" s="75" t="s">
        <v>223</v>
      </c>
      <c r="V205" s="75" t="s">
        <v>223</v>
      </c>
      <c r="W205" s="75" t="s">
        <v>223</v>
      </c>
      <c r="X205" s="75" t="s">
        <v>223</v>
      </c>
      <c r="Y205" s="75" t="s">
        <v>223</v>
      </c>
      <c r="Z205" s="75" t="s">
        <v>223</v>
      </c>
      <c r="AA205" s="75" t="s">
        <v>223</v>
      </c>
      <c r="AB205" s="75" t="s">
        <v>223</v>
      </c>
      <c r="AC205" s="75" t="s">
        <v>223</v>
      </c>
      <c r="AD205" s="75" t="s">
        <v>223</v>
      </c>
      <c r="AE205" s="75" t="s">
        <v>223</v>
      </c>
      <c r="AF205" s="75" t="s">
        <v>223</v>
      </c>
      <c r="AG205" s="75" t="s">
        <v>223</v>
      </c>
      <c r="AH205" s="75" t="s">
        <v>223</v>
      </c>
      <c r="AI205" s="75" t="s">
        <v>223</v>
      </c>
      <c r="AJ205" s="75" t="s">
        <v>223</v>
      </c>
      <c r="AK205" s="75" t="s">
        <v>223</v>
      </c>
      <c r="AL205" s="75" t="s">
        <v>223</v>
      </c>
      <c r="AM205" s="75" t="s">
        <v>223</v>
      </c>
      <c r="AN205" s="75" t="s">
        <v>223</v>
      </c>
      <c r="AO205" s="75" t="s">
        <v>223</v>
      </c>
      <c r="AP205" s="75" t="s">
        <v>223</v>
      </c>
      <c r="AQ205" s="75" t="s">
        <v>223</v>
      </c>
      <c r="AR205" s="75" t="s">
        <v>223</v>
      </c>
      <c r="AS205" s="75" t="s">
        <v>223</v>
      </c>
      <c r="AT205" s="75" t="s">
        <v>223</v>
      </c>
      <c r="AU205" s="75" t="s">
        <v>223</v>
      </c>
      <c r="AV205" s="75" t="s">
        <v>223</v>
      </c>
      <c r="AW205" s="75" t="s">
        <v>223</v>
      </c>
      <c r="AX205" s="75" t="s">
        <v>223</v>
      </c>
      <c r="AY205" s="75" t="s">
        <v>223</v>
      </c>
      <c r="AZ205" s="75" t="s">
        <v>223</v>
      </c>
      <c r="BA205" s="75" t="s">
        <v>223</v>
      </c>
      <c r="BB205" s="75" t="s">
        <v>223</v>
      </c>
      <c r="BC205" s="75" t="s">
        <v>223</v>
      </c>
      <c r="BD205" s="75" t="s">
        <v>223</v>
      </c>
      <c r="BE205" s="75" t="s">
        <v>223</v>
      </c>
      <c r="BF205" s="75" t="s">
        <v>223</v>
      </c>
      <c r="BG205" s="75" t="s">
        <v>223</v>
      </c>
      <c r="BH205" s="75" t="s">
        <v>223</v>
      </c>
      <c r="BI205" s="75" t="s">
        <v>223</v>
      </c>
      <c r="BJ205" s="75" t="s">
        <v>223</v>
      </c>
      <c r="BK205" s="75" t="s">
        <v>223</v>
      </c>
      <c r="BL205" s="75" t="s">
        <v>223</v>
      </c>
      <c r="BM205" s="75" t="s">
        <v>223</v>
      </c>
      <c r="BN205" s="75" t="s">
        <v>223</v>
      </c>
      <c r="BO205" s="75" t="s">
        <v>223</v>
      </c>
      <c r="BP205" s="75" t="s">
        <v>223</v>
      </c>
      <c r="BQ205" s="75" t="s">
        <v>223</v>
      </c>
      <c r="BR205" s="75" t="s">
        <v>223</v>
      </c>
      <c r="BS205" s="75" t="s">
        <v>223</v>
      </c>
      <c r="BT205" s="75" t="s">
        <v>223</v>
      </c>
      <c r="BU205" s="75" t="s">
        <v>223</v>
      </c>
      <c r="BV205" s="75" t="s">
        <v>223</v>
      </c>
      <c r="BW205" s="75" t="s">
        <v>223</v>
      </c>
      <c r="BX205" s="75" t="s">
        <v>223</v>
      </c>
      <c r="BY205" s="75" t="s">
        <v>223</v>
      </c>
      <c r="BZ205" s="75" t="s">
        <v>223</v>
      </c>
      <c r="CA205" s="75" t="s">
        <v>223</v>
      </c>
      <c r="CB205" s="75" t="s">
        <v>223</v>
      </c>
      <c r="CC205" s="75" t="s">
        <v>223</v>
      </c>
      <c r="CD205" s="75" t="s">
        <v>223</v>
      </c>
      <c r="CE205" s="75" t="s">
        <v>223</v>
      </c>
      <c r="CF205" s="75" t="s">
        <v>223</v>
      </c>
      <c r="CG205" s="75" t="s">
        <v>223</v>
      </c>
      <c r="CH205" s="75" t="s">
        <v>223</v>
      </c>
      <c r="CI205" s="75" t="s">
        <v>223</v>
      </c>
      <c r="CJ205" s="75" t="s">
        <v>223</v>
      </c>
      <c r="CK205" s="75" t="s">
        <v>223</v>
      </c>
      <c r="CL205" s="75" t="s">
        <v>223</v>
      </c>
      <c r="CM205" s="75" t="s">
        <v>223</v>
      </c>
      <c r="CN205" s="75" t="s">
        <v>223</v>
      </c>
      <c r="CO205" s="75" t="s">
        <v>223</v>
      </c>
      <c r="CP205" s="75" t="s">
        <v>223</v>
      </c>
      <c r="CQ205" s="75" t="s">
        <v>223</v>
      </c>
    </row>
    <row r="206" spans="1:95">
      <c r="A206" s="75" t="s">
        <v>223</v>
      </c>
      <c r="B206" s="76" t="s">
        <v>223</v>
      </c>
      <c r="C206" s="75" t="s">
        <v>223</v>
      </c>
      <c r="D206" s="75" t="s">
        <v>223</v>
      </c>
      <c r="E206" s="75" t="s">
        <v>223</v>
      </c>
      <c r="F206" s="75" t="s">
        <v>223</v>
      </c>
      <c r="G206" s="75" t="s">
        <v>223</v>
      </c>
      <c r="H206" s="75" t="s">
        <v>223</v>
      </c>
      <c r="I206" s="75" t="s">
        <v>223</v>
      </c>
      <c r="J206" s="75" t="s">
        <v>223</v>
      </c>
      <c r="K206" s="75" t="s">
        <v>223</v>
      </c>
      <c r="L206" s="75" t="s">
        <v>223</v>
      </c>
      <c r="M206" s="75" t="s">
        <v>223</v>
      </c>
      <c r="N206" s="75" t="s">
        <v>223</v>
      </c>
      <c r="O206" s="75" t="s">
        <v>223</v>
      </c>
      <c r="P206" s="75" t="s">
        <v>223</v>
      </c>
      <c r="Q206" s="75" t="s">
        <v>223</v>
      </c>
      <c r="R206" s="75" t="s">
        <v>223</v>
      </c>
      <c r="S206" s="75" t="s">
        <v>223</v>
      </c>
      <c r="T206" s="75" t="s">
        <v>223</v>
      </c>
      <c r="U206" s="75" t="s">
        <v>223</v>
      </c>
      <c r="V206" s="75" t="s">
        <v>223</v>
      </c>
      <c r="W206" s="75" t="s">
        <v>223</v>
      </c>
      <c r="X206" s="75" t="s">
        <v>223</v>
      </c>
      <c r="Y206" s="75" t="s">
        <v>223</v>
      </c>
      <c r="Z206" s="75" t="s">
        <v>223</v>
      </c>
      <c r="AA206" s="75" t="s">
        <v>223</v>
      </c>
      <c r="AB206" s="75" t="s">
        <v>223</v>
      </c>
      <c r="AC206" s="75" t="s">
        <v>223</v>
      </c>
      <c r="AD206" s="75" t="s">
        <v>223</v>
      </c>
      <c r="AE206" s="75" t="s">
        <v>223</v>
      </c>
      <c r="AF206" s="75" t="s">
        <v>223</v>
      </c>
      <c r="AG206" s="75" t="s">
        <v>223</v>
      </c>
      <c r="AH206" s="75" t="s">
        <v>223</v>
      </c>
      <c r="AI206" s="75" t="s">
        <v>223</v>
      </c>
      <c r="AJ206" s="75" t="s">
        <v>223</v>
      </c>
      <c r="AK206" s="75" t="s">
        <v>223</v>
      </c>
      <c r="AL206" s="75" t="s">
        <v>223</v>
      </c>
      <c r="AM206" s="75" t="s">
        <v>223</v>
      </c>
      <c r="AN206" s="75" t="s">
        <v>223</v>
      </c>
      <c r="AO206" s="75" t="s">
        <v>223</v>
      </c>
      <c r="AP206" s="75" t="s">
        <v>223</v>
      </c>
      <c r="AQ206" s="75" t="s">
        <v>223</v>
      </c>
      <c r="AR206" s="75" t="s">
        <v>223</v>
      </c>
      <c r="AS206" s="75" t="s">
        <v>223</v>
      </c>
      <c r="AT206" s="75" t="s">
        <v>223</v>
      </c>
      <c r="AU206" s="75" t="s">
        <v>223</v>
      </c>
      <c r="AV206" s="75" t="s">
        <v>223</v>
      </c>
      <c r="AW206" s="75" t="s">
        <v>223</v>
      </c>
      <c r="AX206" s="75" t="s">
        <v>223</v>
      </c>
      <c r="AY206" s="75" t="s">
        <v>223</v>
      </c>
      <c r="AZ206" s="75" t="s">
        <v>223</v>
      </c>
      <c r="BA206" s="75" t="s">
        <v>223</v>
      </c>
      <c r="BB206" s="75" t="s">
        <v>223</v>
      </c>
      <c r="BC206" s="75" t="s">
        <v>223</v>
      </c>
      <c r="BD206" s="75" t="s">
        <v>223</v>
      </c>
      <c r="BE206" s="75" t="s">
        <v>223</v>
      </c>
      <c r="BF206" s="75" t="s">
        <v>223</v>
      </c>
      <c r="BG206" s="75" t="s">
        <v>223</v>
      </c>
      <c r="BH206" s="75" t="s">
        <v>223</v>
      </c>
      <c r="BI206" s="75" t="s">
        <v>223</v>
      </c>
      <c r="BJ206" s="75" t="s">
        <v>223</v>
      </c>
      <c r="BK206" s="75" t="s">
        <v>223</v>
      </c>
      <c r="BL206" s="75" t="s">
        <v>223</v>
      </c>
      <c r="BM206" s="75" t="s">
        <v>223</v>
      </c>
      <c r="BN206" s="75" t="s">
        <v>223</v>
      </c>
      <c r="BO206" s="75" t="s">
        <v>223</v>
      </c>
      <c r="BP206" s="75" t="s">
        <v>223</v>
      </c>
      <c r="BQ206" s="75" t="s">
        <v>223</v>
      </c>
      <c r="BR206" s="75" t="s">
        <v>223</v>
      </c>
      <c r="BS206" s="75" t="s">
        <v>223</v>
      </c>
      <c r="BT206" s="75" t="s">
        <v>223</v>
      </c>
      <c r="BU206" s="75" t="s">
        <v>223</v>
      </c>
      <c r="BV206" s="75" t="s">
        <v>223</v>
      </c>
      <c r="BW206" s="75" t="s">
        <v>223</v>
      </c>
      <c r="BX206" s="75" t="s">
        <v>223</v>
      </c>
      <c r="BY206" s="75" t="s">
        <v>223</v>
      </c>
      <c r="BZ206" s="75" t="s">
        <v>223</v>
      </c>
      <c r="CA206" s="75" t="s">
        <v>223</v>
      </c>
      <c r="CB206" s="75" t="s">
        <v>223</v>
      </c>
      <c r="CC206" s="75" t="s">
        <v>223</v>
      </c>
      <c r="CD206" s="75" t="s">
        <v>223</v>
      </c>
      <c r="CE206" s="75" t="s">
        <v>223</v>
      </c>
      <c r="CF206" s="75" t="s">
        <v>223</v>
      </c>
      <c r="CG206" s="75" t="s">
        <v>223</v>
      </c>
      <c r="CH206" s="75" t="s">
        <v>223</v>
      </c>
      <c r="CI206" s="75" t="s">
        <v>223</v>
      </c>
      <c r="CJ206" s="75" t="s">
        <v>223</v>
      </c>
      <c r="CK206" s="75" t="s">
        <v>223</v>
      </c>
      <c r="CL206" s="75" t="s">
        <v>223</v>
      </c>
      <c r="CM206" s="75" t="s">
        <v>223</v>
      </c>
      <c r="CN206" s="75" t="s">
        <v>223</v>
      </c>
      <c r="CO206" s="75" t="s">
        <v>223</v>
      </c>
      <c r="CP206" s="75" t="s">
        <v>223</v>
      </c>
      <c r="CQ206" s="75" t="s">
        <v>223</v>
      </c>
    </row>
    <row r="207" spans="1:95">
      <c r="A207" s="75" t="s">
        <v>223</v>
      </c>
      <c r="B207" s="76" t="s">
        <v>223</v>
      </c>
      <c r="C207" s="75" t="s">
        <v>223</v>
      </c>
      <c r="D207" s="75" t="s">
        <v>223</v>
      </c>
      <c r="E207" s="75" t="s">
        <v>223</v>
      </c>
      <c r="F207" s="75" t="s">
        <v>223</v>
      </c>
      <c r="G207" s="75" t="s">
        <v>223</v>
      </c>
      <c r="H207" s="75" t="s">
        <v>223</v>
      </c>
      <c r="I207" s="75" t="s">
        <v>223</v>
      </c>
      <c r="J207" s="75" t="s">
        <v>223</v>
      </c>
      <c r="K207" s="75" t="s">
        <v>223</v>
      </c>
      <c r="L207" s="75" t="s">
        <v>223</v>
      </c>
      <c r="M207" s="75" t="s">
        <v>223</v>
      </c>
      <c r="N207" s="75" t="s">
        <v>223</v>
      </c>
      <c r="O207" s="75" t="s">
        <v>223</v>
      </c>
      <c r="P207" s="75" t="s">
        <v>223</v>
      </c>
      <c r="Q207" s="75" t="s">
        <v>223</v>
      </c>
      <c r="R207" s="75" t="s">
        <v>223</v>
      </c>
      <c r="S207" s="75" t="s">
        <v>223</v>
      </c>
      <c r="T207" s="75" t="s">
        <v>223</v>
      </c>
      <c r="U207" s="75" t="s">
        <v>223</v>
      </c>
      <c r="V207" s="75" t="s">
        <v>223</v>
      </c>
      <c r="W207" s="75" t="s">
        <v>223</v>
      </c>
      <c r="X207" s="75" t="s">
        <v>223</v>
      </c>
      <c r="Y207" s="75" t="s">
        <v>223</v>
      </c>
      <c r="Z207" s="75" t="s">
        <v>223</v>
      </c>
      <c r="AA207" s="75" t="s">
        <v>223</v>
      </c>
      <c r="AB207" s="75" t="s">
        <v>223</v>
      </c>
      <c r="AC207" s="75" t="s">
        <v>223</v>
      </c>
      <c r="AD207" s="75" t="s">
        <v>223</v>
      </c>
      <c r="AE207" s="75" t="s">
        <v>223</v>
      </c>
      <c r="AF207" s="75" t="s">
        <v>223</v>
      </c>
      <c r="AG207" s="75" t="s">
        <v>223</v>
      </c>
      <c r="AH207" s="75" t="s">
        <v>223</v>
      </c>
      <c r="AI207" s="75" t="s">
        <v>223</v>
      </c>
      <c r="AJ207" s="75" t="s">
        <v>223</v>
      </c>
      <c r="AK207" s="75" t="s">
        <v>223</v>
      </c>
      <c r="AL207" s="75" t="s">
        <v>223</v>
      </c>
      <c r="AM207" s="75" t="s">
        <v>223</v>
      </c>
      <c r="AN207" s="75" t="s">
        <v>223</v>
      </c>
      <c r="AO207" s="75" t="s">
        <v>223</v>
      </c>
      <c r="AP207" s="75" t="s">
        <v>223</v>
      </c>
      <c r="AQ207" s="75" t="s">
        <v>223</v>
      </c>
      <c r="AR207" s="75" t="s">
        <v>223</v>
      </c>
      <c r="AS207" s="75" t="s">
        <v>223</v>
      </c>
      <c r="AT207" s="75" t="s">
        <v>223</v>
      </c>
      <c r="AU207" s="75" t="s">
        <v>223</v>
      </c>
      <c r="AV207" s="75" t="s">
        <v>223</v>
      </c>
      <c r="AW207" s="75" t="s">
        <v>223</v>
      </c>
      <c r="AX207" s="75" t="s">
        <v>223</v>
      </c>
      <c r="AY207" s="75" t="s">
        <v>223</v>
      </c>
      <c r="AZ207" s="75" t="s">
        <v>223</v>
      </c>
      <c r="BA207" s="75" t="s">
        <v>223</v>
      </c>
      <c r="BB207" s="75" t="s">
        <v>223</v>
      </c>
      <c r="BC207" s="75" t="s">
        <v>223</v>
      </c>
      <c r="BD207" s="75" t="s">
        <v>223</v>
      </c>
      <c r="BE207" s="75" t="s">
        <v>223</v>
      </c>
      <c r="BF207" s="75" t="s">
        <v>223</v>
      </c>
      <c r="BG207" s="75" t="s">
        <v>223</v>
      </c>
      <c r="BH207" s="75" t="s">
        <v>223</v>
      </c>
      <c r="BI207" s="75" t="s">
        <v>223</v>
      </c>
      <c r="BJ207" s="75" t="s">
        <v>223</v>
      </c>
      <c r="BK207" s="75" t="s">
        <v>223</v>
      </c>
      <c r="BL207" s="75" t="s">
        <v>223</v>
      </c>
      <c r="BM207" s="75" t="s">
        <v>223</v>
      </c>
      <c r="BN207" s="75" t="s">
        <v>223</v>
      </c>
      <c r="BO207" s="75" t="s">
        <v>223</v>
      </c>
      <c r="BP207" s="75" t="s">
        <v>223</v>
      </c>
      <c r="BQ207" s="75" t="s">
        <v>223</v>
      </c>
      <c r="BR207" s="75" t="s">
        <v>223</v>
      </c>
      <c r="BS207" s="75" t="s">
        <v>223</v>
      </c>
      <c r="BT207" s="75" t="s">
        <v>223</v>
      </c>
      <c r="BU207" s="75" t="s">
        <v>223</v>
      </c>
      <c r="BV207" s="75" t="s">
        <v>223</v>
      </c>
      <c r="BW207" s="75" t="s">
        <v>223</v>
      </c>
      <c r="BX207" s="75" t="s">
        <v>223</v>
      </c>
      <c r="BY207" s="75" t="s">
        <v>223</v>
      </c>
      <c r="BZ207" s="75" t="s">
        <v>223</v>
      </c>
      <c r="CA207" s="75" t="s">
        <v>223</v>
      </c>
      <c r="CB207" s="75" t="s">
        <v>223</v>
      </c>
      <c r="CC207" s="75" t="s">
        <v>223</v>
      </c>
      <c r="CD207" s="75" t="s">
        <v>223</v>
      </c>
      <c r="CE207" s="75" t="s">
        <v>223</v>
      </c>
      <c r="CF207" s="75" t="s">
        <v>223</v>
      </c>
      <c r="CG207" s="75" t="s">
        <v>223</v>
      </c>
      <c r="CH207" s="75" t="s">
        <v>223</v>
      </c>
      <c r="CI207" s="75" t="s">
        <v>223</v>
      </c>
      <c r="CJ207" s="75" t="s">
        <v>223</v>
      </c>
      <c r="CK207" s="75" t="s">
        <v>223</v>
      </c>
      <c r="CL207" s="75" t="s">
        <v>223</v>
      </c>
      <c r="CM207" s="75" t="s">
        <v>223</v>
      </c>
      <c r="CN207" s="75" t="s">
        <v>223</v>
      </c>
      <c r="CO207" s="75" t="s">
        <v>223</v>
      </c>
      <c r="CP207" s="75" t="s">
        <v>223</v>
      </c>
      <c r="CQ207" s="75" t="s">
        <v>223</v>
      </c>
    </row>
    <row r="208" spans="1:95">
      <c r="A208" s="75" t="s">
        <v>223</v>
      </c>
      <c r="B208" s="76" t="s">
        <v>223</v>
      </c>
      <c r="C208" s="75" t="s">
        <v>223</v>
      </c>
      <c r="D208" s="75" t="s">
        <v>223</v>
      </c>
      <c r="E208" s="75" t="s">
        <v>223</v>
      </c>
      <c r="F208" s="75" t="s">
        <v>223</v>
      </c>
      <c r="G208" s="75" t="s">
        <v>223</v>
      </c>
      <c r="H208" s="75" t="s">
        <v>223</v>
      </c>
      <c r="I208" s="75" t="s">
        <v>223</v>
      </c>
      <c r="J208" s="75" t="s">
        <v>223</v>
      </c>
      <c r="K208" s="75" t="s">
        <v>223</v>
      </c>
      <c r="L208" s="75" t="s">
        <v>223</v>
      </c>
      <c r="M208" s="75" t="s">
        <v>223</v>
      </c>
      <c r="N208" s="75" t="s">
        <v>223</v>
      </c>
      <c r="O208" s="75" t="s">
        <v>223</v>
      </c>
      <c r="P208" s="75" t="s">
        <v>223</v>
      </c>
      <c r="Q208" s="75" t="s">
        <v>223</v>
      </c>
      <c r="R208" s="75" t="s">
        <v>223</v>
      </c>
      <c r="S208" s="75" t="s">
        <v>223</v>
      </c>
      <c r="T208" s="75" t="s">
        <v>223</v>
      </c>
      <c r="U208" s="75" t="s">
        <v>223</v>
      </c>
      <c r="V208" s="75" t="s">
        <v>223</v>
      </c>
      <c r="W208" s="75" t="s">
        <v>223</v>
      </c>
      <c r="X208" s="75" t="s">
        <v>223</v>
      </c>
      <c r="Y208" s="75" t="s">
        <v>223</v>
      </c>
      <c r="Z208" s="75" t="s">
        <v>223</v>
      </c>
      <c r="AA208" s="75" t="s">
        <v>223</v>
      </c>
      <c r="AB208" s="75" t="s">
        <v>223</v>
      </c>
      <c r="AC208" s="75" t="s">
        <v>223</v>
      </c>
      <c r="AD208" s="75" t="s">
        <v>223</v>
      </c>
      <c r="AE208" s="75" t="s">
        <v>223</v>
      </c>
      <c r="AF208" s="75" t="s">
        <v>223</v>
      </c>
      <c r="AG208" s="75" t="s">
        <v>223</v>
      </c>
      <c r="AH208" s="75" t="s">
        <v>223</v>
      </c>
      <c r="AI208" s="75" t="s">
        <v>223</v>
      </c>
      <c r="AJ208" s="75" t="s">
        <v>223</v>
      </c>
      <c r="AK208" s="75" t="s">
        <v>223</v>
      </c>
      <c r="AL208" s="75" t="s">
        <v>223</v>
      </c>
      <c r="AM208" s="75" t="s">
        <v>223</v>
      </c>
      <c r="AN208" s="75" t="s">
        <v>223</v>
      </c>
      <c r="AO208" s="75" t="s">
        <v>223</v>
      </c>
      <c r="AP208" s="75" t="s">
        <v>223</v>
      </c>
      <c r="AQ208" s="75" t="s">
        <v>223</v>
      </c>
      <c r="AR208" s="75" t="s">
        <v>223</v>
      </c>
      <c r="AS208" s="75" t="s">
        <v>223</v>
      </c>
      <c r="AT208" s="75" t="s">
        <v>223</v>
      </c>
      <c r="AU208" s="75" t="s">
        <v>223</v>
      </c>
      <c r="AV208" s="75" t="s">
        <v>223</v>
      </c>
      <c r="AW208" s="75" t="s">
        <v>223</v>
      </c>
      <c r="AX208" s="75" t="s">
        <v>223</v>
      </c>
      <c r="AY208" s="75" t="s">
        <v>223</v>
      </c>
      <c r="AZ208" s="75" t="s">
        <v>223</v>
      </c>
      <c r="BA208" s="75" t="s">
        <v>223</v>
      </c>
      <c r="BB208" s="75" t="s">
        <v>223</v>
      </c>
      <c r="BC208" s="75" t="s">
        <v>223</v>
      </c>
      <c r="BD208" s="75" t="s">
        <v>223</v>
      </c>
      <c r="BE208" s="75" t="s">
        <v>223</v>
      </c>
      <c r="BF208" s="75" t="s">
        <v>223</v>
      </c>
      <c r="BG208" s="75" t="s">
        <v>223</v>
      </c>
      <c r="BH208" s="75" t="s">
        <v>223</v>
      </c>
      <c r="BI208" s="75" t="s">
        <v>223</v>
      </c>
      <c r="BJ208" s="75" t="s">
        <v>223</v>
      </c>
      <c r="BK208" s="75" t="s">
        <v>223</v>
      </c>
      <c r="BL208" s="75" t="s">
        <v>223</v>
      </c>
      <c r="BM208" s="75" t="s">
        <v>223</v>
      </c>
      <c r="BN208" s="75" t="s">
        <v>223</v>
      </c>
      <c r="BO208" s="75" t="s">
        <v>223</v>
      </c>
      <c r="BP208" s="75" t="s">
        <v>223</v>
      </c>
      <c r="BQ208" s="75" t="s">
        <v>223</v>
      </c>
      <c r="BR208" s="75" t="s">
        <v>223</v>
      </c>
      <c r="BS208" s="75" t="s">
        <v>223</v>
      </c>
      <c r="BT208" s="75" t="s">
        <v>223</v>
      </c>
      <c r="BU208" s="75" t="s">
        <v>223</v>
      </c>
      <c r="BV208" s="75" t="s">
        <v>223</v>
      </c>
      <c r="BW208" s="75" t="s">
        <v>223</v>
      </c>
      <c r="BX208" s="75" t="s">
        <v>223</v>
      </c>
      <c r="BY208" s="75" t="s">
        <v>223</v>
      </c>
      <c r="BZ208" s="75" t="s">
        <v>223</v>
      </c>
      <c r="CA208" s="75" t="s">
        <v>223</v>
      </c>
      <c r="CB208" s="75" t="s">
        <v>223</v>
      </c>
      <c r="CC208" s="75" t="s">
        <v>223</v>
      </c>
      <c r="CD208" s="75" t="s">
        <v>223</v>
      </c>
      <c r="CE208" s="75" t="s">
        <v>223</v>
      </c>
      <c r="CF208" s="75" t="s">
        <v>223</v>
      </c>
      <c r="CG208" s="75" t="s">
        <v>223</v>
      </c>
      <c r="CH208" s="75" t="s">
        <v>223</v>
      </c>
      <c r="CI208" s="75" t="s">
        <v>223</v>
      </c>
      <c r="CJ208" s="75" t="s">
        <v>223</v>
      </c>
      <c r="CK208" s="75" t="s">
        <v>223</v>
      </c>
      <c r="CL208" s="75" t="s">
        <v>223</v>
      </c>
      <c r="CM208" s="75" t="s">
        <v>223</v>
      </c>
      <c r="CN208" s="75" t="s">
        <v>223</v>
      </c>
      <c r="CO208" s="75" t="s">
        <v>223</v>
      </c>
      <c r="CP208" s="75" t="s">
        <v>223</v>
      </c>
      <c r="CQ208" s="75" t="s">
        <v>223</v>
      </c>
    </row>
    <row r="209" spans="1:95">
      <c r="A209" s="75" t="s">
        <v>223</v>
      </c>
      <c r="B209" s="76" t="s">
        <v>223</v>
      </c>
      <c r="C209" s="75" t="s">
        <v>223</v>
      </c>
      <c r="D209" s="75" t="s">
        <v>223</v>
      </c>
      <c r="E209" s="75" t="s">
        <v>223</v>
      </c>
      <c r="F209" s="75" t="s">
        <v>223</v>
      </c>
      <c r="G209" s="75" t="s">
        <v>223</v>
      </c>
      <c r="H209" s="75" t="s">
        <v>223</v>
      </c>
      <c r="I209" s="75" t="s">
        <v>223</v>
      </c>
      <c r="J209" s="75" t="s">
        <v>223</v>
      </c>
      <c r="K209" s="75" t="s">
        <v>223</v>
      </c>
      <c r="L209" s="75" t="s">
        <v>223</v>
      </c>
      <c r="M209" s="75" t="s">
        <v>223</v>
      </c>
      <c r="N209" s="75" t="s">
        <v>223</v>
      </c>
      <c r="O209" s="75" t="s">
        <v>223</v>
      </c>
      <c r="P209" s="75" t="s">
        <v>223</v>
      </c>
      <c r="Q209" s="75" t="s">
        <v>223</v>
      </c>
      <c r="R209" s="75" t="s">
        <v>223</v>
      </c>
      <c r="S209" s="75" t="s">
        <v>223</v>
      </c>
      <c r="T209" s="75" t="s">
        <v>223</v>
      </c>
      <c r="U209" s="75" t="s">
        <v>223</v>
      </c>
      <c r="V209" s="75" t="s">
        <v>223</v>
      </c>
      <c r="W209" s="75" t="s">
        <v>223</v>
      </c>
      <c r="X209" s="75" t="s">
        <v>223</v>
      </c>
      <c r="Y209" s="75" t="s">
        <v>223</v>
      </c>
      <c r="Z209" s="75" t="s">
        <v>223</v>
      </c>
      <c r="AA209" s="75" t="s">
        <v>223</v>
      </c>
      <c r="AB209" s="75" t="s">
        <v>223</v>
      </c>
      <c r="AC209" s="75" t="s">
        <v>223</v>
      </c>
      <c r="AD209" s="75" t="s">
        <v>223</v>
      </c>
      <c r="AE209" s="75" t="s">
        <v>223</v>
      </c>
      <c r="AF209" s="75" t="s">
        <v>223</v>
      </c>
      <c r="AG209" s="75" t="s">
        <v>223</v>
      </c>
      <c r="AH209" s="75" t="s">
        <v>223</v>
      </c>
      <c r="AI209" s="75" t="s">
        <v>223</v>
      </c>
      <c r="AJ209" s="75" t="s">
        <v>223</v>
      </c>
      <c r="AK209" s="75" t="s">
        <v>223</v>
      </c>
      <c r="AL209" s="75" t="s">
        <v>223</v>
      </c>
      <c r="AM209" s="75" t="s">
        <v>223</v>
      </c>
      <c r="AN209" s="75" t="s">
        <v>223</v>
      </c>
      <c r="AO209" s="75" t="s">
        <v>223</v>
      </c>
      <c r="AP209" s="75" t="s">
        <v>223</v>
      </c>
      <c r="AQ209" s="75" t="s">
        <v>223</v>
      </c>
      <c r="AR209" s="75" t="s">
        <v>223</v>
      </c>
      <c r="AS209" s="75" t="s">
        <v>223</v>
      </c>
      <c r="AT209" s="75" t="s">
        <v>223</v>
      </c>
      <c r="AU209" s="75" t="s">
        <v>223</v>
      </c>
      <c r="AV209" s="75" t="s">
        <v>223</v>
      </c>
      <c r="AW209" s="75" t="s">
        <v>223</v>
      </c>
      <c r="AX209" s="75" t="s">
        <v>223</v>
      </c>
      <c r="AY209" s="75" t="s">
        <v>223</v>
      </c>
      <c r="AZ209" s="75" t="s">
        <v>223</v>
      </c>
      <c r="BA209" s="75" t="s">
        <v>223</v>
      </c>
      <c r="BB209" s="75" t="s">
        <v>223</v>
      </c>
      <c r="BC209" s="75" t="s">
        <v>223</v>
      </c>
      <c r="BD209" s="75" t="s">
        <v>223</v>
      </c>
      <c r="BE209" s="75" t="s">
        <v>223</v>
      </c>
      <c r="BF209" s="75" t="s">
        <v>223</v>
      </c>
      <c r="BG209" s="75" t="s">
        <v>223</v>
      </c>
      <c r="BH209" s="75" t="s">
        <v>223</v>
      </c>
      <c r="BI209" s="75" t="s">
        <v>223</v>
      </c>
      <c r="BJ209" s="75" t="s">
        <v>223</v>
      </c>
      <c r="BK209" s="75" t="s">
        <v>223</v>
      </c>
      <c r="BL209" s="75" t="s">
        <v>223</v>
      </c>
      <c r="BM209" s="75" t="s">
        <v>223</v>
      </c>
      <c r="BN209" s="75" t="s">
        <v>223</v>
      </c>
      <c r="BO209" s="75" t="s">
        <v>223</v>
      </c>
      <c r="BP209" s="75" t="s">
        <v>223</v>
      </c>
      <c r="BQ209" s="75" t="s">
        <v>223</v>
      </c>
      <c r="BR209" s="75" t="s">
        <v>223</v>
      </c>
      <c r="BS209" s="75" t="s">
        <v>223</v>
      </c>
      <c r="BT209" s="75" t="s">
        <v>223</v>
      </c>
      <c r="BU209" s="75" t="s">
        <v>223</v>
      </c>
      <c r="BV209" s="75" t="s">
        <v>223</v>
      </c>
      <c r="BW209" s="75" t="s">
        <v>223</v>
      </c>
      <c r="BX209" s="75" t="s">
        <v>223</v>
      </c>
      <c r="BY209" s="75" t="s">
        <v>223</v>
      </c>
      <c r="BZ209" s="75" t="s">
        <v>223</v>
      </c>
      <c r="CA209" s="75" t="s">
        <v>223</v>
      </c>
      <c r="CB209" s="75" t="s">
        <v>223</v>
      </c>
      <c r="CC209" s="75" t="s">
        <v>223</v>
      </c>
      <c r="CD209" s="75" t="s">
        <v>223</v>
      </c>
      <c r="CE209" s="75" t="s">
        <v>223</v>
      </c>
      <c r="CF209" s="75" t="s">
        <v>223</v>
      </c>
      <c r="CG209" s="75" t="s">
        <v>223</v>
      </c>
      <c r="CH209" s="75" t="s">
        <v>223</v>
      </c>
      <c r="CI209" s="75" t="s">
        <v>223</v>
      </c>
      <c r="CJ209" s="75" t="s">
        <v>223</v>
      </c>
      <c r="CK209" s="75" t="s">
        <v>223</v>
      </c>
      <c r="CL209" s="75" t="s">
        <v>223</v>
      </c>
      <c r="CM209" s="75" t="s">
        <v>223</v>
      </c>
      <c r="CN209" s="75" t="s">
        <v>223</v>
      </c>
      <c r="CO209" s="75" t="s">
        <v>223</v>
      </c>
      <c r="CP209" s="75" t="s">
        <v>223</v>
      </c>
      <c r="CQ209" s="75" t="s">
        <v>223</v>
      </c>
    </row>
    <row r="210" spans="1:95">
      <c r="B210" s="3"/>
    </row>
    <row r="211" spans="1:95">
      <c r="B211" s="3"/>
    </row>
    <row r="212" spans="1:95">
      <c r="B212" s="3"/>
    </row>
    <row r="213" spans="1:95">
      <c r="B213" s="3"/>
    </row>
    <row r="214" spans="1:95">
      <c r="B214" s="3"/>
    </row>
    <row r="215" spans="1:95">
      <c r="B215" s="3"/>
    </row>
    <row r="216" spans="1:95">
      <c r="B216" s="3"/>
    </row>
    <row r="217" spans="1:95">
      <c r="B217" s="3"/>
    </row>
    <row r="218" spans="1:95">
      <c r="B218" s="3"/>
    </row>
    <row r="219" spans="1:95">
      <c r="B219" s="3"/>
    </row>
    <row r="220" spans="1:95">
      <c r="B220" s="3"/>
    </row>
    <row r="221" spans="1:95">
      <c r="B221" s="3"/>
    </row>
    <row r="222" spans="1:95">
      <c r="B222" s="3"/>
    </row>
    <row r="223" spans="1:95">
      <c r="B223" s="3"/>
    </row>
    <row r="224" spans="1:95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Q209"/>
  <sheetViews>
    <sheetView tabSelected="1" topLeftCell="A171" workbookViewId="0"/>
  </sheetViews>
  <sheetFormatPr defaultRowHeight="14.4"/>
  <sheetData>
    <row r="1" spans="1:82">
      <c r="A1" t="s">
        <v>108</v>
      </c>
    </row>
    <row r="3" spans="1:82">
      <c r="A3" t="s">
        <v>25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109</v>
      </c>
      <c r="K3" t="s">
        <v>109</v>
      </c>
      <c r="L3" t="s">
        <v>109</v>
      </c>
      <c r="M3" t="s">
        <v>109</v>
      </c>
      <c r="N3" t="s">
        <v>109</v>
      </c>
      <c r="O3" t="s">
        <v>109</v>
      </c>
      <c r="P3" t="s">
        <v>109</v>
      </c>
      <c r="Q3" t="s">
        <v>109</v>
      </c>
      <c r="R3" t="s">
        <v>109</v>
      </c>
      <c r="S3" t="s">
        <v>109</v>
      </c>
      <c r="T3" t="s">
        <v>109</v>
      </c>
      <c r="U3" t="s">
        <v>109</v>
      </c>
      <c r="V3" t="s">
        <v>109</v>
      </c>
      <c r="W3" t="s">
        <v>109</v>
      </c>
      <c r="X3" t="s">
        <v>109</v>
      </c>
      <c r="Y3" t="s">
        <v>109</v>
      </c>
      <c r="Z3" t="s">
        <v>109</v>
      </c>
      <c r="AA3" t="s">
        <v>109</v>
      </c>
      <c r="AB3" t="s">
        <v>109</v>
      </c>
      <c r="AC3" t="s">
        <v>109</v>
      </c>
      <c r="AD3" t="s">
        <v>109</v>
      </c>
      <c r="AE3" t="s">
        <v>109</v>
      </c>
      <c r="AF3" t="s">
        <v>109</v>
      </c>
      <c r="AG3" t="s">
        <v>109</v>
      </c>
      <c r="AH3" t="s">
        <v>109</v>
      </c>
      <c r="AI3" t="s">
        <v>109</v>
      </c>
      <c r="AJ3" t="s">
        <v>109</v>
      </c>
      <c r="AK3" t="s">
        <v>109</v>
      </c>
      <c r="AL3" t="s">
        <v>109</v>
      </c>
      <c r="AM3" t="s">
        <v>109</v>
      </c>
      <c r="AN3" t="s">
        <v>109</v>
      </c>
      <c r="AO3" t="s">
        <v>109</v>
      </c>
      <c r="AP3" t="s">
        <v>109</v>
      </c>
      <c r="AQ3" t="s">
        <v>109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t="s">
        <v>109</v>
      </c>
      <c r="AX3" t="s">
        <v>109</v>
      </c>
      <c r="AY3" t="s">
        <v>109</v>
      </c>
      <c r="AZ3" t="s">
        <v>109</v>
      </c>
      <c r="BA3" t="s">
        <v>109</v>
      </c>
      <c r="BB3" t="s">
        <v>109</v>
      </c>
      <c r="BC3" t="s">
        <v>109</v>
      </c>
      <c r="BD3" t="s">
        <v>109</v>
      </c>
      <c r="BE3" t="s">
        <v>109</v>
      </c>
      <c r="BF3" t="s">
        <v>109</v>
      </c>
      <c r="BG3" t="s">
        <v>109</v>
      </c>
      <c r="BH3" t="s">
        <v>109</v>
      </c>
      <c r="BI3" t="s">
        <v>109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109</v>
      </c>
      <c r="BQ3" t="s">
        <v>109</v>
      </c>
      <c r="BR3" t="s">
        <v>109</v>
      </c>
      <c r="BS3" t="s">
        <v>109</v>
      </c>
      <c r="BT3" t="s">
        <v>109</v>
      </c>
      <c r="BU3" t="s">
        <v>109</v>
      </c>
      <c r="BV3" t="s">
        <v>109</v>
      </c>
      <c r="BW3" t="s">
        <v>109</v>
      </c>
      <c r="BX3" t="s">
        <v>109</v>
      </c>
      <c r="BY3" t="s">
        <v>109</v>
      </c>
      <c r="BZ3" t="s">
        <v>109</v>
      </c>
      <c r="CA3" t="s">
        <v>109</v>
      </c>
      <c r="CB3" t="s">
        <v>109</v>
      </c>
      <c r="CC3" t="s">
        <v>109</v>
      </c>
      <c r="CD3" t="s">
        <v>109</v>
      </c>
    </row>
    <row r="4" spans="1:82">
      <c r="A4" t="s">
        <v>110</v>
      </c>
      <c r="C4" t="s">
        <v>111</v>
      </c>
      <c r="D4" t="s">
        <v>111</v>
      </c>
      <c r="E4" t="s">
        <v>111</v>
      </c>
      <c r="F4" t="s">
        <v>111</v>
      </c>
      <c r="G4" s="62" t="s">
        <v>48</v>
      </c>
      <c r="H4" s="62" t="s">
        <v>48</v>
      </c>
      <c r="I4" s="62" t="s">
        <v>48</v>
      </c>
      <c r="J4" s="62" t="s">
        <v>48</v>
      </c>
      <c r="K4" s="62" t="s">
        <v>112</v>
      </c>
      <c r="L4" s="62" t="s">
        <v>112</v>
      </c>
      <c r="M4" s="62" t="s">
        <v>112</v>
      </c>
      <c r="N4" s="62" t="s">
        <v>112</v>
      </c>
      <c r="O4" s="62" t="s">
        <v>21</v>
      </c>
      <c r="P4" s="62" t="s">
        <v>21</v>
      </c>
      <c r="Q4" t="s">
        <v>21</v>
      </c>
      <c r="R4" t="s">
        <v>21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  <c r="Y4" t="s">
        <v>113</v>
      </c>
      <c r="Z4" t="s">
        <v>113</v>
      </c>
      <c r="AA4" s="62" t="s">
        <v>114</v>
      </c>
      <c r="AB4" s="62" t="s">
        <v>114</v>
      </c>
      <c r="AC4" s="62" t="s">
        <v>114</v>
      </c>
      <c r="AD4" s="62" t="s">
        <v>114</v>
      </c>
      <c r="AE4" s="62" t="s">
        <v>114</v>
      </c>
      <c r="AF4" s="62" t="s">
        <v>114</v>
      </c>
      <c r="AG4" s="62" t="s">
        <v>114</v>
      </c>
      <c r="AH4" s="62" t="s">
        <v>114</v>
      </c>
      <c r="AI4" s="62" t="s">
        <v>114</v>
      </c>
      <c r="AJ4" s="62" t="s">
        <v>114</v>
      </c>
      <c r="AK4" s="62" t="s">
        <v>114</v>
      </c>
      <c r="AL4" s="62" t="s">
        <v>114</v>
      </c>
      <c r="AM4" s="62" t="s">
        <v>114</v>
      </c>
      <c r="AN4" s="62" t="s">
        <v>114</v>
      </c>
      <c r="AO4" s="62" t="s">
        <v>114</v>
      </c>
      <c r="AP4" s="62" t="s">
        <v>114</v>
      </c>
      <c r="AQ4" s="62" t="s">
        <v>114</v>
      </c>
      <c r="AR4" s="62" t="s">
        <v>114</v>
      </c>
      <c r="AS4" s="62" t="s">
        <v>114</v>
      </c>
      <c r="AT4" s="62" t="s">
        <v>114</v>
      </c>
      <c r="AU4" s="62" t="s">
        <v>114</v>
      </c>
      <c r="AV4" s="62" t="s">
        <v>114</v>
      </c>
      <c r="AW4" s="62" t="s">
        <v>114</v>
      </c>
      <c r="AX4" s="62" t="s">
        <v>114</v>
      </c>
      <c r="AY4" s="62" t="s">
        <v>114</v>
      </c>
      <c r="AZ4" s="62" t="s">
        <v>114</v>
      </c>
      <c r="BA4" s="62" t="s">
        <v>114</v>
      </c>
      <c r="BB4" s="62" t="s">
        <v>114</v>
      </c>
      <c r="BC4" s="62" t="s">
        <v>114</v>
      </c>
      <c r="BD4" s="62" t="s">
        <v>114</v>
      </c>
      <c r="BE4" s="62" t="s">
        <v>114</v>
      </c>
      <c r="BF4" s="62" t="s">
        <v>114</v>
      </c>
      <c r="BG4" t="s">
        <v>113</v>
      </c>
      <c r="BH4" t="s">
        <v>113</v>
      </c>
      <c r="BI4" t="s">
        <v>113</v>
      </c>
      <c r="BJ4" t="s">
        <v>113</v>
      </c>
      <c r="BK4" t="s">
        <v>113</v>
      </c>
      <c r="BL4" t="s">
        <v>113</v>
      </c>
      <c r="BM4" t="s">
        <v>113</v>
      </c>
      <c r="BN4" t="s">
        <v>113</v>
      </c>
      <c r="BO4" s="62" t="s">
        <v>112</v>
      </c>
      <c r="BP4" s="62" t="s">
        <v>112</v>
      </c>
      <c r="BQ4" s="62" t="s">
        <v>112</v>
      </c>
      <c r="BR4" s="62" t="s">
        <v>112</v>
      </c>
      <c r="BS4" s="62" t="s">
        <v>112</v>
      </c>
      <c r="BT4" s="62" t="s">
        <v>112</v>
      </c>
      <c r="BU4" s="62" t="s">
        <v>112</v>
      </c>
      <c r="BV4" s="62" t="s">
        <v>112</v>
      </c>
      <c r="BW4" t="s">
        <v>115</v>
      </c>
      <c r="BX4" t="s">
        <v>115</v>
      </c>
      <c r="BY4" t="s">
        <v>115</v>
      </c>
      <c r="BZ4" t="s">
        <v>115</v>
      </c>
      <c r="CA4" t="s">
        <v>115</v>
      </c>
      <c r="CB4" t="s">
        <v>115</v>
      </c>
      <c r="CC4" t="s">
        <v>115</v>
      </c>
      <c r="CD4" t="s">
        <v>115</v>
      </c>
    </row>
    <row r="5" spans="1:82">
      <c r="A5" t="s">
        <v>116</v>
      </c>
      <c r="G5" s="58" t="s">
        <v>117</v>
      </c>
      <c r="H5" s="58" t="s">
        <v>117</v>
      </c>
      <c r="I5" s="58" t="s">
        <v>117</v>
      </c>
      <c r="J5" s="58" t="s">
        <v>117</v>
      </c>
      <c r="K5" s="58" t="s">
        <v>118</v>
      </c>
      <c r="L5" s="58" t="s">
        <v>118</v>
      </c>
      <c r="M5" s="58" t="s">
        <v>118</v>
      </c>
      <c r="N5" s="58" t="s">
        <v>118</v>
      </c>
      <c r="O5" s="4">
        <v>5.0000000000000001E-3</v>
      </c>
      <c r="P5" s="4">
        <v>5.0000000000000001E-3</v>
      </c>
      <c r="Q5" s="4">
        <v>1.2999999999999999E-3</v>
      </c>
      <c r="R5" s="4">
        <v>1.2999999999999999E-3</v>
      </c>
      <c r="S5" s="58" t="s">
        <v>119</v>
      </c>
      <c r="T5" s="58" t="s">
        <v>120</v>
      </c>
      <c r="U5" s="58" t="s">
        <v>44</v>
      </c>
      <c r="V5" s="59" t="s">
        <v>45</v>
      </c>
      <c r="W5" s="58" t="s">
        <v>46</v>
      </c>
      <c r="X5" s="58" t="s">
        <v>121</v>
      </c>
      <c r="Y5" s="58" t="s">
        <v>122</v>
      </c>
      <c r="Z5" s="58" t="s">
        <v>123</v>
      </c>
      <c r="AA5" s="58" t="s">
        <v>119</v>
      </c>
      <c r="AB5" s="58" t="s">
        <v>120</v>
      </c>
      <c r="AC5" s="58" t="s">
        <v>44</v>
      </c>
      <c r="AD5" s="59" t="s">
        <v>45</v>
      </c>
      <c r="AE5" s="58" t="s">
        <v>46</v>
      </c>
      <c r="AF5" s="58" t="s">
        <v>121</v>
      </c>
      <c r="AG5" s="58" t="s">
        <v>122</v>
      </c>
      <c r="AH5" s="58" t="s">
        <v>123</v>
      </c>
      <c r="AI5" s="58" t="s">
        <v>119</v>
      </c>
      <c r="AJ5" s="58" t="s">
        <v>120</v>
      </c>
      <c r="AK5" s="58" t="s">
        <v>44</v>
      </c>
      <c r="AL5" s="59" t="s">
        <v>45</v>
      </c>
      <c r="AM5" s="58" t="s">
        <v>46</v>
      </c>
      <c r="AN5" s="58" t="s">
        <v>121</v>
      </c>
      <c r="AO5" s="58" t="s">
        <v>122</v>
      </c>
      <c r="AP5" s="58" t="s">
        <v>123</v>
      </c>
      <c r="AQ5" s="58" t="s">
        <v>119</v>
      </c>
      <c r="AR5" s="58" t="s">
        <v>120</v>
      </c>
      <c r="AS5" s="58" t="s">
        <v>44</v>
      </c>
      <c r="AT5" s="59" t="s">
        <v>45</v>
      </c>
      <c r="AU5" s="58" t="s">
        <v>46</v>
      </c>
      <c r="AV5" s="58" t="s">
        <v>121</v>
      </c>
      <c r="AW5" s="58" t="s">
        <v>122</v>
      </c>
      <c r="AX5" s="58" t="s">
        <v>123</v>
      </c>
      <c r="AY5" s="58" t="s">
        <v>119</v>
      </c>
      <c r="AZ5" s="58" t="s">
        <v>120</v>
      </c>
      <c r="BA5" s="58" t="s">
        <v>44</v>
      </c>
      <c r="BB5" s="59" t="s">
        <v>45</v>
      </c>
      <c r="BC5" s="58" t="s">
        <v>46</v>
      </c>
      <c r="BD5" s="58" t="s">
        <v>121</v>
      </c>
      <c r="BE5" s="58" t="s">
        <v>122</v>
      </c>
      <c r="BF5" s="58" t="s">
        <v>123</v>
      </c>
      <c r="BG5" s="58" t="s">
        <v>119</v>
      </c>
      <c r="BH5" s="58" t="s">
        <v>120</v>
      </c>
      <c r="BI5" s="58" t="s">
        <v>44</v>
      </c>
      <c r="BJ5" s="58" t="s">
        <v>45</v>
      </c>
      <c r="BK5" s="58" t="s">
        <v>46</v>
      </c>
      <c r="BL5" s="58" t="s">
        <v>121</v>
      </c>
      <c r="BM5" s="58" t="s">
        <v>122</v>
      </c>
      <c r="BN5" s="58" t="s">
        <v>123</v>
      </c>
      <c r="BO5" s="58" t="s">
        <v>124</v>
      </c>
      <c r="BP5" s="58" t="s">
        <v>125</v>
      </c>
      <c r="BQ5" s="58" t="s">
        <v>126</v>
      </c>
      <c r="BR5" s="59" t="s">
        <v>127</v>
      </c>
      <c r="BS5" s="58" t="s">
        <v>128</v>
      </c>
      <c r="BT5" s="58" t="s">
        <v>129</v>
      </c>
      <c r="BU5" s="58" t="s">
        <v>130</v>
      </c>
      <c r="BV5" s="58" t="s">
        <v>131</v>
      </c>
      <c r="BW5" t="s">
        <v>132</v>
      </c>
      <c r="BX5" t="s">
        <v>133</v>
      </c>
      <c r="BY5" t="s">
        <v>134</v>
      </c>
      <c r="BZ5" t="s">
        <v>135</v>
      </c>
      <c r="CA5" t="s">
        <v>136</v>
      </c>
      <c r="CB5" t="s">
        <v>137</v>
      </c>
      <c r="CC5" t="s">
        <v>138</v>
      </c>
      <c r="CD5" t="s">
        <v>139</v>
      </c>
    </row>
    <row r="6" spans="1:82">
      <c r="A6" t="s">
        <v>140</v>
      </c>
      <c r="S6" t="s">
        <v>112</v>
      </c>
      <c r="T6" t="s">
        <v>112</v>
      </c>
      <c r="U6" t="s">
        <v>112</v>
      </c>
      <c r="V6" t="s">
        <v>112</v>
      </c>
      <c r="W6" t="s">
        <v>112</v>
      </c>
      <c r="X6" t="s">
        <v>112</v>
      </c>
      <c r="Y6" t="s">
        <v>112</v>
      </c>
      <c r="Z6" t="s">
        <v>112</v>
      </c>
      <c r="AA6" t="s">
        <v>112</v>
      </c>
      <c r="AB6" t="s">
        <v>112</v>
      </c>
      <c r="AC6" t="s">
        <v>112</v>
      </c>
      <c r="AD6" t="s">
        <v>112</v>
      </c>
      <c r="AE6" t="s">
        <v>112</v>
      </c>
      <c r="AF6" t="s">
        <v>112</v>
      </c>
      <c r="AG6" t="s">
        <v>112</v>
      </c>
      <c r="AH6" t="s">
        <v>112</v>
      </c>
      <c r="AI6" t="s">
        <v>112</v>
      </c>
      <c r="AJ6" t="s">
        <v>112</v>
      </c>
      <c r="AK6" t="s">
        <v>112</v>
      </c>
      <c r="AL6" t="s">
        <v>112</v>
      </c>
      <c r="AM6" t="s">
        <v>112</v>
      </c>
      <c r="AN6" t="s">
        <v>112</v>
      </c>
      <c r="AO6" t="s">
        <v>112</v>
      </c>
      <c r="AP6" t="s">
        <v>112</v>
      </c>
      <c r="AQ6" t="s">
        <v>112</v>
      </c>
      <c r="AR6" t="s">
        <v>112</v>
      </c>
      <c r="AS6" t="s">
        <v>112</v>
      </c>
      <c r="AT6" t="s">
        <v>112</v>
      </c>
      <c r="AU6" t="s">
        <v>112</v>
      </c>
      <c r="AV6" t="s">
        <v>112</v>
      </c>
      <c r="AW6" t="s">
        <v>112</v>
      </c>
      <c r="AX6" t="s">
        <v>112</v>
      </c>
      <c r="AY6" t="s">
        <v>112</v>
      </c>
      <c r="AZ6" t="s">
        <v>112</v>
      </c>
      <c r="BA6" t="s">
        <v>112</v>
      </c>
      <c r="BB6" t="s">
        <v>112</v>
      </c>
      <c r="BC6" t="s">
        <v>112</v>
      </c>
      <c r="BD6" t="s">
        <v>112</v>
      </c>
      <c r="BE6" t="s">
        <v>112</v>
      </c>
      <c r="BF6" t="s">
        <v>112</v>
      </c>
      <c r="BG6" t="s">
        <v>112</v>
      </c>
      <c r="BH6" t="s">
        <v>112</v>
      </c>
      <c r="BI6" t="s">
        <v>112</v>
      </c>
      <c r="BJ6" t="s">
        <v>112</v>
      </c>
      <c r="BK6" t="s">
        <v>112</v>
      </c>
      <c r="BL6" t="s">
        <v>112</v>
      </c>
      <c r="BM6" t="s">
        <v>112</v>
      </c>
      <c r="BN6" t="s">
        <v>112</v>
      </c>
      <c r="BW6" t="s">
        <v>112</v>
      </c>
      <c r="BX6" t="s">
        <v>112</v>
      </c>
      <c r="BY6" t="s">
        <v>112</v>
      </c>
      <c r="BZ6" t="s">
        <v>112</v>
      </c>
      <c r="CA6" t="s">
        <v>112</v>
      </c>
      <c r="CB6" t="s">
        <v>112</v>
      </c>
      <c r="CC6" t="s">
        <v>112</v>
      </c>
      <c r="CD6" t="s">
        <v>112</v>
      </c>
    </row>
    <row r="7" spans="1:82">
      <c r="A7" t="s">
        <v>141</v>
      </c>
      <c r="S7" t="s">
        <v>118</v>
      </c>
      <c r="T7" t="s">
        <v>118</v>
      </c>
      <c r="U7" t="s">
        <v>118</v>
      </c>
      <c r="V7" t="s">
        <v>118</v>
      </c>
      <c r="W7" t="s">
        <v>118</v>
      </c>
      <c r="X7" t="s">
        <v>118</v>
      </c>
      <c r="Y7" t="s">
        <v>118</v>
      </c>
      <c r="Z7" t="s">
        <v>118</v>
      </c>
      <c r="AA7" t="s">
        <v>118</v>
      </c>
      <c r="AB7" t="s">
        <v>118</v>
      </c>
      <c r="AC7" t="s">
        <v>118</v>
      </c>
      <c r="AD7" t="s">
        <v>118</v>
      </c>
      <c r="AE7" t="s">
        <v>118</v>
      </c>
      <c r="AF7" t="s">
        <v>118</v>
      </c>
      <c r="AG7" t="s">
        <v>118</v>
      </c>
      <c r="AH7" t="s">
        <v>118</v>
      </c>
      <c r="AI7" t="s">
        <v>118</v>
      </c>
      <c r="AJ7" t="s">
        <v>118</v>
      </c>
      <c r="AK7" t="s">
        <v>118</v>
      </c>
      <c r="AL7" t="s">
        <v>118</v>
      </c>
      <c r="AM7" t="s">
        <v>118</v>
      </c>
      <c r="AN7" t="s">
        <v>118</v>
      </c>
      <c r="AO7" t="s">
        <v>118</v>
      </c>
      <c r="AP7" t="s">
        <v>118</v>
      </c>
      <c r="AQ7" t="s">
        <v>118</v>
      </c>
      <c r="AR7" t="s">
        <v>118</v>
      </c>
      <c r="AS7" t="s">
        <v>118</v>
      </c>
      <c r="AT7" t="s">
        <v>118</v>
      </c>
      <c r="AU7" t="s">
        <v>118</v>
      </c>
      <c r="AV7" t="s">
        <v>118</v>
      </c>
      <c r="AW7" t="s">
        <v>118</v>
      </c>
      <c r="AX7" t="s">
        <v>118</v>
      </c>
      <c r="AY7" t="s">
        <v>118</v>
      </c>
      <c r="AZ7" t="s">
        <v>118</v>
      </c>
      <c r="BA7" t="s">
        <v>118</v>
      </c>
      <c r="BB7" t="s">
        <v>118</v>
      </c>
      <c r="BC7" t="s">
        <v>118</v>
      </c>
      <c r="BD7" t="s">
        <v>118</v>
      </c>
      <c r="BE7" t="s">
        <v>118</v>
      </c>
      <c r="BF7" t="s">
        <v>118</v>
      </c>
      <c r="BG7" t="s">
        <v>118</v>
      </c>
      <c r="BH7" t="s">
        <v>118</v>
      </c>
      <c r="BI7" t="s">
        <v>118</v>
      </c>
      <c r="BJ7" t="s">
        <v>118</v>
      </c>
      <c r="BK7" t="s">
        <v>118</v>
      </c>
      <c r="BL7" t="s">
        <v>118</v>
      </c>
      <c r="BM7" t="s">
        <v>118</v>
      </c>
      <c r="BN7" t="s">
        <v>118</v>
      </c>
      <c r="BW7" t="s">
        <v>118</v>
      </c>
      <c r="BX7" t="s">
        <v>118</v>
      </c>
      <c r="BY7" t="s">
        <v>118</v>
      </c>
      <c r="BZ7" t="s">
        <v>118</v>
      </c>
      <c r="CA7" t="s">
        <v>118</v>
      </c>
      <c r="CB7" t="s">
        <v>118</v>
      </c>
      <c r="CC7" t="s">
        <v>118</v>
      </c>
      <c r="CD7" t="s">
        <v>118</v>
      </c>
    </row>
    <row r="8" spans="1:82">
      <c r="A8" t="s">
        <v>142</v>
      </c>
      <c r="B8" t="s">
        <v>143</v>
      </c>
      <c r="C8" t="s">
        <v>144</v>
      </c>
      <c r="D8" t="s">
        <v>145</v>
      </c>
      <c r="E8" t="s">
        <v>146</v>
      </c>
      <c r="F8" t="s">
        <v>147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158</v>
      </c>
      <c r="R8" t="s">
        <v>159</v>
      </c>
      <c r="S8" t="s">
        <v>160</v>
      </c>
      <c r="T8" t="s">
        <v>161</v>
      </c>
      <c r="U8" t="s">
        <v>162</v>
      </c>
      <c r="V8" t="s">
        <v>163</v>
      </c>
      <c r="W8" t="s">
        <v>164</v>
      </c>
      <c r="X8" t="s">
        <v>165</v>
      </c>
      <c r="Y8" t="s">
        <v>166</v>
      </c>
      <c r="Z8" t="s">
        <v>167</v>
      </c>
      <c r="AA8" t="s">
        <v>168</v>
      </c>
      <c r="AB8" t="s">
        <v>169</v>
      </c>
      <c r="AC8" t="s">
        <v>170</v>
      </c>
      <c r="AD8" t="s">
        <v>171</v>
      </c>
      <c r="AE8" t="s">
        <v>172</v>
      </c>
      <c r="AF8" t="s">
        <v>173</v>
      </c>
      <c r="AG8" t="s">
        <v>174</v>
      </c>
      <c r="AH8" t="s">
        <v>175</v>
      </c>
      <c r="AI8" t="s">
        <v>176</v>
      </c>
      <c r="AJ8" t="s">
        <v>177</v>
      </c>
      <c r="AK8" t="s">
        <v>178</v>
      </c>
      <c r="AL8" t="s">
        <v>179</v>
      </c>
      <c r="AM8" t="s">
        <v>180</v>
      </c>
      <c r="AN8" t="s">
        <v>181</v>
      </c>
      <c r="AO8" t="s">
        <v>182</v>
      </c>
      <c r="AP8" t="s">
        <v>183</v>
      </c>
      <c r="AQ8" t="s">
        <v>22</v>
      </c>
      <c r="AR8" t="s">
        <v>184</v>
      </c>
      <c r="AS8" t="s">
        <v>185</v>
      </c>
      <c r="AT8" t="s">
        <v>186</v>
      </c>
      <c r="AU8" t="s">
        <v>187</v>
      </c>
      <c r="AV8" t="s">
        <v>188</v>
      </c>
      <c r="AW8" t="s">
        <v>189</v>
      </c>
      <c r="AX8" t="s">
        <v>190</v>
      </c>
      <c r="AY8" t="s">
        <v>191</v>
      </c>
      <c r="AZ8" t="s">
        <v>192</v>
      </c>
      <c r="BA8" t="s">
        <v>193</v>
      </c>
      <c r="BB8" t="s">
        <v>194</v>
      </c>
      <c r="BC8" t="s">
        <v>195</v>
      </c>
      <c r="BD8" t="s">
        <v>196</v>
      </c>
      <c r="BE8" t="s">
        <v>197</v>
      </c>
      <c r="BF8" t="s">
        <v>198</v>
      </c>
      <c r="BG8" t="s">
        <v>199</v>
      </c>
      <c r="BH8" t="s">
        <v>200</v>
      </c>
      <c r="BI8" t="s">
        <v>201</v>
      </c>
      <c r="BJ8" t="s">
        <v>202</v>
      </c>
      <c r="BK8" t="s">
        <v>203</v>
      </c>
      <c r="BL8" t="s">
        <v>204</v>
      </c>
      <c r="BM8" t="s">
        <v>205</v>
      </c>
      <c r="BN8" t="s">
        <v>206</v>
      </c>
      <c r="BO8" t="s">
        <v>207</v>
      </c>
      <c r="BP8" t="s">
        <v>208</v>
      </c>
      <c r="BQ8" t="s">
        <v>209</v>
      </c>
      <c r="BR8" t="s">
        <v>210</v>
      </c>
      <c r="BS8" t="s">
        <v>211</v>
      </c>
      <c r="BT8" t="s">
        <v>212</v>
      </c>
      <c r="BU8" t="s">
        <v>213</v>
      </c>
      <c r="BV8" t="s">
        <v>214</v>
      </c>
      <c r="BW8" t="s">
        <v>215</v>
      </c>
      <c r="BX8" t="s">
        <v>216</v>
      </c>
      <c r="BY8" t="s">
        <v>217</v>
      </c>
      <c r="BZ8" t="s">
        <v>218</v>
      </c>
      <c r="CA8" t="s">
        <v>219</v>
      </c>
      <c r="CB8" t="s">
        <v>220</v>
      </c>
      <c r="CC8" t="s">
        <v>221</v>
      </c>
      <c r="CD8" t="s">
        <v>222</v>
      </c>
    </row>
    <row r="9" spans="1:82">
      <c r="A9">
        <v>2.7780000000000001E-3</v>
      </c>
      <c r="B9" s="2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>
        <v>1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</row>
    <row r="10" spans="1:82">
      <c r="A10">
        <v>1.513889</v>
      </c>
      <c r="B10" s="2">
        <v>6.3078703703703706E-2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1</v>
      </c>
      <c r="BR10">
        <v>1</v>
      </c>
      <c r="BS10">
        <v>1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</row>
    <row r="11" spans="1:82">
      <c r="A11">
        <v>2.5138889999999998</v>
      </c>
      <c r="B11" s="2">
        <v>0.10474537037037036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>
        <v>1</v>
      </c>
      <c r="BQ11">
        <v>1</v>
      </c>
      <c r="BR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</row>
    <row r="12" spans="1:82">
      <c r="A12">
        <v>3.514167</v>
      </c>
      <c r="B12" s="2">
        <v>0.1464236111111111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</row>
    <row r="13" spans="1:82">
      <c r="A13">
        <v>4.5141669999999996</v>
      </c>
      <c r="B13" s="2">
        <v>0.18809027777777776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</row>
    <row r="14" spans="1:82">
      <c r="A14">
        <v>5.5141669999999996</v>
      </c>
      <c r="B14" s="2">
        <v>0.22975694444444442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</row>
    <row r="15" spans="1:82">
      <c r="A15">
        <v>6.5144440000000001</v>
      </c>
      <c r="B15" s="2">
        <v>0.27143518518518522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1</v>
      </c>
      <c r="CD15">
        <v>1</v>
      </c>
    </row>
    <row r="16" spans="1:82">
      <c r="A16">
        <v>7.5147219999999999</v>
      </c>
      <c r="B16" s="2">
        <v>0.31311342592592589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</row>
    <row r="17" spans="1:82">
      <c r="A17">
        <v>8.5147220000000008</v>
      </c>
      <c r="B17" s="2">
        <v>0.35478009259259258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>
        <v>1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1</v>
      </c>
      <c r="CD17">
        <v>1</v>
      </c>
    </row>
    <row r="18" spans="1:82">
      <c r="A18">
        <v>9.5147220000000008</v>
      </c>
      <c r="B18" s="2">
        <v>0.39644675925925926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</row>
    <row r="19" spans="1:82">
      <c r="A19">
        <v>10.515000000000001</v>
      </c>
      <c r="B19" s="2">
        <v>0.43812500000000004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</row>
    <row r="20" spans="1:82">
      <c r="A20">
        <v>11.515000000000001</v>
      </c>
      <c r="B20" s="2">
        <v>0.47979166666666667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>
        <v>1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1</v>
      </c>
      <c r="CD20">
        <v>1</v>
      </c>
    </row>
    <row r="21" spans="1:82">
      <c r="A21">
        <v>12.515000000000001</v>
      </c>
      <c r="B21" s="2">
        <v>0.52145833333333336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</row>
    <row r="22" spans="1:82">
      <c r="A22">
        <v>13.515000000000001</v>
      </c>
      <c r="B22" s="2">
        <v>0.56312499999999999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1</v>
      </c>
      <c r="CD22">
        <v>1</v>
      </c>
    </row>
    <row r="23" spans="1:82">
      <c r="A23">
        <v>14.515278</v>
      </c>
      <c r="B23" s="2">
        <v>0.60480324074074077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</row>
    <row r="24" spans="1:82">
      <c r="A24">
        <v>15.515278</v>
      </c>
      <c r="B24" s="2">
        <v>0.6464699074074074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</row>
    <row r="25" spans="1:82">
      <c r="A25">
        <v>16.515277999999999</v>
      </c>
      <c r="B25" s="2">
        <v>0.68813657407407414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1</v>
      </c>
      <c r="CD25">
        <v>1</v>
      </c>
    </row>
    <row r="26" spans="1:82">
      <c r="A26">
        <v>17.515277999999999</v>
      </c>
      <c r="B26" s="2">
        <v>0.72980324074074077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</row>
    <row r="27" spans="1:82">
      <c r="A27">
        <v>18.515556</v>
      </c>
      <c r="B27" s="2">
        <v>0.77148148148148143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</row>
    <row r="28" spans="1:82">
      <c r="A28">
        <v>19.515556</v>
      </c>
      <c r="B28" s="2">
        <v>0.81314814814814806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</row>
    <row r="29" spans="1:82">
      <c r="A29">
        <v>20.515556</v>
      </c>
      <c r="B29" s="2">
        <v>0.85481481481481481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</row>
    <row r="30" spans="1:82">
      <c r="A30">
        <v>21.515833000000001</v>
      </c>
      <c r="B30" s="2">
        <v>0.89649305555555558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</row>
    <row r="31" spans="1:82">
      <c r="A31">
        <v>22.516110999999999</v>
      </c>
      <c r="B31" s="2">
        <v>0.93817129629629636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</row>
    <row r="32" spans="1:82">
      <c r="A32">
        <v>23.516110999999999</v>
      </c>
      <c r="B32" s="2">
        <v>0.97983796296296299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</row>
    <row r="33" spans="1:82">
      <c r="A33">
        <v>24.516110999999999</v>
      </c>
      <c r="B33" s="2">
        <v>1.0215046296296297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</row>
    <row r="34" spans="1:82">
      <c r="A34">
        <v>25.338611</v>
      </c>
      <c r="B34" s="2">
        <v>1.055775462962963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25.588611</v>
      </c>
      <c r="B35" s="2">
        <v>1.0661921296296295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</row>
    <row r="36" spans="1:82">
      <c r="A36">
        <v>25.838611</v>
      </c>
      <c r="B36" s="2">
        <v>1.0766087962962962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>
        <v>1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1</v>
      </c>
      <c r="CC36">
        <v>1</v>
      </c>
      <c r="CD36">
        <v>1</v>
      </c>
    </row>
    <row r="37" spans="1:82">
      <c r="A37">
        <v>26.099443999999998</v>
      </c>
      <c r="B37" s="2">
        <v>1.0874768518518518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</row>
    <row r="38" spans="1:82">
      <c r="A38">
        <v>26.349443999999998</v>
      </c>
      <c r="B38" s="2">
        <v>1.0978935185185186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</row>
    <row r="39" spans="1:82">
      <c r="A39">
        <v>26.599443999999998</v>
      </c>
      <c r="B39" s="2">
        <v>1.1083101851851851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  <c r="BO39">
        <v>1</v>
      </c>
      <c r="BP39">
        <v>1</v>
      </c>
      <c r="BQ39">
        <v>1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</row>
    <row r="40" spans="1:82">
      <c r="A40">
        <v>26.849443999999998</v>
      </c>
      <c r="B40" s="3">
        <v>1.1187268518518518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  <c r="BP40">
        <v>1</v>
      </c>
      <c r="BQ40">
        <v>1</v>
      </c>
      <c r="BR40">
        <v>1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1</v>
      </c>
    </row>
    <row r="41" spans="1:82">
      <c r="A41">
        <v>27.099722</v>
      </c>
      <c r="B41" s="3">
        <v>1.1291550925925926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</row>
    <row r="42" spans="1:82">
      <c r="A42">
        <v>27.35</v>
      </c>
      <c r="B42" s="3">
        <v>1.1395833333333334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</row>
    <row r="43" spans="1:82">
      <c r="A43">
        <v>27.600277999999999</v>
      </c>
      <c r="B43" s="3">
        <v>1.150011574074074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1</v>
      </c>
      <c r="CC43">
        <v>1</v>
      </c>
      <c r="CD43">
        <v>1</v>
      </c>
    </row>
    <row r="44" spans="1:82">
      <c r="A44">
        <v>27.850277999999999</v>
      </c>
      <c r="B44" s="3">
        <v>1.1604282407407407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</row>
    <row r="45" spans="1:82">
      <c r="A45">
        <v>28.100556000000001</v>
      </c>
      <c r="B45" s="3">
        <v>1.1708564814814815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1</v>
      </c>
      <c r="CC45">
        <v>1</v>
      </c>
      <c r="CD45">
        <v>1</v>
      </c>
    </row>
    <row r="46" spans="1:82">
      <c r="A46">
        <v>28.350556000000001</v>
      </c>
      <c r="B46" s="3">
        <v>1.1812731481481482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</row>
    <row r="47" spans="1:82">
      <c r="A47">
        <v>28.600556000000001</v>
      </c>
      <c r="B47" s="3">
        <v>1.1916898148148147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</row>
    <row r="48" spans="1:82">
      <c r="A48">
        <v>28.850833000000002</v>
      </c>
      <c r="B48" s="3">
        <v>1.2021180555555555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</row>
    <row r="49" spans="1:82">
      <c r="A49">
        <v>29.100833000000002</v>
      </c>
      <c r="B49" s="3">
        <v>1.2125347222222222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</row>
    <row r="50" spans="1:82">
      <c r="A50">
        <v>29.351111</v>
      </c>
      <c r="B50" s="3">
        <v>1.222962962962963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</row>
    <row r="51" spans="1:82">
      <c r="A51">
        <v>29.601111</v>
      </c>
      <c r="B51" s="3">
        <v>1.2333796296296298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  <c r="BP51">
        <v>1</v>
      </c>
      <c r="BQ51">
        <v>1</v>
      </c>
      <c r="BR51">
        <v>1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1</v>
      </c>
      <c r="CC51">
        <v>1</v>
      </c>
      <c r="CD51">
        <v>1</v>
      </c>
    </row>
    <row r="52" spans="1:82">
      <c r="A52">
        <v>29.851389000000001</v>
      </c>
      <c r="B52" s="3">
        <v>1.2438078703703703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  <c r="BO52">
        <v>1</v>
      </c>
      <c r="BP52">
        <v>1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1</v>
      </c>
      <c r="CC52">
        <v>1</v>
      </c>
      <c r="CD52">
        <v>1</v>
      </c>
    </row>
    <row r="53" spans="1:82">
      <c r="A53">
        <v>30.101389000000001</v>
      </c>
      <c r="B53" s="3">
        <v>1.2542245370370371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</row>
    <row r="54" spans="1:82">
      <c r="A54">
        <v>31.104167</v>
      </c>
      <c r="B54" s="3">
        <v>1.2960069444444444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  <c r="BO54">
        <v>1</v>
      </c>
      <c r="BP54">
        <v>1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>
        <v>1</v>
      </c>
      <c r="BZ54">
        <v>1</v>
      </c>
      <c r="CA54">
        <v>1</v>
      </c>
      <c r="CB54">
        <v>1</v>
      </c>
      <c r="CC54">
        <v>1</v>
      </c>
      <c r="CD54">
        <v>1</v>
      </c>
    </row>
    <row r="55" spans="1:82">
      <c r="A55">
        <v>32.104166999999997</v>
      </c>
      <c r="B55" s="3">
        <v>1.3376736111111109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1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1</v>
      </c>
      <c r="CC55">
        <v>1</v>
      </c>
      <c r="CD55">
        <v>1</v>
      </c>
    </row>
    <row r="56" spans="1:82">
      <c r="A56">
        <v>33.104166999999997</v>
      </c>
      <c r="B56" s="3">
        <v>1.3793402777777777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</row>
    <row r="57" spans="1:82">
      <c r="A57">
        <v>34.104166999999997</v>
      </c>
      <c r="B57" s="3">
        <v>1.4210069444444444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</row>
    <row r="58" spans="1:82">
      <c r="A58">
        <v>35.104444000000001</v>
      </c>
      <c r="B58" s="3">
        <v>1.4626851851851852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</row>
    <row r="59" spans="1:82">
      <c r="A59">
        <v>36.104444000000001</v>
      </c>
      <c r="B59" s="3">
        <v>1.5043518518518519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</row>
    <row r="60" spans="1:82">
      <c r="A60">
        <v>37.104444000000001</v>
      </c>
      <c r="B60" s="3">
        <v>1.5460185185185187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</row>
    <row r="61" spans="1:82">
      <c r="A61">
        <v>38.104722000000002</v>
      </c>
      <c r="B61" s="3">
        <v>1.5876967592592592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</row>
    <row r="62" spans="1:82">
      <c r="A62">
        <v>39.104722000000002</v>
      </c>
      <c r="B62" s="3">
        <v>1.629363425925926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1</v>
      </c>
      <c r="CC62">
        <v>1</v>
      </c>
      <c r="CD62">
        <v>1</v>
      </c>
    </row>
    <row r="63" spans="1:82">
      <c r="A63">
        <v>40.104722000000002</v>
      </c>
      <c r="B63" s="3">
        <v>1.6710300925925925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>
        <v>1</v>
      </c>
      <c r="BZ63">
        <v>1</v>
      </c>
      <c r="CA63">
        <v>1</v>
      </c>
      <c r="CB63">
        <v>1</v>
      </c>
      <c r="CC63">
        <v>1</v>
      </c>
      <c r="CD63">
        <v>1</v>
      </c>
    </row>
    <row r="64" spans="1:82">
      <c r="A64">
        <v>41.104722000000002</v>
      </c>
      <c r="B64" s="3">
        <v>1.7126967592592592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</row>
    <row r="65" spans="1:82">
      <c r="A65">
        <v>42.104999999999997</v>
      </c>
      <c r="B65" s="3">
        <v>1.7543749999999998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>
        <v>1</v>
      </c>
      <c r="BP65">
        <v>1</v>
      </c>
      <c r="BQ65">
        <v>1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>
        <v>1</v>
      </c>
      <c r="BZ65">
        <v>1</v>
      </c>
      <c r="CA65">
        <v>1</v>
      </c>
      <c r="CB65">
        <v>1</v>
      </c>
      <c r="CC65">
        <v>1</v>
      </c>
      <c r="CD65">
        <v>1</v>
      </c>
    </row>
    <row r="66" spans="1:82">
      <c r="A66">
        <v>43.104999999999997</v>
      </c>
      <c r="B66" s="3">
        <v>1.7960416666666665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  <c r="BO66">
        <v>1</v>
      </c>
      <c r="BP66">
        <v>1</v>
      </c>
      <c r="BQ66">
        <v>1</v>
      </c>
      <c r="BR66">
        <v>1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>
        <v>1</v>
      </c>
      <c r="BZ66">
        <v>1</v>
      </c>
      <c r="CA66">
        <v>1</v>
      </c>
      <c r="CB66">
        <v>1</v>
      </c>
      <c r="CC66">
        <v>1</v>
      </c>
      <c r="CD66">
        <v>1</v>
      </c>
    </row>
    <row r="67" spans="1:82">
      <c r="A67">
        <v>44.104999999999997</v>
      </c>
      <c r="B67" s="3">
        <v>1.8377083333333333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  <c r="BO67">
        <v>1</v>
      </c>
      <c r="BP67">
        <v>1</v>
      </c>
      <c r="BQ67">
        <v>1</v>
      </c>
      <c r="BR67">
        <v>1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1</v>
      </c>
      <c r="CC67">
        <v>1</v>
      </c>
      <c r="CD67">
        <v>1</v>
      </c>
    </row>
    <row r="68" spans="1:82">
      <c r="A68">
        <v>45.104999999999997</v>
      </c>
      <c r="B68" s="3">
        <v>1.8793749999999998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</row>
    <row r="69" spans="1:82">
      <c r="A69">
        <v>46.105277999999998</v>
      </c>
      <c r="B69" s="3">
        <v>1.9210532407407408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</row>
    <row r="70" spans="1:82">
      <c r="A70">
        <v>47.105277999999998</v>
      </c>
      <c r="B70" s="3">
        <v>1.9627199074074075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</row>
    <row r="71" spans="1:82">
      <c r="A71">
        <v>48.105277999999998</v>
      </c>
      <c r="B71" s="3">
        <v>2.0043865740740743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</row>
    <row r="72" spans="1:82">
      <c r="A72">
        <v>49.105556</v>
      </c>
      <c r="B72" s="3">
        <v>2.0460648148148146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</row>
    <row r="73" spans="1:82">
      <c r="A73">
        <v>50.105556</v>
      </c>
      <c r="B73" s="3">
        <v>2.0877314814814816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1</v>
      </c>
      <c r="CC73">
        <v>1</v>
      </c>
      <c r="CD73">
        <v>1</v>
      </c>
    </row>
    <row r="74" spans="1:82">
      <c r="A74">
        <v>51.105556</v>
      </c>
      <c r="B74" s="3">
        <v>2.1293981481481481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</row>
    <row r="75" spans="1:82">
      <c r="A75">
        <v>52.105556</v>
      </c>
      <c r="B75" s="3">
        <v>2.1710648148148146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1</v>
      </c>
      <c r="CB75">
        <v>1</v>
      </c>
      <c r="CC75">
        <v>1</v>
      </c>
      <c r="CD75">
        <v>1</v>
      </c>
    </row>
    <row r="76" spans="1:82">
      <c r="A76">
        <v>53.105832999999997</v>
      </c>
      <c r="B76" s="3">
        <v>2.2127430555555558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>
        <v>1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</row>
    <row r="77" spans="1:82">
      <c r="A77">
        <v>54.105832999999997</v>
      </c>
      <c r="B77" s="3">
        <v>2.2544097222222224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  <c r="BO77">
        <v>1</v>
      </c>
      <c r="BP77">
        <v>1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1</v>
      </c>
      <c r="CC77">
        <v>1</v>
      </c>
      <c r="CD77">
        <v>1</v>
      </c>
    </row>
    <row r="78" spans="1:82">
      <c r="A78">
        <v>55.105832999999997</v>
      </c>
      <c r="B78" s="3">
        <v>2.2960763888888889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  <c r="CC78">
        <v>1</v>
      </c>
      <c r="CD78">
        <v>1</v>
      </c>
    </row>
    <row r="79" spans="1:82">
      <c r="A79">
        <v>56.106110999999999</v>
      </c>
      <c r="B79" s="3">
        <v>2.3377546296296297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</row>
    <row r="80" spans="1:82">
      <c r="A80">
        <v>57.106389</v>
      </c>
      <c r="B80" s="3">
        <v>2.3794328703703704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</row>
    <row r="81" spans="1:82">
      <c r="A81">
        <v>58.106389</v>
      </c>
      <c r="B81" s="3">
        <v>2.421099537037037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</row>
    <row r="82" spans="1:82">
      <c r="A82">
        <v>59.106389</v>
      </c>
      <c r="B82" s="3">
        <v>2.4627662037037035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</row>
    <row r="83" spans="1:82">
      <c r="A83">
        <v>60.106667000000002</v>
      </c>
      <c r="B83" s="3">
        <v>2.5044444444444447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</row>
    <row r="84" spans="1:82">
      <c r="A84">
        <v>61.106943999999999</v>
      </c>
      <c r="B84" s="3">
        <v>2.546122685185185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  <c r="BP84">
        <v>1</v>
      </c>
      <c r="BQ84">
        <v>1</v>
      </c>
      <c r="BR84">
        <v>1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>
        <v>1</v>
      </c>
      <c r="BZ84">
        <v>1</v>
      </c>
      <c r="CA84">
        <v>1</v>
      </c>
      <c r="CB84">
        <v>1</v>
      </c>
      <c r="CC84">
        <v>1</v>
      </c>
      <c r="CD84">
        <v>1</v>
      </c>
    </row>
    <row r="85" spans="1:82">
      <c r="A85">
        <v>62.106943999999999</v>
      </c>
      <c r="B85" s="3">
        <v>2.587789351851852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  <c r="BP85">
        <v>1</v>
      </c>
      <c r="BQ85">
        <v>1</v>
      </c>
      <c r="BR85">
        <v>1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1</v>
      </c>
      <c r="CD85">
        <v>1</v>
      </c>
    </row>
    <row r="86" spans="1:82">
      <c r="A86">
        <v>63.106943999999999</v>
      </c>
      <c r="B86" s="3">
        <v>2.6294560185185185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</row>
    <row r="87" spans="1:82">
      <c r="A87">
        <v>64.107221999999993</v>
      </c>
      <c r="B87" s="3">
        <v>2.6711342592592593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</row>
    <row r="88" spans="1:82">
      <c r="A88">
        <v>65.107221999999993</v>
      </c>
      <c r="B88" s="3">
        <v>2.7128009259259258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1</v>
      </c>
      <c r="BZ88">
        <v>1</v>
      </c>
      <c r="CA88">
        <v>1</v>
      </c>
      <c r="CB88">
        <v>1</v>
      </c>
      <c r="CC88">
        <v>1</v>
      </c>
      <c r="CD88">
        <v>1</v>
      </c>
    </row>
    <row r="89" spans="1:82">
      <c r="A89">
        <v>66.107221999999993</v>
      </c>
      <c r="B89" s="3">
        <v>2.7544675925925923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1</v>
      </c>
      <c r="CC89">
        <v>1</v>
      </c>
      <c r="CD89">
        <v>1</v>
      </c>
    </row>
    <row r="90" spans="1:82">
      <c r="A90">
        <v>67.107221999999993</v>
      </c>
      <c r="B90" s="3">
        <v>2.7961342592592593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</row>
    <row r="91" spans="1:82">
      <c r="A91">
        <v>68.107500000000002</v>
      </c>
      <c r="B91" s="3">
        <v>2.8378125000000001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</row>
    <row r="92" spans="1:82">
      <c r="A92">
        <v>69.107500000000002</v>
      </c>
      <c r="B92" s="3">
        <v>2.8794791666666666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</row>
    <row r="93" spans="1:82">
      <c r="A93">
        <v>70.107500000000002</v>
      </c>
      <c r="B93" s="3">
        <v>2.9211458333333336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1</v>
      </c>
      <c r="CC93">
        <v>1</v>
      </c>
      <c r="CD93">
        <v>1</v>
      </c>
    </row>
    <row r="94" spans="1:82">
      <c r="A94">
        <v>71.107500000000002</v>
      </c>
      <c r="B94" s="3">
        <v>2.9628125000000001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1</v>
      </c>
      <c r="CC94">
        <v>1</v>
      </c>
      <c r="CD94">
        <v>1</v>
      </c>
    </row>
    <row r="95" spans="1:82">
      <c r="A95">
        <v>72.107777999999996</v>
      </c>
      <c r="B95" s="3">
        <v>3.0044907407407409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</row>
    <row r="96" spans="1:82">
      <c r="A96">
        <v>73.107777999999996</v>
      </c>
      <c r="B96" s="3">
        <v>3.0461574074074078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</row>
    <row r="97" spans="1:82">
      <c r="A97">
        <v>74.107777999999996</v>
      </c>
      <c r="B97" s="3">
        <v>3.0878240740740743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</row>
    <row r="98" spans="1:82">
      <c r="A98">
        <v>75.108056000000005</v>
      </c>
      <c r="B98" s="3">
        <v>3.1295023148148147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>
        <v>1</v>
      </c>
      <c r="BZ98">
        <v>1</v>
      </c>
      <c r="CA98">
        <v>1</v>
      </c>
      <c r="CB98">
        <v>1</v>
      </c>
      <c r="CC98">
        <v>1</v>
      </c>
      <c r="CD98">
        <v>1</v>
      </c>
    </row>
    <row r="99" spans="1:82">
      <c r="A99">
        <v>76.108056000000005</v>
      </c>
      <c r="B99" s="3">
        <v>3.1711689814814812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  <c r="BO99">
        <v>1</v>
      </c>
      <c r="BP99">
        <v>1</v>
      </c>
      <c r="BQ99">
        <v>1</v>
      </c>
      <c r="BR99">
        <v>1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1</v>
      </c>
      <c r="CC99">
        <v>1</v>
      </c>
      <c r="CD99">
        <v>1</v>
      </c>
    </row>
    <row r="100" spans="1:82">
      <c r="A100">
        <v>77.108056000000005</v>
      </c>
      <c r="B100" s="3">
        <v>3.2128356481481481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  <c r="BO100">
        <v>1</v>
      </c>
      <c r="BP100">
        <v>1</v>
      </c>
      <c r="BQ100">
        <v>1</v>
      </c>
      <c r="BR100">
        <v>1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>
        <v>1</v>
      </c>
      <c r="BZ100">
        <v>1</v>
      </c>
      <c r="CA100">
        <v>1</v>
      </c>
      <c r="CB100">
        <v>1</v>
      </c>
      <c r="CC100">
        <v>1</v>
      </c>
      <c r="CD100">
        <v>1</v>
      </c>
    </row>
    <row r="101" spans="1:82">
      <c r="A101">
        <v>78.108056000000005</v>
      </c>
      <c r="B101" s="3">
        <v>3.2545023148148147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</row>
    <row r="102" spans="1:82">
      <c r="A102">
        <v>79.108333000000002</v>
      </c>
      <c r="B102" s="3">
        <v>3.2961805555555554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  <c r="BO102">
        <v>1</v>
      </c>
      <c r="BP102">
        <v>1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</row>
    <row r="103" spans="1:82">
      <c r="A103">
        <v>80.108333000000002</v>
      </c>
      <c r="B103" s="3">
        <v>3.3378472222222224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  <c r="BO103">
        <v>1</v>
      </c>
      <c r="BP103">
        <v>1</v>
      </c>
      <c r="BQ103">
        <v>1</v>
      </c>
      <c r="BR103">
        <v>1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>
        <v>1</v>
      </c>
      <c r="BZ103">
        <v>1</v>
      </c>
      <c r="CA103">
        <v>1</v>
      </c>
      <c r="CB103">
        <v>1</v>
      </c>
      <c r="CC103">
        <v>1</v>
      </c>
      <c r="CD103">
        <v>1</v>
      </c>
    </row>
    <row r="104" spans="1:82">
      <c r="A104">
        <v>81.108333000000002</v>
      </c>
      <c r="B104" s="3">
        <v>3.3795138888888889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</row>
    <row r="105" spans="1:82">
      <c r="A105">
        <v>82.108333000000002</v>
      </c>
      <c r="B105" s="3">
        <v>3.4211805555555554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  <c r="BO105">
        <v>1</v>
      </c>
      <c r="BP105">
        <v>1</v>
      </c>
      <c r="BQ105">
        <v>1</v>
      </c>
      <c r="BR105">
        <v>1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>
        <v>1</v>
      </c>
      <c r="BZ105">
        <v>1</v>
      </c>
      <c r="CA105">
        <v>1</v>
      </c>
      <c r="CB105">
        <v>1</v>
      </c>
      <c r="CC105">
        <v>1</v>
      </c>
      <c r="CD105">
        <v>1</v>
      </c>
    </row>
    <row r="106" spans="1:82">
      <c r="A106">
        <v>83.108610999999996</v>
      </c>
      <c r="B106" s="3">
        <v>3.4628587962962967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  <c r="BO106">
        <v>1</v>
      </c>
      <c r="BP106">
        <v>1</v>
      </c>
      <c r="BQ106">
        <v>1</v>
      </c>
      <c r="BR106">
        <v>1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>
        <v>1</v>
      </c>
      <c r="BZ106">
        <v>1</v>
      </c>
      <c r="CA106">
        <v>1</v>
      </c>
      <c r="CB106">
        <v>1</v>
      </c>
      <c r="CC106">
        <v>1</v>
      </c>
      <c r="CD106">
        <v>1</v>
      </c>
    </row>
    <row r="107" spans="1:82">
      <c r="A107">
        <v>84.108610999999996</v>
      </c>
      <c r="B107" s="3">
        <v>3.5045254629629632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</row>
    <row r="108" spans="1:82">
      <c r="A108">
        <v>85.108610999999996</v>
      </c>
      <c r="B108" s="3">
        <v>3.5461921296296297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</row>
    <row r="109" spans="1:82">
      <c r="A109">
        <v>86.108889000000005</v>
      </c>
      <c r="B109" s="3">
        <v>3.58787037037037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</row>
    <row r="110" spans="1:82">
      <c r="A110">
        <v>87.109166999999999</v>
      </c>
      <c r="B110" s="3">
        <v>3.6295486111111113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  <c r="BO110">
        <v>1</v>
      </c>
      <c r="BP110">
        <v>1</v>
      </c>
      <c r="BQ110">
        <v>1</v>
      </c>
      <c r="BR110">
        <v>1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1</v>
      </c>
      <c r="CB110">
        <v>1</v>
      </c>
      <c r="CC110">
        <v>1</v>
      </c>
      <c r="CD110">
        <v>1</v>
      </c>
    </row>
    <row r="111" spans="1:82">
      <c r="A111">
        <v>88.109166999999999</v>
      </c>
      <c r="B111" s="3">
        <v>3.6712152777777778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  <c r="BO111">
        <v>1</v>
      </c>
      <c r="BP111">
        <v>1</v>
      </c>
      <c r="BQ111">
        <v>1</v>
      </c>
      <c r="BR111">
        <v>1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>
        <v>1</v>
      </c>
      <c r="BZ111">
        <v>1</v>
      </c>
      <c r="CA111">
        <v>1</v>
      </c>
      <c r="CB111">
        <v>1</v>
      </c>
      <c r="CC111">
        <v>1</v>
      </c>
      <c r="CD111">
        <v>1</v>
      </c>
    </row>
    <row r="112" spans="1:82">
      <c r="A112">
        <v>89.109166999999999</v>
      </c>
      <c r="B112" s="3">
        <v>3.7128819444444443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  <c r="BO112">
        <v>1</v>
      </c>
      <c r="BP112">
        <v>1</v>
      </c>
      <c r="BQ112">
        <v>1</v>
      </c>
      <c r="BR112">
        <v>1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>
        <v>1</v>
      </c>
      <c r="BZ112">
        <v>1</v>
      </c>
      <c r="CA112">
        <v>1</v>
      </c>
      <c r="CB112">
        <v>1</v>
      </c>
      <c r="CC112">
        <v>1</v>
      </c>
      <c r="CD112">
        <v>1</v>
      </c>
    </row>
    <row r="113" spans="1:82">
      <c r="A113">
        <v>90.109443999999996</v>
      </c>
      <c r="B113" s="3">
        <v>3.7545601851851855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>
        <v>1</v>
      </c>
      <c r="BR113">
        <v>1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>
        <v>1</v>
      </c>
      <c r="BZ113">
        <v>1</v>
      </c>
      <c r="CA113">
        <v>1</v>
      </c>
      <c r="CB113">
        <v>1</v>
      </c>
      <c r="CC113">
        <v>1</v>
      </c>
      <c r="CD113">
        <v>1</v>
      </c>
    </row>
    <row r="114" spans="1:82">
      <c r="A114">
        <v>91.109443999999996</v>
      </c>
      <c r="B114" s="3">
        <v>3.796226851851852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</row>
    <row r="115" spans="1:82">
      <c r="A115">
        <v>92.109443999999996</v>
      </c>
      <c r="B115" s="3">
        <v>3.8378935185185186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1</v>
      </c>
      <c r="CC115">
        <v>1</v>
      </c>
      <c r="CD115">
        <v>1</v>
      </c>
    </row>
    <row r="116" spans="1:82">
      <c r="A116">
        <v>93.109443999999996</v>
      </c>
      <c r="B116" s="3">
        <v>3.8795601851851855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1</v>
      </c>
      <c r="CD116">
        <v>1</v>
      </c>
    </row>
    <row r="117" spans="1:82">
      <c r="A117">
        <v>94.109722000000005</v>
      </c>
      <c r="B117" s="3">
        <v>3.9212384259259259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</row>
    <row r="118" spans="1:82">
      <c r="A118">
        <v>95.109722000000005</v>
      </c>
      <c r="B118" s="3">
        <v>3.9629050925925924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</row>
    <row r="119" spans="1:82">
      <c r="A119">
        <v>96.109722000000005</v>
      </c>
      <c r="B119" s="3">
        <v>4.0045717592592593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1</v>
      </c>
      <c r="CD119">
        <v>1</v>
      </c>
    </row>
    <row r="120" spans="1:82">
      <c r="A120">
        <v>97.11</v>
      </c>
      <c r="B120" s="3">
        <v>4.0462499999999997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</row>
    <row r="121" spans="1:82">
      <c r="A121">
        <v>98.110277999999994</v>
      </c>
      <c r="B121" s="3">
        <v>4.0879282407407409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1</v>
      </c>
      <c r="CD121">
        <v>1</v>
      </c>
    </row>
    <row r="122" spans="1:82">
      <c r="A122">
        <v>99.110277999999994</v>
      </c>
      <c r="B122" s="3">
        <v>4.1295949074074079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</row>
    <row r="123" spans="1:82">
      <c r="A123">
        <v>100.11027799999999</v>
      </c>
      <c r="B123" s="3">
        <v>4.1712615740740739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>
        <v>1</v>
      </c>
      <c r="BZ123">
        <v>1</v>
      </c>
      <c r="CA123">
        <v>1</v>
      </c>
      <c r="CB123">
        <v>1</v>
      </c>
      <c r="CC123">
        <v>1</v>
      </c>
      <c r="CD123">
        <v>1</v>
      </c>
    </row>
    <row r="124" spans="1:82">
      <c r="A124">
        <v>101.11027799999999</v>
      </c>
      <c r="B124" s="3">
        <v>4.2129282407407409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>
        <v>1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</row>
    <row r="125" spans="1:82">
      <c r="A125">
        <v>102.110556</v>
      </c>
      <c r="B125" s="3">
        <v>4.2546064814814812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1</v>
      </c>
      <c r="CC125">
        <v>1</v>
      </c>
      <c r="CD125">
        <v>1</v>
      </c>
    </row>
    <row r="126" spans="1:82">
      <c r="A126">
        <v>103.110556</v>
      </c>
      <c r="B126" s="3">
        <v>4.2962731481481482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</row>
    <row r="127" spans="1:82">
      <c r="A127">
        <v>104.110556</v>
      </c>
      <c r="B127" s="3">
        <v>4.3379398148148143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</row>
    <row r="128" spans="1:82">
      <c r="A128">
        <v>105.110833</v>
      </c>
      <c r="B128" s="3">
        <v>4.3796180555555555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</row>
    <row r="129" spans="1:82">
      <c r="A129">
        <v>106.110833</v>
      </c>
      <c r="B129" s="3">
        <v>4.4212847222222225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</row>
    <row r="130" spans="1:82">
      <c r="A130">
        <v>107.110833</v>
      </c>
      <c r="B130" s="3">
        <v>4.4629513888888885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</row>
    <row r="131" spans="1:82">
      <c r="A131">
        <v>108.11111099999999</v>
      </c>
      <c r="B131" s="3">
        <v>4.5046296296296298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</row>
    <row r="132" spans="1:82">
      <c r="A132">
        <v>109.111389</v>
      </c>
      <c r="B132" s="3">
        <v>4.5463078703703701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</row>
    <row r="133" spans="1:82">
      <c r="A133">
        <v>110.111389</v>
      </c>
      <c r="B133" s="3">
        <v>4.5879745370370371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</row>
    <row r="134" spans="1:82">
      <c r="A134">
        <v>111.111389</v>
      </c>
      <c r="B134" s="3">
        <v>4.6296412037037031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>
        <v>1</v>
      </c>
      <c r="BZ134">
        <v>1</v>
      </c>
      <c r="CA134">
        <v>1</v>
      </c>
      <c r="CB134">
        <v>1</v>
      </c>
      <c r="CC134">
        <v>1</v>
      </c>
      <c r="CD134">
        <v>1</v>
      </c>
    </row>
    <row r="135" spans="1:82">
      <c r="A135">
        <v>112.111667</v>
      </c>
      <c r="B135" s="3">
        <v>4.6713194444444444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1</v>
      </c>
      <c r="CD135">
        <v>1</v>
      </c>
    </row>
    <row r="136" spans="1:82">
      <c r="A136">
        <v>113.11194399999999</v>
      </c>
      <c r="B136" s="3">
        <v>4.7129976851851856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1</v>
      </c>
      <c r="CD136">
        <v>1</v>
      </c>
    </row>
    <row r="137" spans="1:82">
      <c r="A137">
        <v>114.11194399999999</v>
      </c>
      <c r="B137" s="3">
        <v>4.7546643518518517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1</v>
      </c>
      <c r="CD137">
        <v>1</v>
      </c>
    </row>
    <row r="138" spans="1:82">
      <c r="A138">
        <v>115.11194399999999</v>
      </c>
      <c r="B138" s="3">
        <v>4.7963310185185186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1</v>
      </c>
      <c r="CD138">
        <v>1</v>
      </c>
    </row>
    <row r="139" spans="1:82">
      <c r="A139">
        <v>116.112222</v>
      </c>
      <c r="B139" s="3">
        <v>4.8380092592592598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>
        <v>1</v>
      </c>
      <c r="BZ139">
        <v>1</v>
      </c>
      <c r="CA139">
        <v>1</v>
      </c>
      <c r="CB139">
        <v>1</v>
      </c>
      <c r="CC139">
        <v>1</v>
      </c>
      <c r="CD139">
        <v>1</v>
      </c>
    </row>
    <row r="140" spans="1:82">
      <c r="A140">
        <v>117.1125</v>
      </c>
      <c r="B140" s="3">
        <v>4.8796875000000002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  <c r="BO140">
        <v>1</v>
      </c>
      <c r="BP140">
        <v>1</v>
      </c>
      <c r="BQ140">
        <v>1</v>
      </c>
      <c r="BR140">
        <v>1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>
        <v>1</v>
      </c>
      <c r="BZ140">
        <v>1</v>
      </c>
      <c r="CA140">
        <v>1</v>
      </c>
      <c r="CB140">
        <v>1</v>
      </c>
      <c r="CC140">
        <v>1</v>
      </c>
      <c r="CD140">
        <v>1</v>
      </c>
    </row>
    <row r="141" spans="1:82">
      <c r="A141">
        <v>118.1125</v>
      </c>
      <c r="B141" s="3">
        <v>4.9213541666666663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  <c r="BO141">
        <v>1</v>
      </c>
      <c r="BP141">
        <v>1</v>
      </c>
      <c r="BQ141">
        <v>1</v>
      </c>
      <c r="BR141">
        <v>1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</row>
    <row r="142" spans="1:82">
      <c r="A142">
        <v>119.1125</v>
      </c>
      <c r="B142" s="3">
        <v>4.9630208333333332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  <c r="BO142">
        <v>1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1</v>
      </c>
      <c r="CC142">
        <v>1</v>
      </c>
      <c r="CD142">
        <v>1</v>
      </c>
    </row>
    <row r="143" spans="1:82">
      <c r="A143">
        <v>120.11277800000001</v>
      </c>
      <c r="B143" s="3">
        <v>5.0046990740740744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  <c r="BO143">
        <v>1</v>
      </c>
      <c r="BP143">
        <v>1</v>
      </c>
      <c r="BQ143">
        <v>1</v>
      </c>
      <c r="BR143">
        <v>1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1</v>
      </c>
      <c r="CD143">
        <v>1</v>
      </c>
    </row>
    <row r="144" spans="1:82">
      <c r="A144">
        <v>121.11277800000001</v>
      </c>
      <c r="B144" s="3">
        <v>5.0463657407407405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</row>
    <row r="145" spans="1:95">
      <c r="A145">
        <v>122.11277800000001</v>
      </c>
      <c r="B145" s="3">
        <v>5.0880324074074075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</row>
    <row r="146" spans="1:95">
      <c r="A146">
        <v>123.11277800000001</v>
      </c>
      <c r="B146" s="3">
        <v>5.1296990740740744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>
        <v>1</v>
      </c>
      <c r="BZ146">
        <v>1</v>
      </c>
      <c r="CA146">
        <v>1</v>
      </c>
      <c r="CB146">
        <v>1</v>
      </c>
      <c r="CC146">
        <v>1</v>
      </c>
      <c r="CD146">
        <v>1</v>
      </c>
    </row>
    <row r="147" spans="1:95">
      <c r="A147">
        <v>124.113056</v>
      </c>
      <c r="B147" s="3">
        <v>5.1713773148148148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  <c r="BO147">
        <v>1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1</v>
      </c>
      <c r="CD147">
        <v>1</v>
      </c>
    </row>
    <row r="148" spans="1:95">
      <c r="A148">
        <v>125.113056</v>
      </c>
      <c r="B148" s="3">
        <v>5.2130439814814817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  <c r="BO148">
        <v>1</v>
      </c>
      <c r="BP148">
        <v>1</v>
      </c>
      <c r="BQ148">
        <v>1</v>
      </c>
      <c r="BR148">
        <v>1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1</v>
      </c>
      <c r="CA148">
        <v>1</v>
      </c>
      <c r="CB148">
        <v>1</v>
      </c>
      <c r="CC148">
        <v>1</v>
      </c>
      <c r="CD148">
        <v>1</v>
      </c>
    </row>
    <row r="149" spans="1:95">
      <c r="A149">
        <v>126.113056</v>
      </c>
      <c r="B149" s="3">
        <v>5.2547106481481487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>
        <v>1</v>
      </c>
      <c r="BZ149">
        <v>1</v>
      </c>
      <c r="CA149">
        <v>1</v>
      </c>
      <c r="CB149">
        <v>1</v>
      </c>
      <c r="CC149">
        <v>1</v>
      </c>
      <c r="CD149">
        <v>1</v>
      </c>
    </row>
    <row r="150" spans="1:95">
      <c r="A150">
        <v>127.113056</v>
      </c>
      <c r="B150" s="3">
        <v>5.2963773148148148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1</v>
      </c>
    </row>
    <row r="151" spans="1:95">
      <c r="A151">
        <v>128.11333300000001</v>
      </c>
      <c r="B151" s="3">
        <v>5.338055555555556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</row>
    <row r="152" spans="1:95">
      <c r="A152">
        <v>129.11333300000001</v>
      </c>
      <c r="B152" s="3">
        <v>5.379722222222223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</row>
    <row r="153" spans="1:95">
      <c r="A153">
        <v>130.11333300000001</v>
      </c>
      <c r="B153" s="3">
        <v>5.421388888888889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</row>
    <row r="154" spans="1:95">
      <c r="A154" s="75" t="s">
        <v>223</v>
      </c>
      <c r="B154" s="76" t="s">
        <v>223</v>
      </c>
      <c r="C154" s="75" t="s">
        <v>223</v>
      </c>
      <c r="D154" s="75" t="s">
        <v>223</v>
      </c>
      <c r="E154" s="75" t="s">
        <v>223</v>
      </c>
      <c r="F154" s="75" t="s">
        <v>223</v>
      </c>
      <c r="G154" s="75" t="s">
        <v>223</v>
      </c>
      <c r="H154" s="75" t="s">
        <v>223</v>
      </c>
      <c r="I154" s="75" t="s">
        <v>223</v>
      </c>
      <c r="J154" s="75" t="s">
        <v>223</v>
      </c>
      <c r="K154" s="75" t="s">
        <v>223</v>
      </c>
      <c r="L154" s="75" t="s">
        <v>223</v>
      </c>
      <c r="M154" s="75" t="s">
        <v>223</v>
      </c>
      <c r="N154" s="75" t="s">
        <v>223</v>
      </c>
      <c r="O154" s="75" t="s">
        <v>223</v>
      </c>
      <c r="P154" s="75" t="s">
        <v>223</v>
      </c>
      <c r="Q154" s="75" t="s">
        <v>223</v>
      </c>
      <c r="R154" s="75" t="s">
        <v>223</v>
      </c>
      <c r="S154" s="75" t="s">
        <v>223</v>
      </c>
      <c r="T154" s="75" t="s">
        <v>223</v>
      </c>
      <c r="U154" s="75" t="s">
        <v>223</v>
      </c>
      <c r="V154" s="75" t="s">
        <v>223</v>
      </c>
      <c r="W154" s="75" t="s">
        <v>223</v>
      </c>
      <c r="X154" s="75" t="s">
        <v>223</v>
      </c>
      <c r="Y154" s="75" t="s">
        <v>223</v>
      </c>
      <c r="Z154" s="75" t="s">
        <v>223</v>
      </c>
      <c r="AA154" s="75" t="s">
        <v>223</v>
      </c>
      <c r="AB154" s="75" t="s">
        <v>223</v>
      </c>
      <c r="AC154" s="75" t="s">
        <v>223</v>
      </c>
      <c r="AD154" s="75" t="s">
        <v>223</v>
      </c>
      <c r="AE154" s="75" t="s">
        <v>223</v>
      </c>
      <c r="AF154" s="75" t="s">
        <v>223</v>
      </c>
      <c r="AG154" s="75" t="s">
        <v>223</v>
      </c>
      <c r="AH154" s="75" t="s">
        <v>223</v>
      </c>
      <c r="AI154" s="75" t="s">
        <v>223</v>
      </c>
      <c r="AJ154" s="75" t="s">
        <v>223</v>
      </c>
      <c r="AK154" s="75" t="s">
        <v>223</v>
      </c>
      <c r="AL154" s="75" t="s">
        <v>223</v>
      </c>
      <c r="AM154" s="75" t="s">
        <v>223</v>
      </c>
      <c r="AN154" s="75" t="s">
        <v>223</v>
      </c>
      <c r="AO154" s="75" t="s">
        <v>223</v>
      </c>
      <c r="AP154" s="75" t="s">
        <v>223</v>
      </c>
      <c r="AQ154" s="75" t="s">
        <v>223</v>
      </c>
      <c r="AR154" s="75" t="s">
        <v>223</v>
      </c>
      <c r="AS154" s="75" t="s">
        <v>223</v>
      </c>
      <c r="AT154" s="75" t="s">
        <v>223</v>
      </c>
      <c r="AU154" s="75" t="s">
        <v>223</v>
      </c>
      <c r="AV154" s="75" t="s">
        <v>223</v>
      </c>
      <c r="AW154" s="75" t="s">
        <v>223</v>
      </c>
      <c r="AX154" s="75" t="s">
        <v>223</v>
      </c>
      <c r="AY154" s="75" t="s">
        <v>223</v>
      </c>
      <c r="AZ154" s="75" t="s">
        <v>223</v>
      </c>
      <c r="BA154" s="75" t="s">
        <v>223</v>
      </c>
      <c r="BB154" s="75" t="s">
        <v>223</v>
      </c>
      <c r="BC154" s="75" t="s">
        <v>223</v>
      </c>
      <c r="BD154" s="75" t="s">
        <v>223</v>
      </c>
      <c r="BE154" s="75" t="s">
        <v>223</v>
      </c>
      <c r="BF154" s="75" t="s">
        <v>223</v>
      </c>
      <c r="BG154" s="75" t="s">
        <v>223</v>
      </c>
      <c r="BH154" s="75" t="s">
        <v>223</v>
      </c>
      <c r="BI154" s="75" t="s">
        <v>223</v>
      </c>
      <c r="BJ154" s="75" t="s">
        <v>223</v>
      </c>
      <c r="BK154" s="75" t="s">
        <v>223</v>
      </c>
      <c r="BL154" s="75" t="s">
        <v>223</v>
      </c>
      <c r="BM154" s="75" t="s">
        <v>223</v>
      </c>
      <c r="BN154" s="75" t="s">
        <v>223</v>
      </c>
      <c r="BO154" s="75" t="s">
        <v>223</v>
      </c>
      <c r="BP154" s="75" t="s">
        <v>223</v>
      </c>
      <c r="BQ154" s="75" t="s">
        <v>223</v>
      </c>
      <c r="BR154" s="75" t="s">
        <v>223</v>
      </c>
      <c r="BS154" s="75" t="s">
        <v>223</v>
      </c>
      <c r="BT154" s="75" t="s">
        <v>223</v>
      </c>
      <c r="BU154" s="75" t="s">
        <v>223</v>
      </c>
      <c r="BV154" s="75" t="s">
        <v>223</v>
      </c>
      <c r="BW154" s="75" t="s">
        <v>223</v>
      </c>
      <c r="BX154" s="75" t="s">
        <v>223</v>
      </c>
      <c r="BY154" s="75" t="s">
        <v>223</v>
      </c>
      <c r="BZ154" s="75" t="s">
        <v>223</v>
      </c>
      <c r="CA154" s="75" t="s">
        <v>223</v>
      </c>
      <c r="CB154" s="75" t="s">
        <v>223</v>
      </c>
      <c r="CC154" s="75" t="s">
        <v>223</v>
      </c>
      <c r="CD154" s="75" t="s">
        <v>223</v>
      </c>
      <c r="CE154" s="75" t="s">
        <v>223</v>
      </c>
      <c r="CF154" s="75" t="s">
        <v>223</v>
      </c>
      <c r="CG154" s="75" t="s">
        <v>223</v>
      </c>
      <c r="CH154" s="75" t="s">
        <v>223</v>
      </c>
      <c r="CI154" s="75" t="s">
        <v>223</v>
      </c>
      <c r="CJ154" s="75" t="s">
        <v>223</v>
      </c>
      <c r="CK154" s="75" t="s">
        <v>223</v>
      </c>
      <c r="CL154" s="75" t="s">
        <v>223</v>
      </c>
      <c r="CM154" s="75" t="s">
        <v>223</v>
      </c>
      <c r="CN154" s="75" t="s">
        <v>223</v>
      </c>
      <c r="CO154" s="75" t="s">
        <v>223</v>
      </c>
      <c r="CP154" s="75" t="s">
        <v>223</v>
      </c>
      <c r="CQ154" s="75" t="s">
        <v>223</v>
      </c>
    </row>
    <row r="155" spans="1:95">
      <c r="A155" s="75" t="s">
        <v>223</v>
      </c>
      <c r="B155" s="76" t="s">
        <v>223</v>
      </c>
      <c r="C155" s="75" t="s">
        <v>223</v>
      </c>
      <c r="D155" s="75" t="s">
        <v>223</v>
      </c>
      <c r="E155" s="75" t="s">
        <v>223</v>
      </c>
      <c r="F155" s="75" t="s">
        <v>223</v>
      </c>
      <c r="G155" s="75" t="s">
        <v>223</v>
      </c>
      <c r="H155" s="75" t="s">
        <v>223</v>
      </c>
      <c r="I155" s="75" t="s">
        <v>223</v>
      </c>
      <c r="J155" s="75" t="s">
        <v>223</v>
      </c>
      <c r="K155" s="75" t="s">
        <v>223</v>
      </c>
      <c r="L155" s="75" t="s">
        <v>223</v>
      </c>
      <c r="M155" s="75" t="s">
        <v>223</v>
      </c>
      <c r="N155" s="75" t="s">
        <v>223</v>
      </c>
      <c r="O155" s="75" t="s">
        <v>223</v>
      </c>
      <c r="P155" s="75" t="s">
        <v>223</v>
      </c>
      <c r="Q155" s="75" t="s">
        <v>223</v>
      </c>
      <c r="R155" s="75" t="s">
        <v>223</v>
      </c>
      <c r="S155" s="75" t="s">
        <v>223</v>
      </c>
      <c r="T155" s="75" t="s">
        <v>223</v>
      </c>
      <c r="U155" s="75" t="s">
        <v>223</v>
      </c>
      <c r="V155" s="75" t="s">
        <v>223</v>
      </c>
      <c r="W155" s="75" t="s">
        <v>223</v>
      </c>
      <c r="X155" s="75" t="s">
        <v>223</v>
      </c>
      <c r="Y155" s="75" t="s">
        <v>223</v>
      </c>
      <c r="Z155" s="75" t="s">
        <v>223</v>
      </c>
      <c r="AA155" s="75" t="s">
        <v>223</v>
      </c>
      <c r="AB155" s="75" t="s">
        <v>223</v>
      </c>
      <c r="AC155" s="75" t="s">
        <v>223</v>
      </c>
      <c r="AD155" s="75" t="s">
        <v>223</v>
      </c>
      <c r="AE155" s="75" t="s">
        <v>223</v>
      </c>
      <c r="AF155" s="75" t="s">
        <v>223</v>
      </c>
      <c r="AG155" s="75" t="s">
        <v>223</v>
      </c>
      <c r="AH155" s="75" t="s">
        <v>223</v>
      </c>
      <c r="AI155" s="75" t="s">
        <v>223</v>
      </c>
      <c r="AJ155" s="75" t="s">
        <v>223</v>
      </c>
      <c r="AK155" s="75" t="s">
        <v>223</v>
      </c>
      <c r="AL155" s="75" t="s">
        <v>223</v>
      </c>
      <c r="AM155" s="75" t="s">
        <v>223</v>
      </c>
      <c r="AN155" s="75" t="s">
        <v>223</v>
      </c>
      <c r="AO155" s="75" t="s">
        <v>223</v>
      </c>
      <c r="AP155" s="75" t="s">
        <v>223</v>
      </c>
      <c r="AQ155" s="75" t="s">
        <v>223</v>
      </c>
      <c r="AR155" s="75" t="s">
        <v>223</v>
      </c>
      <c r="AS155" s="75" t="s">
        <v>223</v>
      </c>
      <c r="AT155" s="75" t="s">
        <v>223</v>
      </c>
      <c r="AU155" s="75" t="s">
        <v>223</v>
      </c>
      <c r="AV155" s="75" t="s">
        <v>223</v>
      </c>
      <c r="AW155" s="75" t="s">
        <v>223</v>
      </c>
      <c r="AX155" s="75" t="s">
        <v>223</v>
      </c>
      <c r="AY155" s="75" t="s">
        <v>223</v>
      </c>
      <c r="AZ155" s="75" t="s">
        <v>223</v>
      </c>
      <c r="BA155" s="75" t="s">
        <v>223</v>
      </c>
      <c r="BB155" s="75" t="s">
        <v>223</v>
      </c>
      <c r="BC155" s="75" t="s">
        <v>223</v>
      </c>
      <c r="BD155" s="75" t="s">
        <v>223</v>
      </c>
      <c r="BE155" s="75" t="s">
        <v>223</v>
      </c>
      <c r="BF155" s="75" t="s">
        <v>223</v>
      </c>
      <c r="BG155" s="75" t="s">
        <v>223</v>
      </c>
      <c r="BH155" s="75" t="s">
        <v>223</v>
      </c>
      <c r="BI155" s="75" t="s">
        <v>223</v>
      </c>
      <c r="BJ155" s="75" t="s">
        <v>223</v>
      </c>
      <c r="BK155" s="75" t="s">
        <v>223</v>
      </c>
      <c r="BL155" s="75" t="s">
        <v>223</v>
      </c>
      <c r="BM155" s="75" t="s">
        <v>223</v>
      </c>
      <c r="BN155" s="75" t="s">
        <v>223</v>
      </c>
      <c r="BO155" s="75" t="s">
        <v>223</v>
      </c>
      <c r="BP155" s="75" t="s">
        <v>223</v>
      </c>
      <c r="BQ155" s="75" t="s">
        <v>223</v>
      </c>
      <c r="BR155" s="75" t="s">
        <v>223</v>
      </c>
      <c r="BS155" s="75" t="s">
        <v>223</v>
      </c>
      <c r="BT155" s="75" t="s">
        <v>223</v>
      </c>
      <c r="BU155" s="75" t="s">
        <v>223</v>
      </c>
      <c r="BV155" s="75" t="s">
        <v>223</v>
      </c>
      <c r="BW155" s="75" t="s">
        <v>223</v>
      </c>
      <c r="BX155" s="75" t="s">
        <v>223</v>
      </c>
      <c r="BY155" s="75" t="s">
        <v>223</v>
      </c>
      <c r="BZ155" s="75" t="s">
        <v>223</v>
      </c>
      <c r="CA155" s="75" t="s">
        <v>223</v>
      </c>
      <c r="CB155" s="75" t="s">
        <v>223</v>
      </c>
      <c r="CC155" s="75" t="s">
        <v>223</v>
      </c>
      <c r="CD155" s="75" t="s">
        <v>223</v>
      </c>
      <c r="CE155" s="75" t="s">
        <v>223</v>
      </c>
      <c r="CF155" s="75" t="s">
        <v>223</v>
      </c>
      <c r="CG155" s="75" t="s">
        <v>223</v>
      </c>
      <c r="CH155" s="75" t="s">
        <v>223</v>
      </c>
      <c r="CI155" s="75" t="s">
        <v>223</v>
      </c>
      <c r="CJ155" s="75" t="s">
        <v>223</v>
      </c>
      <c r="CK155" s="75" t="s">
        <v>223</v>
      </c>
      <c r="CL155" s="75" t="s">
        <v>223</v>
      </c>
      <c r="CM155" s="75" t="s">
        <v>223</v>
      </c>
      <c r="CN155" s="75" t="s">
        <v>223</v>
      </c>
      <c r="CO155" s="75" t="s">
        <v>223</v>
      </c>
      <c r="CP155" s="75" t="s">
        <v>223</v>
      </c>
      <c r="CQ155" s="75" t="s">
        <v>223</v>
      </c>
    </row>
    <row r="156" spans="1:95">
      <c r="A156" s="75" t="s">
        <v>223</v>
      </c>
      <c r="B156" s="76" t="s">
        <v>223</v>
      </c>
      <c r="C156" s="75" t="s">
        <v>223</v>
      </c>
      <c r="D156" s="75" t="s">
        <v>223</v>
      </c>
      <c r="E156" s="75" t="s">
        <v>223</v>
      </c>
      <c r="F156" s="75" t="s">
        <v>223</v>
      </c>
      <c r="G156" s="75" t="s">
        <v>223</v>
      </c>
      <c r="H156" s="75" t="s">
        <v>223</v>
      </c>
      <c r="I156" s="75" t="s">
        <v>223</v>
      </c>
      <c r="J156" s="75" t="s">
        <v>223</v>
      </c>
      <c r="K156" s="75" t="s">
        <v>223</v>
      </c>
      <c r="L156" s="75" t="s">
        <v>223</v>
      </c>
      <c r="M156" s="75" t="s">
        <v>223</v>
      </c>
      <c r="N156" s="75" t="s">
        <v>223</v>
      </c>
      <c r="O156" s="75" t="s">
        <v>223</v>
      </c>
      <c r="P156" s="75" t="s">
        <v>223</v>
      </c>
      <c r="Q156" s="75" t="s">
        <v>223</v>
      </c>
      <c r="R156" s="75" t="s">
        <v>223</v>
      </c>
      <c r="S156" s="75" t="s">
        <v>223</v>
      </c>
      <c r="T156" s="75" t="s">
        <v>223</v>
      </c>
      <c r="U156" s="75" t="s">
        <v>223</v>
      </c>
      <c r="V156" s="75" t="s">
        <v>223</v>
      </c>
      <c r="W156" s="75" t="s">
        <v>223</v>
      </c>
      <c r="X156" s="75" t="s">
        <v>223</v>
      </c>
      <c r="Y156" s="75" t="s">
        <v>223</v>
      </c>
      <c r="Z156" s="75" t="s">
        <v>223</v>
      </c>
      <c r="AA156" s="75" t="s">
        <v>223</v>
      </c>
      <c r="AB156" s="75" t="s">
        <v>223</v>
      </c>
      <c r="AC156" s="75" t="s">
        <v>223</v>
      </c>
      <c r="AD156" s="75" t="s">
        <v>223</v>
      </c>
      <c r="AE156" s="75" t="s">
        <v>223</v>
      </c>
      <c r="AF156" s="75" t="s">
        <v>223</v>
      </c>
      <c r="AG156" s="75" t="s">
        <v>223</v>
      </c>
      <c r="AH156" s="75" t="s">
        <v>223</v>
      </c>
      <c r="AI156" s="75" t="s">
        <v>223</v>
      </c>
      <c r="AJ156" s="75" t="s">
        <v>223</v>
      </c>
      <c r="AK156" s="75" t="s">
        <v>223</v>
      </c>
      <c r="AL156" s="75" t="s">
        <v>223</v>
      </c>
      <c r="AM156" s="75" t="s">
        <v>223</v>
      </c>
      <c r="AN156" s="75" t="s">
        <v>223</v>
      </c>
      <c r="AO156" s="75" t="s">
        <v>223</v>
      </c>
      <c r="AP156" s="75" t="s">
        <v>223</v>
      </c>
      <c r="AQ156" s="75" t="s">
        <v>223</v>
      </c>
      <c r="AR156" s="75" t="s">
        <v>223</v>
      </c>
      <c r="AS156" s="75" t="s">
        <v>223</v>
      </c>
      <c r="AT156" s="75" t="s">
        <v>223</v>
      </c>
      <c r="AU156" s="75" t="s">
        <v>223</v>
      </c>
      <c r="AV156" s="75" t="s">
        <v>223</v>
      </c>
      <c r="AW156" s="75" t="s">
        <v>223</v>
      </c>
      <c r="AX156" s="75" t="s">
        <v>223</v>
      </c>
      <c r="AY156" s="75" t="s">
        <v>223</v>
      </c>
      <c r="AZ156" s="75" t="s">
        <v>223</v>
      </c>
      <c r="BA156" s="75" t="s">
        <v>223</v>
      </c>
      <c r="BB156" s="75" t="s">
        <v>223</v>
      </c>
      <c r="BC156" s="75" t="s">
        <v>223</v>
      </c>
      <c r="BD156" s="75" t="s">
        <v>223</v>
      </c>
      <c r="BE156" s="75" t="s">
        <v>223</v>
      </c>
      <c r="BF156" s="75" t="s">
        <v>223</v>
      </c>
      <c r="BG156" s="75" t="s">
        <v>223</v>
      </c>
      <c r="BH156" s="75" t="s">
        <v>223</v>
      </c>
      <c r="BI156" s="75" t="s">
        <v>223</v>
      </c>
      <c r="BJ156" s="75" t="s">
        <v>223</v>
      </c>
      <c r="BK156" s="75" t="s">
        <v>223</v>
      </c>
      <c r="BL156" s="75" t="s">
        <v>223</v>
      </c>
      <c r="BM156" s="75" t="s">
        <v>223</v>
      </c>
      <c r="BN156" s="75" t="s">
        <v>223</v>
      </c>
      <c r="BO156" s="75" t="s">
        <v>223</v>
      </c>
      <c r="BP156" s="75" t="s">
        <v>223</v>
      </c>
      <c r="BQ156" s="75" t="s">
        <v>223</v>
      </c>
      <c r="BR156" s="75" t="s">
        <v>223</v>
      </c>
      <c r="BS156" s="75" t="s">
        <v>223</v>
      </c>
      <c r="BT156" s="75" t="s">
        <v>223</v>
      </c>
      <c r="BU156" s="75" t="s">
        <v>223</v>
      </c>
      <c r="BV156" s="75" t="s">
        <v>223</v>
      </c>
      <c r="BW156" s="75" t="s">
        <v>223</v>
      </c>
      <c r="BX156" s="75" t="s">
        <v>223</v>
      </c>
      <c r="BY156" s="75" t="s">
        <v>223</v>
      </c>
      <c r="BZ156" s="75" t="s">
        <v>223</v>
      </c>
      <c r="CA156" s="75" t="s">
        <v>223</v>
      </c>
      <c r="CB156" s="75" t="s">
        <v>223</v>
      </c>
      <c r="CC156" s="75" t="s">
        <v>223</v>
      </c>
      <c r="CD156" s="75" t="s">
        <v>223</v>
      </c>
      <c r="CE156" s="75" t="s">
        <v>223</v>
      </c>
      <c r="CF156" s="75" t="s">
        <v>223</v>
      </c>
      <c r="CG156" s="75" t="s">
        <v>223</v>
      </c>
      <c r="CH156" s="75" t="s">
        <v>223</v>
      </c>
      <c r="CI156" s="75" t="s">
        <v>223</v>
      </c>
      <c r="CJ156" s="75" t="s">
        <v>223</v>
      </c>
      <c r="CK156" s="75" t="s">
        <v>223</v>
      </c>
      <c r="CL156" s="75" t="s">
        <v>223</v>
      </c>
      <c r="CM156" s="75" t="s">
        <v>223</v>
      </c>
      <c r="CN156" s="75" t="s">
        <v>223</v>
      </c>
      <c r="CO156" s="75" t="s">
        <v>223</v>
      </c>
      <c r="CP156" s="75" t="s">
        <v>223</v>
      </c>
      <c r="CQ156" s="75" t="s">
        <v>223</v>
      </c>
    </row>
    <row r="157" spans="1:95">
      <c r="A157" s="75" t="s">
        <v>223</v>
      </c>
      <c r="B157" s="76" t="s">
        <v>223</v>
      </c>
      <c r="C157" s="75" t="s">
        <v>223</v>
      </c>
      <c r="D157" s="75" t="s">
        <v>223</v>
      </c>
      <c r="E157" s="75" t="s">
        <v>223</v>
      </c>
      <c r="F157" s="75" t="s">
        <v>223</v>
      </c>
      <c r="G157" s="75" t="s">
        <v>223</v>
      </c>
      <c r="H157" s="75" t="s">
        <v>223</v>
      </c>
      <c r="I157" s="75" t="s">
        <v>223</v>
      </c>
      <c r="J157" s="75" t="s">
        <v>223</v>
      </c>
      <c r="K157" s="75" t="s">
        <v>223</v>
      </c>
      <c r="L157" s="75" t="s">
        <v>223</v>
      </c>
      <c r="M157" s="75" t="s">
        <v>223</v>
      </c>
      <c r="N157" s="75" t="s">
        <v>223</v>
      </c>
      <c r="O157" s="75" t="s">
        <v>223</v>
      </c>
      <c r="P157" s="75" t="s">
        <v>223</v>
      </c>
      <c r="Q157" s="75" t="s">
        <v>223</v>
      </c>
      <c r="R157" s="75" t="s">
        <v>223</v>
      </c>
      <c r="S157" s="75" t="s">
        <v>223</v>
      </c>
      <c r="T157" s="75" t="s">
        <v>223</v>
      </c>
      <c r="U157" s="75" t="s">
        <v>223</v>
      </c>
      <c r="V157" s="75" t="s">
        <v>223</v>
      </c>
      <c r="W157" s="75" t="s">
        <v>223</v>
      </c>
      <c r="X157" s="75" t="s">
        <v>223</v>
      </c>
      <c r="Y157" s="75" t="s">
        <v>223</v>
      </c>
      <c r="Z157" s="75" t="s">
        <v>223</v>
      </c>
      <c r="AA157" s="75" t="s">
        <v>223</v>
      </c>
      <c r="AB157" s="75" t="s">
        <v>223</v>
      </c>
      <c r="AC157" s="75" t="s">
        <v>223</v>
      </c>
      <c r="AD157" s="75" t="s">
        <v>223</v>
      </c>
      <c r="AE157" s="75" t="s">
        <v>223</v>
      </c>
      <c r="AF157" s="75" t="s">
        <v>223</v>
      </c>
      <c r="AG157" s="75" t="s">
        <v>223</v>
      </c>
      <c r="AH157" s="75" t="s">
        <v>223</v>
      </c>
      <c r="AI157" s="75" t="s">
        <v>223</v>
      </c>
      <c r="AJ157" s="75" t="s">
        <v>223</v>
      </c>
      <c r="AK157" s="75" t="s">
        <v>223</v>
      </c>
      <c r="AL157" s="75" t="s">
        <v>223</v>
      </c>
      <c r="AM157" s="75" t="s">
        <v>223</v>
      </c>
      <c r="AN157" s="75" t="s">
        <v>223</v>
      </c>
      <c r="AO157" s="75" t="s">
        <v>223</v>
      </c>
      <c r="AP157" s="75" t="s">
        <v>223</v>
      </c>
      <c r="AQ157" s="75" t="s">
        <v>223</v>
      </c>
      <c r="AR157" s="75" t="s">
        <v>223</v>
      </c>
      <c r="AS157" s="75" t="s">
        <v>223</v>
      </c>
      <c r="AT157" s="75" t="s">
        <v>223</v>
      </c>
      <c r="AU157" s="75" t="s">
        <v>223</v>
      </c>
      <c r="AV157" s="75" t="s">
        <v>223</v>
      </c>
      <c r="AW157" s="75" t="s">
        <v>223</v>
      </c>
      <c r="AX157" s="75" t="s">
        <v>223</v>
      </c>
      <c r="AY157" s="75" t="s">
        <v>223</v>
      </c>
      <c r="AZ157" s="75" t="s">
        <v>223</v>
      </c>
      <c r="BA157" s="75" t="s">
        <v>223</v>
      </c>
      <c r="BB157" s="75" t="s">
        <v>223</v>
      </c>
      <c r="BC157" s="75" t="s">
        <v>223</v>
      </c>
      <c r="BD157" s="75" t="s">
        <v>223</v>
      </c>
      <c r="BE157" s="75" t="s">
        <v>223</v>
      </c>
      <c r="BF157" s="75" t="s">
        <v>223</v>
      </c>
      <c r="BG157" s="75" t="s">
        <v>223</v>
      </c>
      <c r="BH157" s="75" t="s">
        <v>223</v>
      </c>
      <c r="BI157" s="75" t="s">
        <v>223</v>
      </c>
      <c r="BJ157" s="75" t="s">
        <v>223</v>
      </c>
      <c r="BK157" s="75" t="s">
        <v>223</v>
      </c>
      <c r="BL157" s="75" t="s">
        <v>223</v>
      </c>
      <c r="BM157" s="75" t="s">
        <v>223</v>
      </c>
      <c r="BN157" s="75" t="s">
        <v>223</v>
      </c>
      <c r="BO157" s="75" t="s">
        <v>223</v>
      </c>
      <c r="BP157" s="75" t="s">
        <v>223</v>
      </c>
      <c r="BQ157" s="75" t="s">
        <v>223</v>
      </c>
      <c r="BR157" s="75" t="s">
        <v>223</v>
      </c>
      <c r="BS157" s="75" t="s">
        <v>223</v>
      </c>
      <c r="BT157" s="75" t="s">
        <v>223</v>
      </c>
      <c r="BU157" s="75" t="s">
        <v>223</v>
      </c>
      <c r="BV157" s="75" t="s">
        <v>223</v>
      </c>
      <c r="BW157" s="75" t="s">
        <v>223</v>
      </c>
      <c r="BX157" s="75" t="s">
        <v>223</v>
      </c>
      <c r="BY157" s="75" t="s">
        <v>223</v>
      </c>
      <c r="BZ157" s="75" t="s">
        <v>223</v>
      </c>
      <c r="CA157" s="75" t="s">
        <v>223</v>
      </c>
      <c r="CB157" s="75" t="s">
        <v>223</v>
      </c>
      <c r="CC157" s="75" t="s">
        <v>223</v>
      </c>
      <c r="CD157" s="75" t="s">
        <v>223</v>
      </c>
      <c r="CE157" s="75" t="s">
        <v>223</v>
      </c>
      <c r="CF157" s="75" t="s">
        <v>223</v>
      </c>
      <c r="CG157" s="75" t="s">
        <v>223</v>
      </c>
      <c r="CH157" s="75" t="s">
        <v>223</v>
      </c>
      <c r="CI157" s="75" t="s">
        <v>223</v>
      </c>
      <c r="CJ157" s="75" t="s">
        <v>223</v>
      </c>
      <c r="CK157" s="75" t="s">
        <v>223</v>
      </c>
      <c r="CL157" s="75" t="s">
        <v>223</v>
      </c>
      <c r="CM157" s="75" t="s">
        <v>223</v>
      </c>
      <c r="CN157" s="75" t="s">
        <v>223</v>
      </c>
      <c r="CO157" s="75" t="s">
        <v>223</v>
      </c>
      <c r="CP157" s="75" t="s">
        <v>223</v>
      </c>
      <c r="CQ157" s="75" t="s">
        <v>223</v>
      </c>
    </row>
    <row r="158" spans="1:95">
      <c r="A158" s="75" t="s">
        <v>223</v>
      </c>
      <c r="B158" s="76" t="s">
        <v>223</v>
      </c>
      <c r="C158" s="75" t="s">
        <v>223</v>
      </c>
      <c r="D158" s="75" t="s">
        <v>223</v>
      </c>
      <c r="E158" s="75" t="s">
        <v>223</v>
      </c>
      <c r="F158" s="75" t="s">
        <v>223</v>
      </c>
      <c r="G158" s="75" t="s">
        <v>223</v>
      </c>
      <c r="H158" s="75" t="s">
        <v>223</v>
      </c>
      <c r="I158" s="75" t="s">
        <v>223</v>
      </c>
      <c r="J158" s="75" t="s">
        <v>223</v>
      </c>
      <c r="K158" s="75" t="s">
        <v>223</v>
      </c>
      <c r="L158" s="75" t="s">
        <v>223</v>
      </c>
      <c r="M158" s="75" t="s">
        <v>223</v>
      </c>
      <c r="N158" s="75" t="s">
        <v>223</v>
      </c>
      <c r="O158" s="75" t="s">
        <v>223</v>
      </c>
      <c r="P158" s="75" t="s">
        <v>223</v>
      </c>
      <c r="Q158" s="75" t="s">
        <v>223</v>
      </c>
      <c r="R158" s="75" t="s">
        <v>223</v>
      </c>
      <c r="S158" s="75" t="s">
        <v>223</v>
      </c>
      <c r="T158" s="75" t="s">
        <v>223</v>
      </c>
      <c r="U158" s="75" t="s">
        <v>223</v>
      </c>
      <c r="V158" s="75" t="s">
        <v>223</v>
      </c>
      <c r="W158" s="75" t="s">
        <v>223</v>
      </c>
      <c r="X158" s="75" t="s">
        <v>223</v>
      </c>
      <c r="Y158" s="75" t="s">
        <v>223</v>
      </c>
      <c r="Z158" s="75" t="s">
        <v>223</v>
      </c>
      <c r="AA158" s="75" t="s">
        <v>223</v>
      </c>
      <c r="AB158" s="75" t="s">
        <v>223</v>
      </c>
      <c r="AC158" s="75" t="s">
        <v>223</v>
      </c>
      <c r="AD158" s="75" t="s">
        <v>223</v>
      </c>
      <c r="AE158" s="75" t="s">
        <v>223</v>
      </c>
      <c r="AF158" s="75" t="s">
        <v>223</v>
      </c>
      <c r="AG158" s="75" t="s">
        <v>223</v>
      </c>
      <c r="AH158" s="75" t="s">
        <v>223</v>
      </c>
      <c r="AI158" s="75" t="s">
        <v>223</v>
      </c>
      <c r="AJ158" s="75" t="s">
        <v>223</v>
      </c>
      <c r="AK158" s="75" t="s">
        <v>223</v>
      </c>
      <c r="AL158" s="75" t="s">
        <v>223</v>
      </c>
      <c r="AM158" s="75" t="s">
        <v>223</v>
      </c>
      <c r="AN158" s="75" t="s">
        <v>223</v>
      </c>
      <c r="AO158" s="75" t="s">
        <v>223</v>
      </c>
      <c r="AP158" s="75" t="s">
        <v>223</v>
      </c>
      <c r="AQ158" s="75" t="s">
        <v>223</v>
      </c>
      <c r="AR158" s="75" t="s">
        <v>223</v>
      </c>
      <c r="AS158" s="75" t="s">
        <v>223</v>
      </c>
      <c r="AT158" s="75" t="s">
        <v>223</v>
      </c>
      <c r="AU158" s="75" t="s">
        <v>223</v>
      </c>
      <c r="AV158" s="75" t="s">
        <v>223</v>
      </c>
      <c r="AW158" s="75" t="s">
        <v>223</v>
      </c>
      <c r="AX158" s="75" t="s">
        <v>223</v>
      </c>
      <c r="AY158" s="75" t="s">
        <v>223</v>
      </c>
      <c r="AZ158" s="75" t="s">
        <v>223</v>
      </c>
      <c r="BA158" s="75" t="s">
        <v>223</v>
      </c>
      <c r="BB158" s="75" t="s">
        <v>223</v>
      </c>
      <c r="BC158" s="75" t="s">
        <v>223</v>
      </c>
      <c r="BD158" s="75" t="s">
        <v>223</v>
      </c>
      <c r="BE158" s="75" t="s">
        <v>223</v>
      </c>
      <c r="BF158" s="75" t="s">
        <v>223</v>
      </c>
      <c r="BG158" s="75" t="s">
        <v>223</v>
      </c>
      <c r="BH158" s="75" t="s">
        <v>223</v>
      </c>
      <c r="BI158" s="75" t="s">
        <v>223</v>
      </c>
      <c r="BJ158" s="75" t="s">
        <v>223</v>
      </c>
      <c r="BK158" s="75" t="s">
        <v>223</v>
      </c>
      <c r="BL158" s="75" t="s">
        <v>223</v>
      </c>
      <c r="BM158" s="75" t="s">
        <v>223</v>
      </c>
      <c r="BN158" s="75" t="s">
        <v>223</v>
      </c>
      <c r="BO158" s="75" t="s">
        <v>223</v>
      </c>
      <c r="BP158" s="75" t="s">
        <v>223</v>
      </c>
      <c r="BQ158" s="75" t="s">
        <v>223</v>
      </c>
      <c r="BR158" s="75" t="s">
        <v>223</v>
      </c>
      <c r="BS158" s="75" t="s">
        <v>223</v>
      </c>
      <c r="BT158" s="75" t="s">
        <v>223</v>
      </c>
      <c r="BU158" s="75" t="s">
        <v>223</v>
      </c>
      <c r="BV158" s="75" t="s">
        <v>223</v>
      </c>
      <c r="BW158" s="75" t="s">
        <v>223</v>
      </c>
      <c r="BX158" s="75" t="s">
        <v>223</v>
      </c>
      <c r="BY158" s="75" t="s">
        <v>223</v>
      </c>
      <c r="BZ158" s="75" t="s">
        <v>223</v>
      </c>
      <c r="CA158" s="75" t="s">
        <v>223</v>
      </c>
      <c r="CB158" s="75" t="s">
        <v>223</v>
      </c>
      <c r="CC158" s="75" t="s">
        <v>223</v>
      </c>
      <c r="CD158" s="75" t="s">
        <v>223</v>
      </c>
      <c r="CE158" s="75" t="s">
        <v>223</v>
      </c>
      <c r="CF158" s="75" t="s">
        <v>223</v>
      </c>
      <c r="CG158" s="75" t="s">
        <v>223</v>
      </c>
      <c r="CH158" s="75" t="s">
        <v>223</v>
      </c>
      <c r="CI158" s="75" t="s">
        <v>223</v>
      </c>
      <c r="CJ158" s="75" t="s">
        <v>223</v>
      </c>
      <c r="CK158" s="75" t="s">
        <v>223</v>
      </c>
      <c r="CL158" s="75" t="s">
        <v>223</v>
      </c>
      <c r="CM158" s="75" t="s">
        <v>223</v>
      </c>
      <c r="CN158" s="75" t="s">
        <v>223</v>
      </c>
      <c r="CO158" s="75" t="s">
        <v>223</v>
      </c>
      <c r="CP158" s="75" t="s">
        <v>223</v>
      </c>
      <c r="CQ158" s="75" t="s">
        <v>223</v>
      </c>
    </row>
    <row r="159" spans="1:95">
      <c r="A159" s="75" t="s">
        <v>223</v>
      </c>
      <c r="B159" s="76" t="s">
        <v>223</v>
      </c>
      <c r="C159" s="75" t="s">
        <v>223</v>
      </c>
      <c r="D159" s="75" t="s">
        <v>223</v>
      </c>
      <c r="E159" s="75" t="s">
        <v>223</v>
      </c>
      <c r="F159" s="75" t="s">
        <v>223</v>
      </c>
      <c r="G159" s="75" t="s">
        <v>223</v>
      </c>
      <c r="H159" s="75" t="s">
        <v>223</v>
      </c>
      <c r="I159" s="75" t="s">
        <v>223</v>
      </c>
      <c r="J159" s="75" t="s">
        <v>223</v>
      </c>
      <c r="K159" s="75" t="s">
        <v>223</v>
      </c>
      <c r="L159" s="75" t="s">
        <v>223</v>
      </c>
      <c r="M159" s="75" t="s">
        <v>223</v>
      </c>
      <c r="N159" s="75" t="s">
        <v>223</v>
      </c>
      <c r="O159" s="75" t="s">
        <v>223</v>
      </c>
      <c r="P159" s="75" t="s">
        <v>223</v>
      </c>
      <c r="Q159" s="75" t="s">
        <v>223</v>
      </c>
      <c r="R159" s="75" t="s">
        <v>223</v>
      </c>
      <c r="S159" s="75" t="s">
        <v>223</v>
      </c>
      <c r="T159" s="75" t="s">
        <v>223</v>
      </c>
      <c r="U159" s="75" t="s">
        <v>223</v>
      </c>
      <c r="V159" s="75" t="s">
        <v>223</v>
      </c>
      <c r="W159" s="75" t="s">
        <v>223</v>
      </c>
      <c r="X159" s="75" t="s">
        <v>223</v>
      </c>
      <c r="Y159" s="75" t="s">
        <v>223</v>
      </c>
      <c r="Z159" s="75" t="s">
        <v>223</v>
      </c>
      <c r="AA159" s="75" t="s">
        <v>223</v>
      </c>
      <c r="AB159" s="75" t="s">
        <v>223</v>
      </c>
      <c r="AC159" s="75" t="s">
        <v>223</v>
      </c>
      <c r="AD159" s="75" t="s">
        <v>223</v>
      </c>
      <c r="AE159" s="75" t="s">
        <v>223</v>
      </c>
      <c r="AF159" s="75" t="s">
        <v>223</v>
      </c>
      <c r="AG159" s="75" t="s">
        <v>223</v>
      </c>
      <c r="AH159" s="75" t="s">
        <v>223</v>
      </c>
      <c r="AI159" s="75" t="s">
        <v>223</v>
      </c>
      <c r="AJ159" s="75" t="s">
        <v>223</v>
      </c>
      <c r="AK159" s="75" t="s">
        <v>223</v>
      </c>
      <c r="AL159" s="75" t="s">
        <v>223</v>
      </c>
      <c r="AM159" s="75" t="s">
        <v>223</v>
      </c>
      <c r="AN159" s="75" t="s">
        <v>223</v>
      </c>
      <c r="AO159" s="75" t="s">
        <v>223</v>
      </c>
      <c r="AP159" s="75" t="s">
        <v>223</v>
      </c>
      <c r="AQ159" s="75" t="s">
        <v>223</v>
      </c>
      <c r="AR159" s="75" t="s">
        <v>223</v>
      </c>
      <c r="AS159" s="75" t="s">
        <v>223</v>
      </c>
      <c r="AT159" s="75" t="s">
        <v>223</v>
      </c>
      <c r="AU159" s="75" t="s">
        <v>223</v>
      </c>
      <c r="AV159" s="75" t="s">
        <v>223</v>
      </c>
      <c r="AW159" s="75" t="s">
        <v>223</v>
      </c>
      <c r="AX159" s="75" t="s">
        <v>223</v>
      </c>
      <c r="AY159" s="75" t="s">
        <v>223</v>
      </c>
      <c r="AZ159" s="75" t="s">
        <v>223</v>
      </c>
      <c r="BA159" s="75" t="s">
        <v>223</v>
      </c>
      <c r="BB159" s="75" t="s">
        <v>223</v>
      </c>
      <c r="BC159" s="75" t="s">
        <v>223</v>
      </c>
      <c r="BD159" s="75" t="s">
        <v>223</v>
      </c>
      <c r="BE159" s="75" t="s">
        <v>223</v>
      </c>
      <c r="BF159" s="75" t="s">
        <v>223</v>
      </c>
      <c r="BG159" s="75" t="s">
        <v>223</v>
      </c>
      <c r="BH159" s="75" t="s">
        <v>223</v>
      </c>
      <c r="BI159" s="75" t="s">
        <v>223</v>
      </c>
      <c r="BJ159" s="75" t="s">
        <v>223</v>
      </c>
      <c r="BK159" s="75" t="s">
        <v>223</v>
      </c>
      <c r="BL159" s="75" t="s">
        <v>223</v>
      </c>
      <c r="BM159" s="75" t="s">
        <v>223</v>
      </c>
      <c r="BN159" s="75" t="s">
        <v>223</v>
      </c>
      <c r="BO159" s="75" t="s">
        <v>223</v>
      </c>
      <c r="BP159" s="75" t="s">
        <v>223</v>
      </c>
      <c r="BQ159" s="75" t="s">
        <v>223</v>
      </c>
      <c r="BR159" s="75" t="s">
        <v>223</v>
      </c>
      <c r="BS159" s="75" t="s">
        <v>223</v>
      </c>
      <c r="BT159" s="75" t="s">
        <v>223</v>
      </c>
      <c r="BU159" s="75" t="s">
        <v>223</v>
      </c>
      <c r="BV159" s="75" t="s">
        <v>223</v>
      </c>
      <c r="BW159" s="75" t="s">
        <v>223</v>
      </c>
      <c r="BX159" s="75" t="s">
        <v>223</v>
      </c>
      <c r="BY159" s="75" t="s">
        <v>223</v>
      </c>
      <c r="BZ159" s="75" t="s">
        <v>223</v>
      </c>
      <c r="CA159" s="75" t="s">
        <v>223</v>
      </c>
      <c r="CB159" s="75" t="s">
        <v>223</v>
      </c>
      <c r="CC159" s="75" t="s">
        <v>223</v>
      </c>
      <c r="CD159" s="75" t="s">
        <v>223</v>
      </c>
      <c r="CE159" s="75" t="s">
        <v>223</v>
      </c>
      <c r="CF159" s="75" t="s">
        <v>223</v>
      </c>
      <c r="CG159" s="75" t="s">
        <v>223</v>
      </c>
      <c r="CH159" s="75" t="s">
        <v>223</v>
      </c>
      <c r="CI159" s="75" t="s">
        <v>223</v>
      </c>
      <c r="CJ159" s="75" t="s">
        <v>223</v>
      </c>
      <c r="CK159" s="75" t="s">
        <v>223</v>
      </c>
      <c r="CL159" s="75" t="s">
        <v>223</v>
      </c>
      <c r="CM159" s="75" t="s">
        <v>223</v>
      </c>
      <c r="CN159" s="75" t="s">
        <v>223</v>
      </c>
      <c r="CO159" s="75" t="s">
        <v>223</v>
      </c>
      <c r="CP159" s="75" t="s">
        <v>223</v>
      </c>
      <c r="CQ159" s="75" t="s">
        <v>223</v>
      </c>
    </row>
    <row r="160" spans="1:95">
      <c r="A160" s="75" t="s">
        <v>223</v>
      </c>
      <c r="B160" s="76" t="s">
        <v>223</v>
      </c>
      <c r="C160" s="75" t="s">
        <v>223</v>
      </c>
      <c r="D160" s="75" t="s">
        <v>223</v>
      </c>
      <c r="E160" s="75" t="s">
        <v>223</v>
      </c>
      <c r="F160" s="75" t="s">
        <v>223</v>
      </c>
      <c r="G160" s="75" t="s">
        <v>223</v>
      </c>
      <c r="H160" s="75" t="s">
        <v>223</v>
      </c>
      <c r="I160" s="75" t="s">
        <v>223</v>
      </c>
      <c r="J160" s="75" t="s">
        <v>223</v>
      </c>
      <c r="K160" s="75" t="s">
        <v>223</v>
      </c>
      <c r="L160" s="75" t="s">
        <v>223</v>
      </c>
      <c r="M160" s="75" t="s">
        <v>223</v>
      </c>
      <c r="N160" s="75" t="s">
        <v>223</v>
      </c>
      <c r="O160" s="75" t="s">
        <v>223</v>
      </c>
      <c r="P160" s="75" t="s">
        <v>223</v>
      </c>
      <c r="Q160" s="75" t="s">
        <v>223</v>
      </c>
      <c r="R160" s="75" t="s">
        <v>223</v>
      </c>
      <c r="S160" s="75" t="s">
        <v>223</v>
      </c>
      <c r="T160" s="75" t="s">
        <v>223</v>
      </c>
      <c r="U160" s="75" t="s">
        <v>223</v>
      </c>
      <c r="V160" s="75" t="s">
        <v>223</v>
      </c>
      <c r="W160" s="75" t="s">
        <v>223</v>
      </c>
      <c r="X160" s="75" t="s">
        <v>223</v>
      </c>
      <c r="Y160" s="75" t="s">
        <v>223</v>
      </c>
      <c r="Z160" s="75" t="s">
        <v>223</v>
      </c>
      <c r="AA160" s="75" t="s">
        <v>223</v>
      </c>
      <c r="AB160" s="75" t="s">
        <v>223</v>
      </c>
      <c r="AC160" s="75" t="s">
        <v>223</v>
      </c>
      <c r="AD160" s="75" t="s">
        <v>223</v>
      </c>
      <c r="AE160" s="75" t="s">
        <v>223</v>
      </c>
      <c r="AF160" s="75" t="s">
        <v>223</v>
      </c>
      <c r="AG160" s="75" t="s">
        <v>223</v>
      </c>
      <c r="AH160" s="75" t="s">
        <v>223</v>
      </c>
      <c r="AI160" s="75" t="s">
        <v>223</v>
      </c>
      <c r="AJ160" s="75" t="s">
        <v>223</v>
      </c>
      <c r="AK160" s="75" t="s">
        <v>223</v>
      </c>
      <c r="AL160" s="75" t="s">
        <v>223</v>
      </c>
      <c r="AM160" s="75" t="s">
        <v>223</v>
      </c>
      <c r="AN160" s="75" t="s">
        <v>223</v>
      </c>
      <c r="AO160" s="75" t="s">
        <v>223</v>
      </c>
      <c r="AP160" s="75" t="s">
        <v>223</v>
      </c>
      <c r="AQ160" s="75" t="s">
        <v>223</v>
      </c>
      <c r="AR160" s="75" t="s">
        <v>223</v>
      </c>
      <c r="AS160" s="75" t="s">
        <v>223</v>
      </c>
      <c r="AT160" s="75" t="s">
        <v>223</v>
      </c>
      <c r="AU160" s="75" t="s">
        <v>223</v>
      </c>
      <c r="AV160" s="75" t="s">
        <v>223</v>
      </c>
      <c r="AW160" s="75" t="s">
        <v>223</v>
      </c>
      <c r="AX160" s="75" t="s">
        <v>223</v>
      </c>
      <c r="AY160" s="75" t="s">
        <v>223</v>
      </c>
      <c r="AZ160" s="75" t="s">
        <v>223</v>
      </c>
      <c r="BA160" s="75" t="s">
        <v>223</v>
      </c>
      <c r="BB160" s="75" t="s">
        <v>223</v>
      </c>
      <c r="BC160" s="75" t="s">
        <v>223</v>
      </c>
      <c r="BD160" s="75" t="s">
        <v>223</v>
      </c>
      <c r="BE160" s="75" t="s">
        <v>223</v>
      </c>
      <c r="BF160" s="75" t="s">
        <v>223</v>
      </c>
      <c r="BG160" s="75" t="s">
        <v>223</v>
      </c>
      <c r="BH160" s="75" t="s">
        <v>223</v>
      </c>
      <c r="BI160" s="75" t="s">
        <v>223</v>
      </c>
      <c r="BJ160" s="75" t="s">
        <v>223</v>
      </c>
      <c r="BK160" s="75" t="s">
        <v>223</v>
      </c>
      <c r="BL160" s="75" t="s">
        <v>223</v>
      </c>
      <c r="BM160" s="75" t="s">
        <v>223</v>
      </c>
      <c r="BN160" s="75" t="s">
        <v>223</v>
      </c>
      <c r="BO160" s="75" t="s">
        <v>223</v>
      </c>
      <c r="BP160" s="75" t="s">
        <v>223</v>
      </c>
      <c r="BQ160" s="75" t="s">
        <v>223</v>
      </c>
      <c r="BR160" s="75" t="s">
        <v>223</v>
      </c>
      <c r="BS160" s="75" t="s">
        <v>223</v>
      </c>
      <c r="BT160" s="75" t="s">
        <v>223</v>
      </c>
      <c r="BU160" s="75" t="s">
        <v>223</v>
      </c>
      <c r="BV160" s="75" t="s">
        <v>223</v>
      </c>
      <c r="BW160" s="75" t="s">
        <v>223</v>
      </c>
      <c r="BX160" s="75" t="s">
        <v>223</v>
      </c>
      <c r="BY160" s="75" t="s">
        <v>223</v>
      </c>
      <c r="BZ160" s="75" t="s">
        <v>223</v>
      </c>
      <c r="CA160" s="75" t="s">
        <v>223</v>
      </c>
      <c r="CB160" s="75" t="s">
        <v>223</v>
      </c>
      <c r="CC160" s="75" t="s">
        <v>223</v>
      </c>
      <c r="CD160" s="75" t="s">
        <v>223</v>
      </c>
      <c r="CE160" s="75" t="s">
        <v>223</v>
      </c>
      <c r="CF160" s="75" t="s">
        <v>223</v>
      </c>
      <c r="CG160" s="75" t="s">
        <v>223</v>
      </c>
      <c r="CH160" s="75" t="s">
        <v>223</v>
      </c>
      <c r="CI160" s="75" t="s">
        <v>223</v>
      </c>
      <c r="CJ160" s="75" t="s">
        <v>223</v>
      </c>
      <c r="CK160" s="75" t="s">
        <v>223</v>
      </c>
      <c r="CL160" s="75" t="s">
        <v>223</v>
      </c>
      <c r="CM160" s="75" t="s">
        <v>223</v>
      </c>
      <c r="CN160" s="75" t="s">
        <v>223</v>
      </c>
      <c r="CO160" s="75" t="s">
        <v>223</v>
      </c>
      <c r="CP160" s="75" t="s">
        <v>223</v>
      </c>
      <c r="CQ160" s="75" t="s">
        <v>223</v>
      </c>
    </row>
    <row r="161" spans="1:95">
      <c r="A161" s="75" t="s">
        <v>223</v>
      </c>
      <c r="B161" s="76" t="s">
        <v>223</v>
      </c>
      <c r="C161" s="75" t="s">
        <v>223</v>
      </c>
      <c r="D161" s="75" t="s">
        <v>223</v>
      </c>
      <c r="E161" s="75" t="s">
        <v>223</v>
      </c>
      <c r="F161" s="75" t="s">
        <v>223</v>
      </c>
      <c r="G161" s="75" t="s">
        <v>223</v>
      </c>
      <c r="H161" s="75" t="s">
        <v>223</v>
      </c>
      <c r="I161" s="75" t="s">
        <v>223</v>
      </c>
      <c r="J161" s="75" t="s">
        <v>223</v>
      </c>
      <c r="K161" s="75" t="s">
        <v>223</v>
      </c>
      <c r="L161" s="75" t="s">
        <v>223</v>
      </c>
      <c r="M161" s="75" t="s">
        <v>223</v>
      </c>
      <c r="N161" s="75" t="s">
        <v>223</v>
      </c>
      <c r="O161" s="75" t="s">
        <v>223</v>
      </c>
      <c r="P161" s="75" t="s">
        <v>223</v>
      </c>
      <c r="Q161" s="75" t="s">
        <v>223</v>
      </c>
      <c r="R161" s="75" t="s">
        <v>223</v>
      </c>
      <c r="S161" s="75" t="s">
        <v>223</v>
      </c>
      <c r="T161" s="75" t="s">
        <v>223</v>
      </c>
      <c r="U161" s="75" t="s">
        <v>223</v>
      </c>
      <c r="V161" s="75" t="s">
        <v>223</v>
      </c>
      <c r="W161" s="75" t="s">
        <v>223</v>
      </c>
      <c r="X161" s="75" t="s">
        <v>223</v>
      </c>
      <c r="Y161" s="75" t="s">
        <v>223</v>
      </c>
      <c r="Z161" s="75" t="s">
        <v>223</v>
      </c>
      <c r="AA161" s="75" t="s">
        <v>223</v>
      </c>
      <c r="AB161" s="75" t="s">
        <v>223</v>
      </c>
      <c r="AC161" s="75" t="s">
        <v>223</v>
      </c>
      <c r="AD161" s="75" t="s">
        <v>223</v>
      </c>
      <c r="AE161" s="75" t="s">
        <v>223</v>
      </c>
      <c r="AF161" s="75" t="s">
        <v>223</v>
      </c>
      <c r="AG161" s="75" t="s">
        <v>223</v>
      </c>
      <c r="AH161" s="75" t="s">
        <v>223</v>
      </c>
      <c r="AI161" s="75" t="s">
        <v>223</v>
      </c>
      <c r="AJ161" s="75" t="s">
        <v>223</v>
      </c>
      <c r="AK161" s="75" t="s">
        <v>223</v>
      </c>
      <c r="AL161" s="75" t="s">
        <v>223</v>
      </c>
      <c r="AM161" s="75" t="s">
        <v>223</v>
      </c>
      <c r="AN161" s="75" t="s">
        <v>223</v>
      </c>
      <c r="AO161" s="75" t="s">
        <v>223</v>
      </c>
      <c r="AP161" s="75" t="s">
        <v>223</v>
      </c>
      <c r="AQ161" s="75" t="s">
        <v>223</v>
      </c>
      <c r="AR161" s="75" t="s">
        <v>223</v>
      </c>
      <c r="AS161" s="75" t="s">
        <v>223</v>
      </c>
      <c r="AT161" s="75" t="s">
        <v>223</v>
      </c>
      <c r="AU161" s="75" t="s">
        <v>223</v>
      </c>
      <c r="AV161" s="75" t="s">
        <v>223</v>
      </c>
      <c r="AW161" s="75" t="s">
        <v>223</v>
      </c>
      <c r="AX161" s="75" t="s">
        <v>223</v>
      </c>
      <c r="AY161" s="75" t="s">
        <v>223</v>
      </c>
      <c r="AZ161" s="75" t="s">
        <v>223</v>
      </c>
      <c r="BA161" s="75" t="s">
        <v>223</v>
      </c>
      <c r="BB161" s="75" t="s">
        <v>223</v>
      </c>
      <c r="BC161" s="75" t="s">
        <v>223</v>
      </c>
      <c r="BD161" s="75" t="s">
        <v>223</v>
      </c>
      <c r="BE161" s="75" t="s">
        <v>223</v>
      </c>
      <c r="BF161" s="75" t="s">
        <v>223</v>
      </c>
      <c r="BG161" s="75" t="s">
        <v>223</v>
      </c>
      <c r="BH161" s="75" t="s">
        <v>223</v>
      </c>
      <c r="BI161" s="75" t="s">
        <v>223</v>
      </c>
      <c r="BJ161" s="75" t="s">
        <v>223</v>
      </c>
      <c r="BK161" s="75" t="s">
        <v>223</v>
      </c>
      <c r="BL161" s="75" t="s">
        <v>223</v>
      </c>
      <c r="BM161" s="75" t="s">
        <v>223</v>
      </c>
      <c r="BN161" s="75" t="s">
        <v>223</v>
      </c>
      <c r="BO161" s="75" t="s">
        <v>223</v>
      </c>
      <c r="BP161" s="75" t="s">
        <v>223</v>
      </c>
      <c r="BQ161" s="75" t="s">
        <v>223</v>
      </c>
      <c r="BR161" s="75" t="s">
        <v>223</v>
      </c>
      <c r="BS161" s="75" t="s">
        <v>223</v>
      </c>
      <c r="BT161" s="75" t="s">
        <v>223</v>
      </c>
      <c r="BU161" s="75" t="s">
        <v>223</v>
      </c>
      <c r="BV161" s="75" t="s">
        <v>223</v>
      </c>
      <c r="BW161" s="75" t="s">
        <v>223</v>
      </c>
      <c r="BX161" s="75" t="s">
        <v>223</v>
      </c>
      <c r="BY161" s="75" t="s">
        <v>223</v>
      </c>
      <c r="BZ161" s="75" t="s">
        <v>223</v>
      </c>
      <c r="CA161" s="75" t="s">
        <v>223</v>
      </c>
      <c r="CB161" s="75" t="s">
        <v>223</v>
      </c>
      <c r="CC161" s="75" t="s">
        <v>223</v>
      </c>
      <c r="CD161" s="75" t="s">
        <v>223</v>
      </c>
      <c r="CE161" s="75" t="s">
        <v>223</v>
      </c>
      <c r="CF161" s="75" t="s">
        <v>223</v>
      </c>
      <c r="CG161" s="75" t="s">
        <v>223</v>
      </c>
      <c r="CH161" s="75" t="s">
        <v>223</v>
      </c>
      <c r="CI161" s="75" t="s">
        <v>223</v>
      </c>
      <c r="CJ161" s="75" t="s">
        <v>223</v>
      </c>
      <c r="CK161" s="75" t="s">
        <v>223</v>
      </c>
      <c r="CL161" s="75" t="s">
        <v>223</v>
      </c>
      <c r="CM161" s="75" t="s">
        <v>223</v>
      </c>
      <c r="CN161" s="75" t="s">
        <v>223</v>
      </c>
      <c r="CO161" s="75" t="s">
        <v>223</v>
      </c>
      <c r="CP161" s="75" t="s">
        <v>223</v>
      </c>
      <c r="CQ161" s="75" t="s">
        <v>223</v>
      </c>
    </row>
    <row r="162" spans="1:95">
      <c r="A162" s="75" t="s">
        <v>223</v>
      </c>
      <c r="B162" s="76" t="s">
        <v>223</v>
      </c>
      <c r="C162" s="75" t="s">
        <v>223</v>
      </c>
      <c r="D162" s="75" t="s">
        <v>223</v>
      </c>
      <c r="E162" s="75" t="s">
        <v>223</v>
      </c>
      <c r="F162" s="75" t="s">
        <v>223</v>
      </c>
      <c r="G162" s="75" t="s">
        <v>223</v>
      </c>
      <c r="H162" s="75" t="s">
        <v>223</v>
      </c>
      <c r="I162" s="75" t="s">
        <v>223</v>
      </c>
      <c r="J162" s="75" t="s">
        <v>223</v>
      </c>
      <c r="K162" s="75" t="s">
        <v>223</v>
      </c>
      <c r="L162" s="75" t="s">
        <v>223</v>
      </c>
      <c r="M162" s="75" t="s">
        <v>223</v>
      </c>
      <c r="N162" s="75" t="s">
        <v>223</v>
      </c>
      <c r="O162" s="75" t="s">
        <v>223</v>
      </c>
      <c r="P162" s="75" t="s">
        <v>223</v>
      </c>
      <c r="Q162" s="75" t="s">
        <v>223</v>
      </c>
      <c r="R162" s="75" t="s">
        <v>223</v>
      </c>
      <c r="S162" s="75" t="s">
        <v>223</v>
      </c>
      <c r="T162" s="75" t="s">
        <v>223</v>
      </c>
      <c r="U162" s="75" t="s">
        <v>223</v>
      </c>
      <c r="V162" s="75" t="s">
        <v>223</v>
      </c>
      <c r="W162" s="75" t="s">
        <v>223</v>
      </c>
      <c r="X162" s="75" t="s">
        <v>223</v>
      </c>
      <c r="Y162" s="75" t="s">
        <v>223</v>
      </c>
      <c r="Z162" s="75" t="s">
        <v>223</v>
      </c>
      <c r="AA162" s="75" t="s">
        <v>223</v>
      </c>
      <c r="AB162" s="75" t="s">
        <v>223</v>
      </c>
      <c r="AC162" s="75" t="s">
        <v>223</v>
      </c>
      <c r="AD162" s="75" t="s">
        <v>223</v>
      </c>
      <c r="AE162" s="75" t="s">
        <v>223</v>
      </c>
      <c r="AF162" s="75" t="s">
        <v>223</v>
      </c>
      <c r="AG162" s="75" t="s">
        <v>223</v>
      </c>
      <c r="AH162" s="75" t="s">
        <v>223</v>
      </c>
      <c r="AI162" s="75" t="s">
        <v>223</v>
      </c>
      <c r="AJ162" s="75" t="s">
        <v>223</v>
      </c>
      <c r="AK162" s="75" t="s">
        <v>223</v>
      </c>
      <c r="AL162" s="75" t="s">
        <v>223</v>
      </c>
      <c r="AM162" s="75" t="s">
        <v>223</v>
      </c>
      <c r="AN162" s="75" t="s">
        <v>223</v>
      </c>
      <c r="AO162" s="75" t="s">
        <v>223</v>
      </c>
      <c r="AP162" s="75" t="s">
        <v>223</v>
      </c>
      <c r="AQ162" s="75" t="s">
        <v>223</v>
      </c>
      <c r="AR162" s="75" t="s">
        <v>223</v>
      </c>
      <c r="AS162" s="75" t="s">
        <v>223</v>
      </c>
      <c r="AT162" s="75" t="s">
        <v>223</v>
      </c>
      <c r="AU162" s="75" t="s">
        <v>223</v>
      </c>
      <c r="AV162" s="75" t="s">
        <v>223</v>
      </c>
      <c r="AW162" s="75" t="s">
        <v>223</v>
      </c>
      <c r="AX162" s="75" t="s">
        <v>223</v>
      </c>
      <c r="AY162" s="75" t="s">
        <v>223</v>
      </c>
      <c r="AZ162" s="75" t="s">
        <v>223</v>
      </c>
      <c r="BA162" s="75" t="s">
        <v>223</v>
      </c>
      <c r="BB162" s="75" t="s">
        <v>223</v>
      </c>
      <c r="BC162" s="75" t="s">
        <v>223</v>
      </c>
      <c r="BD162" s="75" t="s">
        <v>223</v>
      </c>
      <c r="BE162" s="75" t="s">
        <v>223</v>
      </c>
      <c r="BF162" s="75" t="s">
        <v>223</v>
      </c>
      <c r="BG162" s="75" t="s">
        <v>223</v>
      </c>
      <c r="BH162" s="75" t="s">
        <v>223</v>
      </c>
      <c r="BI162" s="75" t="s">
        <v>223</v>
      </c>
      <c r="BJ162" s="75" t="s">
        <v>223</v>
      </c>
      <c r="BK162" s="75" t="s">
        <v>223</v>
      </c>
      <c r="BL162" s="75" t="s">
        <v>223</v>
      </c>
      <c r="BM162" s="75" t="s">
        <v>223</v>
      </c>
      <c r="BN162" s="75" t="s">
        <v>223</v>
      </c>
      <c r="BO162" s="75" t="s">
        <v>223</v>
      </c>
      <c r="BP162" s="75" t="s">
        <v>223</v>
      </c>
      <c r="BQ162" s="75" t="s">
        <v>223</v>
      </c>
      <c r="BR162" s="75" t="s">
        <v>223</v>
      </c>
      <c r="BS162" s="75" t="s">
        <v>223</v>
      </c>
      <c r="BT162" s="75" t="s">
        <v>223</v>
      </c>
      <c r="BU162" s="75" t="s">
        <v>223</v>
      </c>
      <c r="BV162" s="75" t="s">
        <v>223</v>
      </c>
      <c r="BW162" s="75" t="s">
        <v>223</v>
      </c>
      <c r="BX162" s="75" t="s">
        <v>223</v>
      </c>
      <c r="BY162" s="75" t="s">
        <v>223</v>
      </c>
      <c r="BZ162" s="75" t="s">
        <v>223</v>
      </c>
      <c r="CA162" s="75" t="s">
        <v>223</v>
      </c>
      <c r="CB162" s="75" t="s">
        <v>223</v>
      </c>
      <c r="CC162" s="75" t="s">
        <v>223</v>
      </c>
      <c r="CD162" s="75" t="s">
        <v>223</v>
      </c>
      <c r="CE162" s="75" t="s">
        <v>223</v>
      </c>
      <c r="CF162" s="75" t="s">
        <v>223</v>
      </c>
      <c r="CG162" s="75" t="s">
        <v>223</v>
      </c>
      <c r="CH162" s="75" t="s">
        <v>223</v>
      </c>
      <c r="CI162" s="75" t="s">
        <v>223</v>
      </c>
      <c r="CJ162" s="75" t="s">
        <v>223</v>
      </c>
      <c r="CK162" s="75" t="s">
        <v>223</v>
      </c>
      <c r="CL162" s="75" t="s">
        <v>223</v>
      </c>
      <c r="CM162" s="75" t="s">
        <v>223</v>
      </c>
      <c r="CN162" s="75" t="s">
        <v>223</v>
      </c>
      <c r="CO162" s="75" t="s">
        <v>223</v>
      </c>
      <c r="CP162" s="75" t="s">
        <v>223</v>
      </c>
      <c r="CQ162" s="75" t="s">
        <v>223</v>
      </c>
    </row>
    <row r="163" spans="1:95">
      <c r="A163" s="75" t="s">
        <v>223</v>
      </c>
      <c r="B163" s="76" t="s">
        <v>223</v>
      </c>
      <c r="C163" s="75" t="s">
        <v>223</v>
      </c>
      <c r="D163" s="75" t="s">
        <v>223</v>
      </c>
      <c r="E163" s="75" t="s">
        <v>223</v>
      </c>
      <c r="F163" s="75" t="s">
        <v>223</v>
      </c>
      <c r="G163" s="75" t="s">
        <v>223</v>
      </c>
      <c r="H163" s="75" t="s">
        <v>223</v>
      </c>
      <c r="I163" s="75" t="s">
        <v>223</v>
      </c>
      <c r="J163" s="75" t="s">
        <v>223</v>
      </c>
      <c r="K163" s="75" t="s">
        <v>223</v>
      </c>
      <c r="L163" s="75" t="s">
        <v>223</v>
      </c>
      <c r="M163" s="75" t="s">
        <v>223</v>
      </c>
      <c r="N163" s="75" t="s">
        <v>223</v>
      </c>
      <c r="O163" s="75" t="s">
        <v>223</v>
      </c>
      <c r="P163" s="75" t="s">
        <v>223</v>
      </c>
      <c r="Q163" s="75" t="s">
        <v>223</v>
      </c>
      <c r="R163" s="75" t="s">
        <v>223</v>
      </c>
      <c r="S163" s="75" t="s">
        <v>223</v>
      </c>
      <c r="T163" s="75" t="s">
        <v>223</v>
      </c>
      <c r="U163" s="75" t="s">
        <v>223</v>
      </c>
      <c r="V163" s="75" t="s">
        <v>223</v>
      </c>
      <c r="W163" s="75" t="s">
        <v>223</v>
      </c>
      <c r="X163" s="75" t="s">
        <v>223</v>
      </c>
      <c r="Y163" s="75" t="s">
        <v>223</v>
      </c>
      <c r="Z163" s="75" t="s">
        <v>223</v>
      </c>
      <c r="AA163" s="75" t="s">
        <v>223</v>
      </c>
      <c r="AB163" s="75" t="s">
        <v>223</v>
      </c>
      <c r="AC163" s="75" t="s">
        <v>223</v>
      </c>
      <c r="AD163" s="75" t="s">
        <v>223</v>
      </c>
      <c r="AE163" s="75" t="s">
        <v>223</v>
      </c>
      <c r="AF163" s="75" t="s">
        <v>223</v>
      </c>
      <c r="AG163" s="75" t="s">
        <v>223</v>
      </c>
      <c r="AH163" s="75" t="s">
        <v>223</v>
      </c>
      <c r="AI163" s="75" t="s">
        <v>223</v>
      </c>
      <c r="AJ163" s="75" t="s">
        <v>223</v>
      </c>
      <c r="AK163" s="75" t="s">
        <v>223</v>
      </c>
      <c r="AL163" s="75" t="s">
        <v>223</v>
      </c>
      <c r="AM163" s="75" t="s">
        <v>223</v>
      </c>
      <c r="AN163" s="75" t="s">
        <v>223</v>
      </c>
      <c r="AO163" s="75" t="s">
        <v>223</v>
      </c>
      <c r="AP163" s="75" t="s">
        <v>223</v>
      </c>
      <c r="AQ163" s="75" t="s">
        <v>223</v>
      </c>
      <c r="AR163" s="75" t="s">
        <v>223</v>
      </c>
      <c r="AS163" s="75" t="s">
        <v>223</v>
      </c>
      <c r="AT163" s="75" t="s">
        <v>223</v>
      </c>
      <c r="AU163" s="75" t="s">
        <v>223</v>
      </c>
      <c r="AV163" s="75" t="s">
        <v>223</v>
      </c>
      <c r="AW163" s="75" t="s">
        <v>223</v>
      </c>
      <c r="AX163" s="75" t="s">
        <v>223</v>
      </c>
      <c r="AY163" s="75" t="s">
        <v>223</v>
      </c>
      <c r="AZ163" s="75" t="s">
        <v>223</v>
      </c>
      <c r="BA163" s="75" t="s">
        <v>223</v>
      </c>
      <c r="BB163" s="75" t="s">
        <v>223</v>
      </c>
      <c r="BC163" s="75" t="s">
        <v>223</v>
      </c>
      <c r="BD163" s="75" t="s">
        <v>223</v>
      </c>
      <c r="BE163" s="75" t="s">
        <v>223</v>
      </c>
      <c r="BF163" s="75" t="s">
        <v>223</v>
      </c>
      <c r="BG163" s="75" t="s">
        <v>223</v>
      </c>
      <c r="BH163" s="75" t="s">
        <v>223</v>
      </c>
      <c r="BI163" s="75" t="s">
        <v>223</v>
      </c>
      <c r="BJ163" s="75" t="s">
        <v>223</v>
      </c>
      <c r="BK163" s="75" t="s">
        <v>223</v>
      </c>
      <c r="BL163" s="75" t="s">
        <v>223</v>
      </c>
      <c r="BM163" s="75" t="s">
        <v>223</v>
      </c>
      <c r="BN163" s="75" t="s">
        <v>223</v>
      </c>
      <c r="BO163" s="75" t="s">
        <v>223</v>
      </c>
      <c r="BP163" s="75" t="s">
        <v>223</v>
      </c>
      <c r="BQ163" s="75" t="s">
        <v>223</v>
      </c>
      <c r="BR163" s="75" t="s">
        <v>223</v>
      </c>
      <c r="BS163" s="75" t="s">
        <v>223</v>
      </c>
      <c r="BT163" s="75" t="s">
        <v>223</v>
      </c>
      <c r="BU163" s="75" t="s">
        <v>223</v>
      </c>
      <c r="BV163" s="75" t="s">
        <v>223</v>
      </c>
      <c r="BW163" s="75" t="s">
        <v>223</v>
      </c>
      <c r="BX163" s="75" t="s">
        <v>223</v>
      </c>
      <c r="BY163" s="75" t="s">
        <v>223</v>
      </c>
      <c r="BZ163" s="75" t="s">
        <v>223</v>
      </c>
      <c r="CA163" s="75" t="s">
        <v>223</v>
      </c>
      <c r="CB163" s="75" t="s">
        <v>223</v>
      </c>
      <c r="CC163" s="75" t="s">
        <v>223</v>
      </c>
      <c r="CD163" s="75" t="s">
        <v>223</v>
      </c>
      <c r="CE163" s="75" t="s">
        <v>223</v>
      </c>
      <c r="CF163" s="75" t="s">
        <v>223</v>
      </c>
      <c r="CG163" s="75" t="s">
        <v>223</v>
      </c>
      <c r="CH163" s="75" t="s">
        <v>223</v>
      </c>
      <c r="CI163" s="75" t="s">
        <v>223</v>
      </c>
      <c r="CJ163" s="75" t="s">
        <v>223</v>
      </c>
      <c r="CK163" s="75" t="s">
        <v>223</v>
      </c>
      <c r="CL163" s="75" t="s">
        <v>223</v>
      </c>
      <c r="CM163" s="75" t="s">
        <v>223</v>
      </c>
      <c r="CN163" s="75" t="s">
        <v>223</v>
      </c>
      <c r="CO163" s="75" t="s">
        <v>223</v>
      </c>
      <c r="CP163" s="75" t="s">
        <v>223</v>
      </c>
      <c r="CQ163" s="75" t="s">
        <v>223</v>
      </c>
    </row>
    <row r="164" spans="1:95">
      <c r="A164" s="75" t="s">
        <v>223</v>
      </c>
      <c r="B164" s="76" t="s">
        <v>223</v>
      </c>
      <c r="C164" s="75" t="s">
        <v>223</v>
      </c>
      <c r="D164" s="75" t="s">
        <v>223</v>
      </c>
      <c r="E164" s="75" t="s">
        <v>223</v>
      </c>
      <c r="F164" s="75" t="s">
        <v>223</v>
      </c>
      <c r="G164" s="75" t="s">
        <v>223</v>
      </c>
      <c r="H164" s="75" t="s">
        <v>223</v>
      </c>
      <c r="I164" s="75" t="s">
        <v>223</v>
      </c>
      <c r="J164" s="75" t="s">
        <v>223</v>
      </c>
      <c r="K164" s="75" t="s">
        <v>223</v>
      </c>
      <c r="L164" s="75" t="s">
        <v>223</v>
      </c>
      <c r="M164" s="75" t="s">
        <v>223</v>
      </c>
      <c r="N164" s="75" t="s">
        <v>223</v>
      </c>
      <c r="O164" s="75" t="s">
        <v>223</v>
      </c>
      <c r="P164" s="75" t="s">
        <v>223</v>
      </c>
      <c r="Q164" s="75" t="s">
        <v>223</v>
      </c>
      <c r="R164" s="75" t="s">
        <v>223</v>
      </c>
      <c r="S164" s="75" t="s">
        <v>223</v>
      </c>
      <c r="T164" s="75" t="s">
        <v>223</v>
      </c>
      <c r="U164" s="75" t="s">
        <v>223</v>
      </c>
      <c r="V164" s="75" t="s">
        <v>223</v>
      </c>
      <c r="W164" s="75" t="s">
        <v>223</v>
      </c>
      <c r="X164" s="75" t="s">
        <v>223</v>
      </c>
      <c r="Y164" s="75" t="s">
        <v>223</v>
      </c>
      <c r="Z164" s="75" t="s">
        <v>223</v>
      </c>
      <c r="AA164" s="75" t="s">
        <v>223</v>
      </c>
      <c r="AB164" s="75" t="s">
        <v>223</v>
      </c>
      <c r="AC164" s="75" t="s">
        <v>223</v>
      </c>
      <c r="AD164" s="75" t="s">
        <v>223</v>
      </c>
      <c r="AE164" s="75" t="s">
        <v>223</v>
      </c>
      <c r="AF164" s="75" t="s">
        <v>223</v>
      </c>
      <c r="AG164" s="75" t="s">
        <v>223</v>
      </c>
      <c r="AH164" s="75" t="s">
        <v>223</v>
      </c>
      <c r="AI164" s="75" t="s">
        <v>223</v>
      </c>
      <c r="AJ164" s="75" t="s">
        <v>223</v>
      </c>
      <c r="AK164" s="75" t="s">
        <v>223</v>
      </c>
      <c r="AL164" s="75" t="s">
        <v>223</v>
      </c>
      <c r="AM164" s="75" t="s">
        <v>223</v>
      </c>
      <c r="AN164" s="75" t="s">
        <v>223</v>
      </c>
      <c r="AO164" s="75" t="s">
        <v>223</v>
      </c>
      <c r="AP164" s="75" t="s">
        <v>223</v>
      </c>
      <c r="AQ164" s="75" t="s">
        <v>223</v>
      </c>
      <c r="AR164" s="75" t="s">
        <v>223</v>
      </c>
      <c r="AS164" s="75" t="s">
        <v>223</v>
      </c>
      <c r="AT164" s="75" t="s">
        <v>223</v>
      </c>
      <c r="AU164" s="75" t="s">
        <v>223</v>
      </c>
      <c r="AV164" s="75" t="s">
        <v>223</v>
      </c>
      <c r="AW164" s="75" t="s">
        <v>223</v>
      </c>
      <c r="AX164" s="75" t="s">
        <v>223</v>
      </c>
      <c r="AY164" s="75" t="s">
        <v>223</v>
      </c>
      <c r="AZ164" s="75" t="s">
        <v>223</v>
      </c>
      <c r="BA164" s="75" t="s">
        <v>223</v>
      </c>
      <c r="BB164" s="75" t="s">
        <v>223</v>
      </c>
      <c r="BC164" s="75" t="s">
        <v>223</v>
      </c>
      <c r="BD164" s="75" t="s">
        <v>223</v>
      </c>
      <c r="BE164" s="75" t="s">
        <v>223</v>
      </c>
      <c r="BF164" s="75" t="s">
        <v>223</v>
      </c>
      <c r="BG164" s="75" t="s">
        <v>223</v>
      </c>
      <c r="BH164" s="75" t="s">
        <v>223</v>
      </c>
      <c r="BI164" s="75" t="s">
        <v>223</v>
      </c>
      <c r="BJ164" s="75" t="s">
        <v>223</v>
      </c>
      <c r="BK164" s="75" t="s">
        <v>223</v>
      </c>
      <c r="BL164" s="75" t="s">
        <v>223</v>
      </c>
      <c r="BM164" s="75" t="s">
        <v>223</v>
      </c>
      <c r="BN164" s="75" t="s">
        <v>223</v>
      </c>
      <c r="BO164" s="75" t="s">
        <v>223</v>
      </c>
      <c r="BP164" s="75" t="s">
        <v>223</v>
      </c>
      <c r="BQ164" s="75" t="s">
        <v>223</v>
      </c>
      <c r="BR164" s="75" t="s">
        <v>223</v>
      </c>
      <c r="BS164" s="75" t="s">
        <v>223</v>
      </c>
      <c r="BT164" s="75" t="s">
        <v>223</v>
      </c>
      <c r="BU164" s="75" t="s">
        <v>223</v>
      </c>
      <c r="BV164" s="75" t="s">
        <v>223</v>
      </c>
      <c r="BW164" s="75" t="s">
        <v>223</v>
      </c>
      <c r="BX164" s="75" t="s">
        <v>223</v>
      </c>
      <c r="BY164" s="75" t="s">
        <v>223</v>
      </c>
      <c r="BZ164" s="75" t="s">
        <v>223</v>
      </c>
      <c r="CA164" s="75" t="s">
        <v>223</v>
      </c>
      <c r="CB164" s="75" t="s">
        <v>223</v>
      </c>
      <c r="CC164" s="75" t="s">
        <v>223</v>
      </c>
      <c r="CD164" s="75" t="s">
        <v>223</v>
      </c>
      <c r="CE164" s="75" t="s">
        <v>223</v>
      </c>
      <c r="CF164" s="75" t="s">
        <v>223</v>
      </c>
      <c r="CG164" s="75" t="s">
        <v>223</v>
      </c>
      <c r="CH164" s="75" t="s">
        <v>223</v>
      </c>
      <c r="CI164" s="75" t="s">
        <v>223</v>
      </c>
      <c r="CJ164" s="75" t="s">
        <v>223</v>
      </c>
      <c r="CK164" s="75" t="s">
        <v>223</v>
      </c>
      <c r="CL164" s="75" t="s">
        <v>223</v>
      </c>
      <c r="CM164" s="75" t="s">
        <v>223</v>
      </c>
      <c r="CN164" s="75" t="s">
        <v>223</v>
      </c>
      <c r="CO164" s="75" t="s">
        <v>223</v>
      </c>
      <c r="CP164" s="75" t="s">
        <v>223</v>
      </c>
      <c r="CQ164" s="75" t="s">
        <v>223</v>
      </c>
    </row>
    <row r="165" spans="1:95">
      <c r="A165" s="75" t="s">
        <v>223</v>
      </c>
      <c r="B165" s="76" t="s">
        <v>223</v>
      </c>
      <c r="C165" s="75" t="s">
        <v>223</v>
      </c>
      <c r="D165" s="75" t="s">
        <v>223</v>
      </c>
      <c r="E165" s="75" t="s">
        <v>223</v>
      </c>
      <c r="F165" s="75" t="s">
        <v>223</v>
      </c>
      <c r="G165" s="75" t="s">
        <v>223</v>
      </c>
      <c r="H165" s="75" t="s">
        <v>223</v>
      </c>
      <c r="I165" s="75" t="s">
        <v>223</v>
      </c>
      <c r="J165" s="75" t="s">
        <v>223</v>
      </c>
      <c r="K165" s="75" t="s">
        <v>223</v>
      </c>
      <c r="L165" s="75" t="s">
        <v>223</v>
      </c>
      <c r="M165" s="75" t="s">
        <v>223</v>
      </c>
      <c r="N165" s="75" t="s">
        <v>223</v>
      </c>
      <c r="O165" s="75" t="s">
        <v>223</v>
      </c>
      <c r="P165" s="75" t="s">
        <v>223</v>
      </c>
      <c r="Q165" s="75" t="s">
        <v>223</v>
      </c>
      <c r="R165" s="75" t="s">
        <v>223</v>
      </c>
      <c r="S165" s="75" t="s">
        <v>223</v>
      </c>
      <c r="T165" s="75" t="s">
        <v>223</v>
      </c>
      <c r="U165" s="75" t="s">
        <v>223</v>
      </c>
      <c r="V165" s="75" t="s">
        <v>223</v>
      </c>
      <c r="W165" s="75" t="s">
        <v>223</v>
      </c>
      <c r="X165" s="75" t="s">
        <v>223</v>
      </c>
      <c r="Y165" s="75" t="s">
        <v>223</v>
      </c>
      <c r="Z165" s="75" t="s">
        <v>223</v>
      </c>
      <c r="AA165" s="75" t="s">
        <v>223</v>
      </c>
      <c r="AB165" s="75" t="s">
        <v>223</v>
      </c>
      <c r="AC165" s="75" t="s">
        <v>223</v>
      </c>
      <c r="AD165" s="75" t="s">
        <v>223</v>
      </c>
      <c r="AE165" s="75" t="s">
        <v>223</v>
      </c>
      <c r="AF165" s="75" t="s">
        <v>223</v>
      </c>
      <c r="AG165" s="75" t="s">
        <v>223</v>
      </c>
      <c r="AH165" s="75" t="s">
        <v>223</v>
      </c>
      <c r="AI165" s="75" t="s">
        <v>223</v>
      </c>
      <c r="AJ165" s="75" t="s">
        <v>223</v>
      </c>
      <c r="AK165" s="75" t="s">
        <v>223</v>
      </c>
      <c r="AL165" s="75" t="s">
        <v>223</v>
      </c>
      <c r="AM165" s="75" t="s">
        <v>223</v>
      </c>
      <c r="AN165" s="75" t="s">
        <v>223</v>
      </c>
      <c r="AO165" s="75" t="s">
        <v>223</v>
      </c>
      <c r="AP165" s="75" t="s">
        <v>223</v>
      </c>
      <c r="AQ165" s="75" t="s">
        <v>223</v>
      </c>
      <c r="AR165" s="75" t="s">
        <v>223</v>
      </c>
      <c r="AS165" s="75" t="s">
        <v>223</v>
      </c>
      <c r="AT165" s="75" t="s">
        <v>223</v>
      </c>
      <c r="AU165" s="75" t="s">
        <v>223</v>
      </c>
      <c r="AV165" s="75" t="s">
        <v>223</v>
      </c>
      <c r="AW165" s="75" t="s">
        <v>223</v>
      </c>
      <c r="AX165" s="75" t="s">
        <v>223</v>
      </c>
      <c r="AY165" s="75" t="s">
        <v>223</v>
      </c>
      <c r="AZ165" s="75" t="s">
        <v>223</v>
      </c>
      <c r="BA165" s="75" t="s">
        <v>223</v>
      </c>
      <c r="BB165" s="75" t="s">
        <v>223</v>
      </c>
      <c r="BC165" s="75" t="s">
        <v>223</v>
      </c>
      <c r="BD165" s="75" t="s">
        <v>223</v>
      </c>
      <c r="BE165" s="75" t="s">
        <v>223</v>
      </c>
      <c r="BF165" s="75" t="s">
        <v>223</v>
      </c>
      <c r="BG165" s="75" t="s">
        <v>223</v>
      </c>
      <c r="BH165" s="75" t="s">
        <v>223</v>
      </c>
      <c r="BI165" s="75" t="s">
        <v>223</v>
      </c>
      <c r="BJ165" s="75" t="s">
        <v>223</v>
      </c>
      <c r="BK165" s="75" t="s">
        <v>223</v>
      </c>
      <c r="BL165" s="75" t="s">
        <v>223</v>
      </c>
      <c r="BM165" s="75" t="s">
        <v>223</v>
      </c>
      <c r="BN165" s="75" t="s">
        <v>223</v>
      </c>
      <c r="BO165" s="75" t="s">
        <v>223</v>
      </c>
      <c r="BP165" s="75" t="s">
        <v>223</v>
      </c>
      <c r="BQ165" s="75" t="s">
        <v>223</v>
      </c>
      <c r="BR165" s="75" t="s">
        <v>223</v>
      </c>
      <c r="BS165" s="75" t="s">
        <v>223</v>
      </c>
      <c r="BT165" s="75" t="s">
        <v>223</v>
      </c>
      <c r="BU165" s="75" t="s">
        <v>223</v>
      </c>
      <c r="BV165" s="75" t="s">
        <v>223</v>
      </c>
      <c r="BW165" s="75" t="s">
        <v>223</v>
      </c>
      <c r="BX165" s="75" t="s">
        <v>223</v>
      </c>
      <c r="BY165" s="75" t="s">
        <v>223</v>
      </c>
      <c r="BZ165" s="75" t="s">
        <v>223</v>
      </c>
      <c r="CA165" s="75" t="s">
        <v>223</v>
      </c>
      <c r="CB165" s="75" t="s">
        <v>223</v>
      </c>
      <c r="CC165" s="75" t="s">
        <v>223</v>
      </c>
      <c r="CD165" s="75" t="s">
        <v>223</v>
      </c>
      <c r="CE165" s="75" t="s">
        <v>223</v>
      </c>
      <c r="CF165" s="75" t="s">
        <v>223</v>
      </c>
      <c r="CG165" s="75" t="s">
        <v>223</v>
      </c>
      <c r="CH165" s="75" t="s">
        <v>223</v>
      </c>
      <c r="CI165" s="75" t="s">
        <v>223</v>
      </c>
      <c r="CJ165" s="75" t="s">
        <v>223</v>
      </c>
      <c r="CK165" s="75" t="s">
        <v>223</v>
      </c>
      <c r="CL165" s="75" t="s">
        <v>223</v>
      </c>
      <c r="CM165" s="75" t="s">
        <v>223</v>
      </c>
      <c r="CN165" s="75" t="s">
        <v>223</v>
      </c>
      <c r="CO165" s="75" t="s">
        <v>223</v>
      </c>
      <c r="CP165" s="75" t="s">
        <v>223</v>
      </c>
      <c r="CQ165" s="75" t="s">
        <v>223</v>
      </c>
    </row>
    <row r="166" spans="1:95">
      <c r="A166" s="75" t="s">
        <v>223</v>
      </c>
      <c r="B166" s="76" t="s">
        <v>223</v>
      </c>
      <c r="C166" s="75" t="s">
        <v>223</v>
      </c>
      <c r="D166" s="75" t="s">
        <v>223</v>
      </c>
      <c r="E166" s="75" t="s">
        <v>223</v>
      </c>
      <c r="F166" s="75" t="s">
        <v>223</v>
      </c>
      <c r="G166" s="75" t="s">
        <v>223</v>
      </c>
      <c r="H166" s="75" t="s">
        <v>223</v>
      </c>
      <c r="I166" s="75" t="s">
        <v>223</v>
      </c>
      <c r="J166" s="75" t="s">
        <v>223</v>
      </c>
      <c r="K166" s="75" t="s">
        <v>223</v>
      </c>
      <c r="L166" s="75" t="s">
        <v>223</v>
      </c>
      <c r="M166" s="75" t="s">
        <v>223</v>
      </c>
      <c r="N166" s="75" t="s">
        <v>223</v>
      </c>
      <c r="O166" s="75" t="s">
        <v>223</v>
      </c>
      <c r="P166" s="75" t="s">
        <v>223</v>
      </c>
      <c r="Q166" s="75" t="s">
        <v>223</v>
      </c>
      <c r="R166" s="75" t="s">
        <v>223</v>
      </c>
      <c r="S166" s="75" t="s">
        <v>223</v>
      </c>
      <c r="T166" s="75" t="s">
        <v>223</v>
      </c>
      <c r="U166" s="75" t="s">
        <v>223</v>
      </c>
      <c r="V166" s="75" t="s">
        <v>223</v>
      </c>
      <c r="W166" s="75" t="s">
        <v>223</v>
      </c>
      <c r="X166" s="75" t="s">
        <v>223</v>
      </c>
      <c r="Y166" s="75" t="s">
        <v>223</v>
      </c>
      <c r="Z166" s="75" t="s">
        <v>223</v>
      </c>
      <c r="AA166" s="75" t="s">
        <v>223</v>
      </c>
      <c r="AB166" s="75" t="s">
        <v>223</v>
      </c>
      <c r="AC166" s="75" t="s">
        <v>223</v>
      </c>
      <c r="AD166" s="75" t="s">
        <v>223</v>
      </c>
      <c r="AE166" s="75" t="s">
        <v>223</v>
      </c>
      <c r="AF166" s="75" t="s">
        <v>223</v>
      </c>
      <c r="AG166" s="75" t="s">
        <v>223</v>
      </c>
      <c r="AH166" s="75" t="s">
        <v>223</v>
      </c>
      <c r="AI166" s="75" t="s">
        <v>223</v>
      </c>
      <c r="AJ166" s="75" t="s">
        <v>223</v>
      </c>
      <c r="AK166" s="75" t="s">
        <v>223</v>
      </c>
      <c r="AL166" s="75" t="s">
        <v>223</v>
      </c>
      <c r="AM166" s="75" t="s">
        <v>223</v>
      </c>
      <c r="AN166" s="75" t="s">
        <v>223</v>
      </c>
      <c r="AO166" s="75" t="s">
        <v>223</v>
      </c>
      <c r="AP166" s="75" t="s">
        <v>223</v>
      </c>
      <c r="AQ166" s="75" t="s">
        <v>223</v>
      </c>
      <c r="AR166" s="75" t="s">
        <v>223</v>
      </c>
      <c r="AS166" s="75" t="s">
        <v>223</v>
      </c>
      <c r="AT166" s="75" t="s">
        <v>223</v>
      </c>
      <c r="AU166" s="75" t="s">
        <v>223</v>
      </c>
      <c r="AV166" s="75" t="s">
        <v>223</v>
      </c>
      <c r="AW166" s="75" t="s">
        <v>223</v>
      </c>
      <c r="AX166" s="75" t="s">
        <v>223</v>
      </c>
      <c r="AY166" s="75" t="s">
        <v>223</v>
      </c>
      <c r="AZ166" s="75" t="s">
        <v>223</v>
      </c>
      <c r="BA166" s="75" t="s">
        <v>223</v>
      </c>
      <c r="BB166" s="75" t="s">
        <v>223</v>
      </c>
      <c r="BC166" s="75" t="s">
        <v>223</v>
      </c>
      <c r="BD166" s="75" t="s">
        <v>223</v>
      </c>
      <c r="BE166" s="75" t="s">
        <v>223</v>
      </c>
      <c r="BF166" s="75" t="s">
        <v>223</v>
      </c>
      <c r="BG166" s="75" t="s">
        <v>223</v>
      </c>
      <c r="BH166" s="75" t="s">
        <v>223</v>
      </c>
      <c r="BI166" s="75" t="s">
        <v>223</v>
      </c>
      <c r="BJ166" s="75" t="s">
        <v>223</v>
      </c>
      <c r="BK166" s="75" t="s">
        <v>223</v>
      </c>
      <c r="BL166" s="75" t="s">
        <v>223</v>
      </c>
      <c r="BM166" s="75" t="s">
        <v>223</v>
      </c>
      <c r="BN166" s="75" t="s">
        <v>223</v>
      </c>
      <c r="BO166" s="75" t="s">
        <v>223</v>
      </c>
      <c r="BP166" s="75" t="s">
        <v>223</v>
      </c>
      <c r="BQ166" s="75" t="s">
        <v>223</v>
      </c>
      <c r="BR166" s="75" t="s">
        <v>223</v>
      </c>
      <c r="BS166" s="75" t="s">
        <v>223</v>
      </c>
      <c r="BT166" s="75" t="s">
        <v>223</v>
      </c>
      <c r="BU166" s="75" t="s">
        <v>223</v>
      </c>
      <c r="BV166" s="75" t="s">
        <v>223</v>
      </c>
      <c r="BW166" s="75" t="s">
        <v>223</v>
      </c>
      <c r="BX166" s="75" t="s">
        <v>223</v>
      </c>
      <c r="BY166" s="75" t="s">
        <v>223</v>
      </c>
      <c r="BZ166" s="75" t="s">
        <v>223</v>
      </c>
      <c r="CA166" s="75" t="s">
        <v>223</v>
      </c>
      <c r="CB166" s="75" t="s">
        <v>223</v>
      </c>
      <c r="CC166" s="75" t="s">
        <v>223</v>
      </c>
      <c r="CD166" s="75" t="s">
        <v>223</v>
      </c>
      <c r="CE166" s="75" t="s">
        <v>223</v>
      </c>
      <c r="CF166" s="75" t="s">
        <v>223</v>
      </c>
      <c r="CG166" s="75" t="s">
        <v>223</v>
      </c>
      <c r="CH166" s="75" t="s">
        <v>223</v>
      </c>
      <c r="CI166" s="75" t="s">
        <v>223</v>
      </c>
      <c r="CJ166" s="75" t="s">
        <v>223</v>
      </c>
      <c r="CK166" s="75" t="s">
        <v>223</v>
      </c>
      <c r="CL166" s="75" t="s">
        <v>223</v>
      </c>
      <c r="CM166" s="75" t="s">
        <v>223</v>
      </c>
      <c r="CN166" s="75" t="s">
        <v>223</v>
      </c>
      <c r="CO166" s="75" t="s">
        <v>223</v>
      </c>
      <c r="CP166" s="75" t="s">
        <v>223</v>
      </c>
      <c r="CQ166" s="75" t="s">
        <v>223</v>
      </c>
    </row>
    <row r="167" spans="1:95">
      <c r="A167" s="75" t="s">
        <v>223</v>
      </c>
      <c r="B167" s="76" t="s">
        <v>223</v>
      </c>
      <c r="C167" s="75" t="s">
        <v>223</v>
      </c>
      <c r="D167" s="75" t="s">
        <v>223</v>
      </c>
      <c r="E167" s="75" t="s">
        <v>223</v>
      </c>
      <c r="F167" s="75" t="s">
        <v>223</v>
      </c>
      <c r="G167" s="75" t="s">
        <v>223</v>
      </c>
      <c r="H167" s="75" t="s">
        <v>223</v>
      </c>
      <c r="I167" s="75" t="s">
        <v>223</v>
      </c>
      <c r="J167" s="75" t="s">
        <v>223</v>
      </c>
      <c r="K167" s="75" t="s">
        <v>223</v>
      </c>
      <c r="L167" s="75" t="s">
        <v>223</v>
      </c>
      <c r="M167" s="75" t="s">
        <v>223</v>
      </c>
      <c r="N167" s="75" t="s">
        <v>223</v>
      </c>
      <c r="O167" s="75" t="s">
        <v>223</v>
      </c>
      <c r="P167" s="75" t="s">
        <v>223</v>
      </c>
      <c r="Q167" s="75" t="s">
        <v>223</v>
      </c>
      <c r="R167" s="75" t="s">
        <v>223</v>
      </c>
      <c r="S167" s="75" t="s">
        <v>223</v>
      </c>
      <c r="T167" s="75" t="s">
        <v>223</v>
      </c>
      <c r="U167" s="75" t="s">
        <v>223</v>
      </c>
      <c r="V167" s="75" t="s">
        <v>223</v>
      </c>
      <c r="W167" s="75" t="s">
        <v>223</v>
      </c>
      <c r="X167" s="75" t="s">
        <v>223</v>
      </c>
      <c r="Y167" s="75" t="s">
        <v>223</v>
      </c>
      <c r="Z167" s="75" t="s">
        <v>223</v>
      </c>
      <c r="AA167" s="75" t="s">
        <v>223</v>
      </c>
      <c r="AB167" s="75" t="s">
        <v>223</v>
      </c>
      <c r="AC167" s="75" t="s">
        <v>223</v>
      </c>
      <c r="AD167" s="75" t="s">
        <v>223</v>
      </c>
      <c r="AE167" s="75" t="s">
        <v>223</v>
      </c>
      <c r="AF167" s="75" t="s">
        <v>223</v>
      </c>
      <c r="AG167" s="75" t="s">
        <v>223</v>
      </c>
      <c r="AH167" s="75" t="s">
        <v>223</v>
      </c>
      <c r="AI167" s="75" t="s">
        <v>223</v>
      </c>
      <c r="AJ167" s="75" t="s">
        <v>223</v>
      </c>
      <c r="AK167" s="75" t="s">
        <v>223</v>
      </c>
      <c r="AL167" s="75" t="s">
        <v>223</v>
      </c>
      <c r="AM167" s="75" t="s">
        <v>223</v>
      </c>
      <c r="AN167" s="75" t="s">
        <v>223</v>
      </c>
      <c r="AO167" s="75" t="s">
        <v>223</v>
      </c>
      <c r="AP167" s="75" t="s">
        <v>223</v>
      </c>
      <c r="AQ167" s="75" t="s">
        <v>223</v>
      </c>
      <c r="AR167" s="75" t="s">
        <v>223</v>
      </c>
      <c r="AS167" s="75" t="s">
        <v>223</v>
      </c>
      <c r="AT167" s="75" t="s">
        <v>223</v>
      </c>
      <c r="AU167" s="75" t="s">
        <v>223</v>
      </c>
      <c r="AV167" s="75" t="s">
        <v>223</v>
      </c>
      <c r="AW167" s="75" t="s">
        <v>223</v>
      </c>
      <c r="AX167" s="75" t="s">
        <v>223</v>
      </c>
      <c r="AY167" s="75" t="s">
        <v>223</v>
      </c>
      <c r="AZ167" s="75" t="s">
        <v>223</v>
      </c>
      <c r="BA167" s="75" t="s">
        <v>223</v>
      </c>
      <c r="BB167" s="75" t="s">
        <v>223</v>
      </c>
      <c r="BC167" s="75" t="s">
        <v>223</v>
      </c>
      <c r="BD167" s="75" t="s">
        <v>223</v>
      </c>
      <c r="BE167" s="75" t="s">
        <v>223</v>
      </c>
      <c r="BF167" s="75" t="s">
        <v>223</v>
      </c>
      <c r="BG167" s="75" t="s">
        <v>223</v>
      </c>
      <c r="BH167" s="75" t="s">
        <v>223</v>
      </c>
      <c r="BI167" s="75" t="s">
        <v>223</v>
      </c>
      <c r="BJ167" s="75" t="s">
        <v>223</v>
      </c>
      <c r="BK167" s="75" t="s">
        <v>223</v>
      </c>
      <c r="BL167" s="75" t="s">
        <v>223</v>
      </c>
      <c r="BM167" s="75" t="s">
        <v>223</v>
      </c>
      <c r="BN167" s="75" t="s">
        <v>223</v>
      </c>
      <c r="BO167" s="75" t="s">
        <v>223</v>
      </c>
      <c r="BP167" s="75" t="s">
        <v>223</v>
      </c>
      <c r="BQ167" s="75" t="s">
        <v>223</v>
      </c>
      <c r="BR167" s="75" t="s">
        <v>223</v>
      </c>
      <c r="BS167" s="75" t="s">
        <v>223</v>
      </c>
      <c r="BT167" s="75" t="s">
        <v>223</v>
      </c>
      <c r="BU167" s="75" t="s">
        <v>223</v>
      </c>
      <c r="BV167" s="75" t="s">
        <v>223</v>
      </c>
      <c r="BW167" s="75" t="s">
        <v>223</v>
      </c>
      <c r="BX167" s="75" t="s">
        <v>223</v>
      </c>
      <c r="BY167" s="75" t="s">
        <v>223</v>
      </c>
      <c r="BZ167" s="75" t="s">
        <v>223</v>
      </c>
      <c r="CA167" s="75" t="s">
        <v>223</v>
      </c>
      <c r="CB167" s="75" t="s">
        <v>223</v>
      </c>
      <c r="CC167" s="75" t="s">
        <v>223</v>
      </c>
      <c r="CD167" s="75" t="s">
        <v>223</v>
      </c>
      <c r="CE167" s="75" t="s">
        <v>223</v>
      </c>
      <c r="CF167" s="75" t="s">
        <v>223</v>
      </c>
      <c r="CG167" s="75" t="s">
        <v>223</v>
      </c>
      <c r="CH167" s="75" t="s">
        <v>223</v>
      </c>
      <c r="CI167" s="75" t="s">
        <v>223</v>
      </c>
      <c r="CJ167" s="75" t="s">
        <v>223</v>
      </c>
      <c r="CK167" s="75" t="s">
        <v>223</v>
      </c>
      <c r="CL167" s="75" t="s">
        <v>223</v>
      </c>
      <c r="CM167" s="75" t="s">
        <v>223</v>
      </c>
      <c r="CN167" s="75" t="s">
        <v>223</v>
      </c>
      <c r="CO167" s="75" t="s">
        <v>223</v>
      </c>
      <c r="CP167" s="75" t="s">
        <v>223</v>
      </c>
      <c r="CQ167" s="75" t="s">
        <v>223</v>
      </c>
    </row>
    <row r="168" spans="1:95">
      <c r="A168" s="75" t="s">
        <v>223</v>
      </c>
      <c r="B168" s="76" t="s">
        <v>223</v>
      </c>
      <c r="C168" s="75" t="s">
        <v>223</v>
      </c>
      <c r="D168" s="75" t="s">
        <v>223</v>
      </c>
      <c r="E168" s="75" t="s">
        <v>223</v>
      </c>
      <c r="F168" s="75" t="s">
        <v>223</v>
      </c>
      <c r="G168" s="75" t="s">
        <v>223</v>
      </c>
      <c r="H168" s="75" t="s">
        <v>223</v>
      </c>
      <c r="I168" s="75" t="s">
        <v>223</v>
      </c>
      <c r="J168" s="75" t="s">
        <v>223</v>
      </c>
      <c r="K168" s="75" t="s">
        <v>223</v>
      </c>
      <c r="L168" s="75" t="s">
        <v>223</v>
      </c>
      <c r="M168" s="75" t="s">
        <v>223</v>
      </c>
      <c r="N168" s="75" t="s">
        <v>223</v>
      </c>
      <c r="O168" s="75" t="s">
        <v>223</v>
      </c>
      <c r="P168" s="75" t="s">
        <v>223</v>
      </c>
      <c r="Q168" s="75" t="s">
        <v>223</v>
      </c>
      <c r="R168" s="75" t="s">
        <v>223</v>
      </c>
      <c r="S168" s="75" t="s">
        <v>223</v>
      </c>
      <c r="T168" s="75" t="s">
        <v>223</v>
      </c>
      <c r="U168" s="75" t="s">
        <v>223</v>
      </c>
      <c r="V168" s="75" t="s">
        <v>223</v>
      </c>
      <c r="W168" s="75" t="s">
        <v>223</v>
      </c>
      <c r="X168" s="75" t="s">
        <v>223</v>
      </c>
      <c r="Y168" s="75" t="s">
        <v>223</v>
      </c>
      <c r="Z168" s="75" t="s">
        <v>223</v>
      </c>
      <c r="AA168" s="75" t="s">
        <v>223</v>
      </c>
      <c r="AB168" s="75" t="s">
        <v>223</v>
      </c>
      <c r="AC168" s="75" t="s">
        <v>223</v>
      </c>
      <c r="AD168" s="75" t="s">
        <v>223</v>
      </c>
      <c r="AE168" s="75" t="s">
        <v>223</v>
      </c>
      <c r="AF168" s="75" t="s">
        <v>223</v>
      </c>
      <c r="AG168" s="75" t="s">
        <v>223</v>
      </c>
      <c r="AH168" s="75" t="s">
        <v>223</v>
      </c>
      <c r="AI168" s="75" t="s">
        <v>223</v>
      </c>
      <c r="AJ168" s="75" t="s">
        <v>223</v>
      </c>
      <c r="AK168" s="75" t="s">
        <v>223</v>
      </c>
      <c r="AL168" s="75" t="s">
        <v>223</v>
      </c>
      <c r="AM168" s="75" t="s">
        <v>223</v>
      </c>
      <c r="AN168" s="75" t="s">
        <v>223</v>
      </c>
      <c r="AO168" s="75" t="s">
        <v>223</v>
      </c>
      <c r="AP168" s="75" t="s">
        <v>223</v>
      </c>
      <c r="AQ168" s="75" t="s">
        <v>223</v>
      </c>
      <c r="AR168" s="75" t="s">
        <v>223</v>
      </c>
      <c r="AS168" s="75" t="s">
        <v>223</v>
      </c>
      <c r="AT168" s="75" t="s">
        <v>223</v>
      </c>
      <c r="AU168" s="75" t="s">
        <v>223</v>
      </c>
      <c r="AV168" s="75" t="s">
        <v>223</v>
      </c>
      <c r="AW168" s="75" t="s">
        <v>223</v>
      </c>
      <c r="AX168" s="75" t="s">
        <v>223</v>
      </c>
      <c r="AY168" s="75" t="s">
        <v>223</v>
      </c>
      <c r="AZ168" s="75" t="s">
        <v>223</v>
      </c>
      <c r="BA168" s="75" t="s">
        <v>223</v>
      </c>
      <c r="BB168" s="75" t="s">
        <v>223</v>
      </c>
      <c r="BC168" s="75" t="s">
        <v>223</v>
      </c>
      <c r="BD168" s="75" t="s">
        <v>223</v>
      </c>
      <c r="BE168" s="75" t="s">
        <v>223</v>
      </c>
      <c r="BF168" s="75" t="s">
        <v>223</v>
      </c>
      <c r="BG168" s="75" t="s">
        <v>223</v>
      </c>
      <c r="BH168" s="75" t="s">
        <v>223</v>
      </c>
      <c r="BI168" s="75" t="s">
        <v>223</v>
      </c>
      <c r="BJ168" s="75" t="s">
        <v>223</v>
      </c>
      <c r="BK168" s="75" t="s">
        <v>223</v>
      </c>
      <c r="BL168" s="75" t="s">
        <v>223</v>
      </c>
      <c r="BM168" s="75" t="s">
        <v>223</v>
      </c>
      <c r="BN168" s="75" t="s">
        <v>223</v>
      </c>
      <c r="BO168" s="75" t="s">
        <v>223</v>
      </c>
      <c r="BP168" s="75" t="s">
        <v>223</v>
      </c>
      <c r="BQ168" s="75" t="s">
        <v>223</v>
      </c>
      <c r="BR168" s="75" t="s">
        <v>223</v>
      </c>
      <c r="BS168" s="75" t="s">
        <v>223</v>
      </c>
      <c r="BT168" s="75" t="s">
        <v>223</v>
      </c>
      <c r="BU168" s="75" t="s">
        <v>223</v>
      </c>
      <c r="BV168" s="75" t="s">
        <v>223</v>
      </c>
      <c r="BW168" s="75" t="s">
        <v>223</v>
      </c>
      <c r="BX168" s="75" t="s">
        <v>223</v>
      </c>
      <c r="BY168" s="75" t="s">
        <v>223</v>
      </c>
      <c r="BZ168" s="75" t="s">
        <v>223</v>
      </c>
      <c r="CA168" s="75" t="s">
        <v>223</v>
      </c>
      <c r="CB168" s="75" t="s">
        <v>223</v>
      </c>
      <c r="CC168" s="75" t="s">
        <v>223</v>
      </c>
      <c r="CD168" s="75" t="s">
        <v>223</v>
      </c>
      <c r="CE168" s="75" t="s">
        <v>223</v>
      </c>
      <c r="CF168" s="75" t="s">
        <v>223</v>
      </c>
      <c r="CG168" s="75" t="s">
        <v>223</v>
      </c>
      <c r="CH168" s="75" t="s">
        <v>223</v>
      </c>
      <c r="CI168" s="75" t="s">
        <v>223</v>
      </c>
      <c r="CJ168" s="75" t="s">
        <v>223</v>
      </c>
      <c r="CK168" s="75" t="s">
        <v>223</v>
      </c>
      <c r="CL168" s="75" t="s">
        <v>223</v>
      </c>
      <c r="CM168" s="75" t="s">
        <v>223</v>
      </c>
      <c r="CN168" s="75" t="s">
        <v>223</v>
      </c>
      <c r="CO168" s="75" t="s">
        <v>223</v>
      </c>
      <c r="CP168" s="75" t="s">
        <v>223</v>
      </c>
      <c r="CQ168" s="75" t="s">
        <v>223</v>
      </c>
    </row>
    <row r="169" spans="1:95">
      <c r="A169" s="75" t="s">
        <v>223</v>
      </c>
      <c r="B169" s="76" t="s">
        <v>223</v>
      </c>
      <c r="C169" s="75" t="s">
        <v>223</v>
      </c>
      <c r="D169" s="75" t="s">
        <v>223</v>
      </c>
      <c r="E169" s="75" t="s">
        <v>223</v>
      </c>
      <c r="F169" s="75" t="s">
        <v>223</v>
      </c>
      <c r="G169" s="75" t="s">
        <v>223</v>
      </c>
      <c r="H169" s="75" t="s">
        <v>223</v>
      </c>
      <c r="I169" s="75" t="s">
        <v>223</v>
      </c>
      <c r="J169" s="75" t="s">
        <v>223</v>
      </c>
      <c r="K169" s="75" t="s">
        <v>223</v>
      </c>
      <c r="L169" s="75" t="s">
        <v>223</v>
      </c>
      <c r="M169" s="75" t="s">
        <v>223</v>
      </c>
      <c r="N169" s="75" t="s">
        <v>223</v>
      </c>
      <c r="O169" s="75" t="s">
        <v>223</v>
      </c>
      <c r="P169" s="75" t="s">
        <v>223</v>
      </c>
      <c r="Q169" s="75" t="s">
        <v>223</v>
      </c>
      <c r="R169" s="75" t="s">
        <v>223</v>
      </c>
      <c r="S169" s="75" t="s">
        <v>223</v>
      </c>
      <c r="T169" s="75" t="s">
        <v>223</v>
      </c>
      <c r="U169" s="75" t="s">
        <v>223</v>
      </c>
      <c r="V169" s="75" t="s">
        <v>223</v>
      </c>
      <c r="W169" s="75" t="s">
        <v>223</v>
      </c>
      <c r="X169" s="75" t="s">
        <v>223</v>
      </c>
      <c r="Y169" s="75" t="s">
        <v>223</v>
      </c>
      <c r="Z169" s="75" t="s">
        <v>223</v>
      </c>
      <c r="AA169" s="75" t="s">
        <v>223</v>
      </c>
      <c r="AB169" s="75" t="s">
        <v>223</v>
      </c>
      <c r="AC169" s="75" t="s">
        <v>223</v>
      </c>
      <c r="AD169" s="75" t="s">
        <v>223</v>
      </c>
      <c r="AE169" s="75" t="s">
        <v>223</v>
      </c>
      <c r="AF169" s="75" t="s">
        <v>223</v>
      </c>
      <c r="AG169" s="75" t="s">
        <v>223</v>
      </c>
      <c r="AH169" s="75" t="s">
        <v>223</v>
      </c>
      <c r="AI169" s="75" t="s">
        <v>223</v>
      </c>
      <c r="AJ169" s="75" t="s">
        <v>223</v>
      </c>
      <c r="AK169" s="75" t="s">
        <v>223</v>
      </c>
      <c r="AL169" s="75" t="s">
        <v>223</v>
      </c>
      <c r="AM169" s="75" t="s">
        <v>223</v>
      </c>
      <c r="AN169" s="75" t="s">
        <v>223</v>
      </c>
      <c r="AO169" s="75" t="s">
        <v>223</v>
      </c>
      <c r="AP169" s="75" t="s">
        <v>223</v>
      </c>
      <c r="AQ169" s="75" t="s">
        <v>223</v>
      </c>
      <c r="AR169" s="75" t="s">
        <v>223</v>
      </c>
      <c r="AS169" s="75" t="s">
        <v>223</v>
      </c>
      <c r="AT169" s="75" t="s">
        <v>223</v>
      </c>
      <c r="AU169" s="75" t="s">
        <v>223</v>
      </c>
      <c r="AV169" s="75" t="s">
        <v>223</v>
      </c>
      <c r="AW169" s="75" t="s">
        <v>223</v>
      </c>
      <c r="AX169" s="75" t="s">
        <v>223</v>
      </c>
      <c r="AY169" s="75" t="s">
        <v>223</v>
      </c>
      <c r="AZ169" s="75" t="s">
        <v>223</v>
      </c>
      <c r="BA169" s="75" t="s">
        <v>223</v>
      </c>
      <c r="BB169" s="75" t="s">
        <v>223</v>
      </c>
      <c r="BC169" s="75" t="s">
        <v>223</v>
      </c>
      <c r="BD169" s="75" t="s">
        <v>223</v>
      </c>
      <c r="BE169" s="75" t="s">
        <v>223</v>
      </c>
      <c r="BF169" s="75" t="s">
        <v>223</v>
      </c>
      <c r="BG169" s="75" t="s">
        <v>223</v>
      </c>
      <c r="BH169" s="75" t="s">
        <v>223</v>
      </c>
      <c r="BI169" s="75" t="s">
        <v>223</v>
      </c>
      <c r="BJ169" s="75" t="s">
        <v>223</v>
      </c>
      <c r="BK169" s="75" t="s">
        <v>223</v>
      </c>
      <c r="BL169" s="75" t="s">
        <v>223</v>
      </c>
      <c r="BM169" s="75" t="s">
        <v>223</v>
      </c>
      <c r="BN169" s="75" t="s">
        <v>223</v>
      </c>
      <c r="BO169" s="75" t="s">
        <v>223</v>
      </c>
      <c r="BP169" s="75" t="s">
        <v>223</v>
      </c>
      <c r="BQ169" s="75" t="s">
        <v>223</v>
      </c>
      <c r="BR169" s="75" t="s">
        <v>223</v>
      </c>
      <c r="BS169" s="75" t="s">
        <v>223</v>
      </c>
      <c r="BT169" s="75" t="s">
        <v>223</v>
      </c>
      <c r="BU169" s="75" t="s">
        <v>223</v>
      </c>
      <c r="BV169" s="75" t="s">
        <v>223</v>
      </c>
      <c r="BW169" s="75" t="s">
        <v>223</v>
      </c>
      <c r="BX169" s="75" t="s">
        <v>223</v>
      </c>
      <c r="BY169" s="75" t="s">
        <v>223</v>
      </c>
      <c r="BZ169" s="75" t="s">
        <v>223</v>
      </c>
      <c r="CA169" s="75" t="s">
        <v>223</v>
      </c>
      <c r="CB169" s="75" t="s">
        <v>223</v>
      </c>
      <c r="CC169" s="75" t="s">
        <v>223</v>
      </c>
      <c r="CD169" s="75" t="s">
        <v>223</v>
      </c>
      <c r="CE169" s="75" t="s">
        <v>223</v>
      </c>
      <c r="CF169" s="75" t="s">
        <v>223</v>
      </c>
      <c r="CG169" s="75" t="s">
        <v>223</v>
      </c>
      <c r="CH169" s="75" t="s">
        <v>223</v>
      </c>
      <c r="CI169" s="75" t="s">
        <v>223</v>
      </c>
      <c r="CJ169" s="75" t="s">
        <v>223</v>
      </c>
      <c r="CK169" s="75" t="s">
        <v>223</v>
      </c>
      <c r="CL169" s="75" t="s">
        <v>223</v>
      </c>
      <c r="CM169" s="75" t="s">
        <v>223</v>
      </c>
      <c r="CN169" s="75" t="s">
        <v>223</v>
      </c>
      <c r="CO169" s="75" t="s">
        <v>223</v>
      </c>
      <c r="CP169" s="75" t="s">
        <v>223</v>
      </c>
      <c r="CQ169" s="75" t="s">
        <v>223</v>
      </c>
    </row>
    <row r="170" spans="1:95">
      <c r="A170" s="75" t="s">
        <v>223</v>
      </c>
      <c r="B170" s="76" t="s">
        <v>223</v>
      </c>
      <c r="C170" s="75" t="s">
        <v>223</v>
      </c>
      <c r="D170" s="75" t="s">
        <v>223</v>
      </c>
      <c r="E170" s="75" t="s">
        <v>223</v>
      </c>
      <c r="F170" s="75" t="s">
        <v>223</v>
      </c>
      <c r="G170" s="75" t="s">
        <v>223</v>
      </c>
      <c r="H170" s="75" t="s">
        <v>223</v>
      </c>
      <c r="I170" s="75" t="s">
        <v>223</v>
      </c>
      <c r="J170" s="75" t="s">
        <v>223</v>
      </c>
      <c r="K170" s="75" t="s">
        <v>223</v>
      </c>
      <c r="L170" s="75" t="s">
        <v>223</v>
      </c>
      <c r="M170" s="75" t="s">
        <v>223</v>
      </c>
      <c r="N170" s="75" t="s">
        <v>223</v>
      </c>
      <c r="O170" s="75" t="s">
        <v>223</v>
      </c>
      <c r="P170" s="75" t="s">
        <v>223</v>
      </c>
      <c r="Q170" s="75" t="s">
        <v>223</v>
      </c>
      <c r="R170" s="75" t="s">
        <v>223</v>
      </c>
      <c r="S170" s="75" t="s">
        <v>223</v>
      </c>
      <c r="T170" s="75" t="s">
        <v>223</v>
      </c>
      <c r="U170" s="75" t="s">
        <v>223</v>
      </c>
      <c r="V170" s="75" t="s">
        <v>223</v>
      </c>
      <c r="W170" s="75" t="s">
        <v>223</v>
      </c>
      <c r="X170" s="75" t="s">
        <v>223</v>
      </c>
      <c r="Y170" s="75" t="s">
        <v>223</v>
      </c>
      <c r="Z170" s="75" t="s">
        <v>223</v>
      </c>
      <c r="AA170" s="75" t="s">
        <v>223</v>
      </c>
      <c r="AB170" s="75" t="s">
        <v>223</v>
      </c>
      <c r="AC170" s="75" t="s">
        <v>223</v>
      </c>
      <c r="AD170" s="75" t="s">
        <v>223</v>
      </c>
      <c r="AE170" s="75" t="s">
        <v>223</v>
      </c>
      <c r="AF170" s="75" t="s">
        <v>223</v>
      </c>
      <c r="AG170" s="75" t="s">
        <v>223</v>
      </c>
      <c r="AH170" s="75" t="s">
        <v>223</v>
      </c>
      <c r="AI170" s="75" t="s">
        <v>223</v>
      </c>
      <c r="AJ170" s="75" t="s">
        <v>223</v>
      </c>
      <c r="AK170" s="75" t="s">
        <v>223</v>
      </c>
      <c r="AL170" s="75" t="s">
        <v>223</v>
      </c>
      <c r="AM170" s="75" t="s">
        <v>223</v>
      </c>
      <c r="AN170" s="75" t="s">
        <v>223</v>
      </c>
      <c r="AO170" s="75" t="s">
        <v>223</v>
      </c>
      <c r="AP170" s="75" t="s">
        <v>223</v>
      </c>
      <c r="AQ170" s="75" t="s">
        <v>223</v>
      </c>
      <c r="AR170" s="75" t="s">
        <v>223</v>
      </c>
      <c r="AS170" s="75" t="s">
        <v>223</v>
      </c>
      <c r="AT170" s="75" t="s">
        <v>223</v>
      </c>
      <c r="AU170" s="75" t="s">
        <v>223</v>
      </c>
      <c r="AV170" s="75" t="s">
        <v>223</v>
      </c>
      <c r="AW170" s="75" t="s">
        <v>223</v>
      </c>
      <c r="AX170" s="75" t="s">
        <v>223</v>
      </c>
      <c r="AY170" s="75" t="s">
        <v>223</v>
      </c>
      <c r="AZ170" s="75" t="s">
        <v>223</v>
      </c>
      <c r="BA170" s="75" t="s">
        <v>223</v>
      </c>
      <c r="BB170" s="75" t="s">
        <v>223</v>
      </c>
      <c r="BC170" s="75" t="s">
        <v>223</v>
      </c>
      <c r="BD170" s="75" t="s">
        <v>223</v>
      </c>
      <c r="BE170" s="75" t="s">
        <v>223</v>
      </c>
      <c r="BF170" s="75" t="s">
        <v>223</v>
      </c>
      <c r="BG170" s="75" t="s">
        <v>223</v>
      </c>
      <c r="BH170" s="75" t="s">
        <v>223</v>
      </c>
      <c r="BI170" s="75" t="s">
        <v>223</v>
      </c>
      <c r="BJ170" s="75" t="s">
        <v>223</v>
      </c>
      <c r="BK170" s="75" t="s">
        <v>223</v>
      </c>
      <c r="BL170" s="75" t="s">
        <v>223</v>
      </c>
      <c r="BM170" s="75" t="s">
        <v>223</v>
      </c>
      <c r="BN170" s="75" t="s">
        <v>223</v>
      </c>
      <c r="BO170" s="75" t="s">
        <v>223</v>
      </c>
      <c r="BP170" s="75" t="s">
        <v>223</v>
      </c>
      <c r="BQ170" s="75" t="s">
        <v>223</v>
      </c>
      <c r="BR170" s="75" t="s">
        <v>223</v>
      </c>
      <c r="BS170" s="75" t="s">
        <v>223</v>
      </c>
      <c r="BT170" s="75" t="s">
        <v>223</v>
      </c>
      <c r="BU170" s="75" t="s">
        <v>223</v>
      </c>
      <c r="BV170" s="75" t="s">
        <v>223</v>
      </c>
      <c r="BW170" s="75" t="s">
        <v>223</v>
      </c>
      <c r="BX170" s="75" t="s">
        <v>223</v>
      </c>
      <c r="BY170" s="75" t="s">
        <v>223</v>
      </c>
      <c r="BZ170" s="75" t="s">
        <v>223</v>
      </c>
      <c r="CA170" s="75" t="s">
        <v>223</v>
      </c>
      <c r="CB170" s="75" t="s">
        <v>223</v>
      </c>
      <c r="CC170" s="75" t="s">
        <v>223</v>
      </c>
      <c r="CD170" s="75" t="s">
        <v>223</v>
      </c>
      <c r="CE170" s="75" t="s">
        <v>223</v>
      </c>
      <c r="CF170" s="75" t="s">
        <v>223</v>
      </c>
      <c r="CG170" s="75" t="s">
        <v>223</v>
      </c>
      <c r="CH170" s="75" t="s">
        <v>223</v>
      </c>
      <c r="CI170" s="75" t="s">
        <v>223</v>
      </c>
      <c r="CJ170" s="75" t="s">
        <v>223</v>
      </c>
      <c r="CK170" s="75" t="s">
        <v>223</v>
      </c>
      <c r="CL170" s="75" t="s">
        <v>223</v>
      </c>
      <c r="CM170" s="75" t="s">
        <v>223</v>
      </c>
      <c r="CN170" s="75" t="s">
        <v>223</v>
      </c>
      <c r="CO170" s="75" t="s">
        <v>223</v>
      </c>
      <c r="CP170" s="75" t="s">
        <v>223</v>
      </c>
      <c r="CQ170" s="75" t="s">
        <v>223</v>
      </c>
    </row>
    <row r="171" spans="1:95">
      <c r="A171" s="75" t="s">
        <v>223</v>
      </c>
      <c r="B171" s="76" t="s">
        <v>223</v>
      </c>
      <c r="C171" s="75" t="s">
        <v>223</v>
      </c>
      <c r="D171" s="75" t="s">
        <v>223</v>
      </c>
      <c r="E171" s="75" t="s">
        <v>223</v>
      </c>
      <c r="F171" s="75" t="s">
        <v>223</v>
      </c>
      <c r="G171" s="75" t="s">
        <v>223</v>
      </c>
      <c r="H171" s="75" t="s">
        <v>223</v>
      </c>
      <c r="I171" s="75" t="s">
        <v>223</v>
      </c>
      <c r="J171" s="75" t="s">
        <v>223</v>
      </c>
      <c r="K171" s="75" t="s">
        <v>223</v>
      </c>
      <c r="L171" s="75" t="s">
        <v>223</v>
      </c>
      <c r="M171" s="75" t="s">
        <v>223</v>
      </c>
      <c r="N171" s="75" t="s">
        <v>223</v>
      </c>
      <c r="O171" s="75" t="s">
        <v>223</v>
      </c>
      <c r="P171" s="75" t="s">
        <v>223</v>
      </c>
      <c r="Q171" s="75" t="s">
        <v>223</v>
      </c>
      <c r="R171" s="75" t="s">
        <v>223</v>
      </c>
      <c r="S171" s="75" t="s">
        <v>223</v>
      </c>
      <c r="T171" s="75" t="s">
        <v>223</v>
      </c>
      <c r="U171" s="75" t="s">
        <v>223</v>
      </c>
      <c r="V171" s="75" t="s">
        <v>223</v>
      </c>
      <c r="W171" s="75" t="s">
        <v>223</v>
      </c>
      <c r="X171" s="75" t="s">
        <v>223</v>
      </c>
      <c r="Y171" s="75" t="s">
        <v>223</v>
      </c>
      <c r="Z171" s="75" t="s">
        <v>223</v>
      </c>
      <c r="AA171" s="75" t="s">
        <v>223</v>
      </c>
      <c r="AB171" s="75" t="s">
        <v>223</v>
      </c>
      <c r="AC171" s="75" t="s">
        <v>223</v>
      </c>
      <c r="AD171" s="75" t="s">
        <v>223</v>
      </c>
      <c r="AE171" s="75" t="s">
        <v>223</v>
      </c>
      <c r="AF171" s="75" t="s">
        <v>223</v>
      </c>
      <c r="AG171" s="75" t="s">
        <v>223</v>
      </c>
      <c r="AH171" s="75" t="s">
        <v>223</v>
      </c>
      <c r="AI171" s="75" t="s">
        <v>223</v>
      </c>
      <c r="AJ171" s="75" t="s">
        <v>223</v>
      </c>
      <c r="AK171" s="75" t="s">
        <v>223</v>
      </c>
      <c r="AL171" s="75" t="s">
        <v>223</v>
      </c>
      <c r="AM171" s="75" t="s">
        <v>223</v>
      </c>
      <c r="AN171" s="75" t="s">
        <v>223</v>
      </c>
      <c r="AO171" s="75" t="s">
        <v>223</v>
      </c>
      <c r="AP171" s="75" t="s">
        <v>223</v>
      </c>
      <c r="AQ171" s="75" t="s">
        <v>223</v>
      </c>
      <c r="AR171" s="75" t="s">
        <v>223</v>
      </c>
      <c r="AS171" s="75" t="s">
        <v>223</v>
      </c>
      <c r="AT171" s="75" t="s">
        <v>223</v>
      </c>
      <c r="AU171" s="75" t="s">
        <v>223</v>
      </c>
      <c r="AV171" s="75" t="s">
        <v>223</v>
      </c>
      <c r="AW171" s="75" t="s">
        <v>223</v>
      </c>
      <c r="AX171" s="75" t="s">
        <v>223</v>
      </c>
      <c r="AY171" s="75" t="s">
        <v>223</v>
      </c>
      <c r="AZ171" s="75" t="s">
        <v>223</v>
      </c>
      <c r="BA171" s="75" t="s">
        <v>223</v>
      </c>
      <c r="BB171" s="75" t="s">
        <v>223</v>
      </c>
      <c r="BC171" s="75" t="s">
        <v>223</v>
      </c>
      <c r="BD171" s="75" t="s">
        <v>223</v>
      </c>
      <c r="BE171" s="75" t="s">
        <v>223</v>
      </c>
      <c r="BF171" s="75" t="s">
        <v>223</v>
      </c>
      <c r="BG171" s="75" t="s">
        <v>223</v>
      </c>
      <c r="BH171" s="75" t="s">
        <v>223</v>
      </c>
      <c r="BI171" s="75" t="s">
        <v>223</v>
      </c>
      <c r="BJ171" s="75" t="s">
        <v>223</v>
      </c>
      <c r="BK171" s="75" t="s">
        <v>223</v>
      </c>
      <c r="BL171" s="75" t="s">
        <v>223</v>
      </c>
      <c r="BM171" s="75" t="s">
        <v>223</v>
      </c>
      <c r="BN171" s="75" t="s">
        <v>223</v>
      </c>
      <c r="BO171" s="75" t="s">
        <v>223</v>
      </c>
      <c r="BP171" s="75" t="s">
        <v>223</v>
      </c>
      <c r="BQ171" s="75" t="s">
        <v>223</v>
      </c>
      <c r="BR171" s="75" t="s">
        <v>223</v>
      </c>
      <c r="BS171" s="75" t="s">
        <v>223</v>
      </c>
      <c r="BT171" s="75" t="s">
        <v>223</v>
      </c>
      <c r="BU171" s="75" t="s">
        <v>223</v>
      </c>
      <c r="BV171" s="75" t="s">
        <v>223</v>
      </c>
      <c r="BW171" s="75" t="s">
        <v>223</v>
      </c>
      <c r="BX171" s="75" t="s">
        <v>223</v>
      </c>
      <c r="BY171" s="75" t="s">
        <v>223</v>
      </c>
      <c r="BZ171" s="75" t="s">
        <v>223</v>
      </c>
      <c r="CA171" s="75" t="s">
        <v>223</v>
      </c>
      <c r="CB171" s="75" t="s">
        <v>223</v>
      </c>
      <c r="CC171" s="75" t="s">
        <v>223</v>
      </c>
      <c r="CD171" s="75" t="s">
        <v>223</v>
      </c>
      <c r="CE171" s="75" t="s">
        <v>223</v>
      </c>
      <c r="CF171" s="75" t="s">
        <v>223</v>
      </c>
      <c r="CG171" s="75" t="s">
        <v>223</v>
      </c>
      <c r="CH171" s="75" t="s">
        <v>223</v>
      </c>
      <c r="CI171" s="75" t="s">
        <v>223</v>
      </c>
      <c r="CJ171" s="75" t="s">
        <v>223</v>
      </c>
      <c r="CK171" s="75" t="s">
        <v>223</v>
      </c>
      <c r="CL171" s="75" t="s">
        <v>223</v>
      </c>
      <c r="CM171" s="75" t="s">
        <v>223</v>
      </c>
      <c r="CN171" s="75" t="s">
        <v>223</v>
      </c>
      <c r="CO171" s="75" t="s">
        <v>223</v>
      </c>
      <c r="CP171" s="75" t="s">
        <v>223</v>
      </c>
      <c r="CQ171" s="75" t="s">
        <v>223</v>
      </c>
    </row>
    <row r="172" spans="1:95">
      <c r="A172" s="75" t="s">
        <v>223</v>
      </c>
      <c r="B172" s="76" t="s">
        <v>223</v>
      </c>
      <c r="C172" s="75" t="s">
        <v>223</v>
      </c>
      <c r="D172" s="75" t="s">
        <v>223</v>
      </c>
      <c r="E172" s="75" t="s">
        <v>223</v>
      </c>
      <c r="F172" s="75" t="s">
        <v>223</v>
      </c>
      <c r="G172" s="75" t="s">
        <v>223</v>
      </c>
      <c r="H172" s="75" t="s">
        <v>223</v>
      </c>
      <c r="I172" s="75" t="s">
        <v>223</v>
      </c>
      <c r="J172" s="75" t="s">
        <v>223</v>
      </c>
      <c r="K172" s="75" t="s">
        <v>223</v>
      </c>
      <c r="L172" s="75" t="s">
        <v>223</v>
      </c>
      <c r="M172" s="75" t="s">
        <v>223</v>
      </c>
      <c r="N172" s="75" t="s">
        <v>223</v>
      </c>
      <c r="O172" s="75" t="s">
        <v>223</v>
      </c>
      <c r="P172" s="75" t="s">
        <v>223</v>
      </c>
      <c r="Q172" s="75" t="s">
        <v>223</v>
      </c>
      <c r="R172" s="75" t="s">
        <v>223</v>
      </c>
      <c r="S172" s="75" t="s">
        <v>223</v>
      </c>
      <c r="T172" s="75" t="s">
        <v>223</v>
      </c>
      <c r="U172" s="75" t="s">
        <v>223</v>
      </c>
      <c r="V172" s="75" t="s">
        <v>223</v>
      </c>
      <c r="W172" s="75" t="s">
        <v>223</v>
      </c>
      <c r="X172" s="75" t="s">
        <v>223</v>
      </c>
      <c r="Y172" s="75" t="s">
        <v>223</v>
      </c>
      <c r="Z172" s="75" t="s">
        <v>223</v>
      </c>
      <c r="AA172" s="75" t="s">
        <v>223</v>
      </c>
      <c r="AB172" s="75" t="s">
        <v>223</v>
      </c>
      <c r="AC172" s="75" t="s">
        <v>223</v>
      </c>
      <c r="AD172" s="75" t="s">
        <v>223</v>
      </c>
      <c r="AE172" s="75" t="s">
        <v>223</v>
      </c>
      <c r="AF172" s="75" t="s">
        <v>223</v>
      </c>
      <c r="AG172" s="75" t="s">
        <v>223</v>
      </c>
      <c r="AH172" s="75" t="s">
        <v>223</v>
      </c>
      <c r="AI172" s="75" t="s">
        <v>223</v>
      </c>
      <c r="AJ172" s="75" t="s">
        <v>223</v>
      </c>
      <c r="AK172" s="75" t="s">
        <v>223</v>
      </c>
      <c r="AL172" s="75" t="s">
        <v>223</v>
      </c>
      <c r="AM172" s="75" t="s">
        <v>223</v>
      </c>
      <c r="AN172" s="75" t="s">
        <v>223</v>
      </c>
      <c r="AO172" s="75" t="s">
        <v>223</v>
      </c>
      <c r="AP172" s="75" t="s">
        <v>223</v>
      </c>
      <c r="AQ172" s="75" t="s">
        <v>223</v>
      </c>
      <c r="AR172" s="75" t="s">
        <v>223</v>
      </c>
      <c r="AS172" s="75" t="s">
        <v>223</v>
      </c>
      <c r="AT172" s="75" t="s">
        <v>223</v>
      </c>
      <c r="AU172" s="75" t="s">
        <v>223</v>
      </c>
      <c r="AV172" s="75" t="s">
        <v>223</v>
      </c>
      <c r="AW172" s="75" t="s">
        <v>223</v>
      </c>
      <c r="AX172" s="75" t="s">
        <v>223</v>
      </c>
      <c r="AY172" s="75" t="s">
        <v>223</v>
      </c>
      <c r="AZ172" s="75" t="s">
        <v>223</v>
      </c>
      <c r="BA172" s="75" t="s">
        <v>223</v>
      </c>
      <c r="BB172" s="75" t="s">
        <v>223</v>
      </c>
      <c r="BC172" s="75" t="s">
        <v>223</v>
      </c>
      <c r="BD172" s="75" t="s">
        <v>223</v>
      </c>
      <c r="BE172" s="75" t="s">
        <v>223</v>
      </c>
      <c r="BF172" s="75" t="s">
        <v>223</v>
      </c>
      <c r="BG172" s="75" t="s">
        <v>223</v>
      </c>
      <c r="BH172" s="75" t="s">
        <v>223</v>
      </c>
      <c r="BI172" s="75" t="s">
        <v>223</v>
      </c>
      <c r="BJ172" s="75" t="s">
        <v>223</v>
      </c>
      <c r="BK172" s="75" t="s">
        <v>223</v>
      </c>
      <c r="BL172" s="75" t="s">
        <v>223</v>
      </c>
      <c r="BM172" s="75" t="s">
        <v>223</v>
      </c>
      <c r="BN172" s="75" t="s">
        <v>223</v>
      </c>
      <c r="BO172" s="75" t="s">
        <v>223</v>
      </c>
      <c r="BP172" s="75" t="s">
        <v>223</v>
      </c>
      <c r="BQ172" s="75" t="s">
        <v>223</v>
      </c>
      <c r="BR172" s="75" t="s">
        <v>223</v>
      </c>
      <c r="BS172" s="75" t="s">
        <v>223</v>
      </c>
      <c r="BT172" s="75" t="s">
        <v>223</v>
      </c>
      <c r="BU172" s="75" t="s">
        <v>223</v>
      </c>
      <c r="BV172" s="75" t="s">
        <v>223</v>
      </c>
      <c r="BW172" s="75" t="s">
        <v>223</v>
      </c>
      <c r="BX172" s="75" t="s">
        <v>223</v>
      </c>
      <c r="BY172" s="75" t="s">
        <v>223</v>
      </c>
      <c r="BZ172" s="75" t="s">
        <v>223</v>
      </c>
      <c r="CA172" s="75" t="s">
        <v>223</v>
      </c>
      <c r="CB172" s="75" t="s">
        <v>223</v>
      </c>
      <c r="CC172" s="75" t="s">
        <v>223</v>
      </c>
      <c r="CD172" s="75" t="s">
        <v>223</v>
      </c>
      <c r="CE172" s="75" t="s">
        <v>223</v>
      </c>
      <c r="CF172" s="75" t="s">
        <v>223</v>
      </c>
      <c r="CG172" s="75" t="s">
        <v>223</v>
      </c>
      <c r="CH172" s="75" t="s">
        <v>223</v>
      </c>
      <c r="CI172" s="75" t="s">
        <v>223</v>
      </c>
      <c r="CJ172" s="75" t="s">
        <v>223</v>
      </c>
      <c r="CK172" s="75" t="s">
        <v>223</v>
      </c>
      <c r="CL172" s="75" t="s">
        <v>223</v>
      </c>
      <c r="CM172" s="75" t="s">
        <v>223</v>
      </c>
      <c r="CN172" s="75" t="s">
        <v>223</v>
      </c>
      <c r="CO172" s="75" t="s">
        <v>223</v>
      </c>
      <c r="CP172" s="75" t="s">
        <v>223</v>
      </c>
      <c r="CQ172" s="75" t="s">
        <v>223</v>
      </c>
    </row>
    <row r="173" spans="1:95">
      <c r="A173" s="75" t="s">
        <v>223</v>
      </c>
      <c r="B173" s="76" t="s">
        <v>223</v>
      </c>
      <c r="C173" s="75" t="s">
        <v>223</v>
      </c>
      <c r="D173" s="75" t="s">
        <v>223</v>
      </c>
      <c r="E173" s="75" t="s">
        <v>223</v>
      </c>
      <c r="F173" s="75" t="s">
        <v>223</v>
      </c>
      <c r="G173" s="75" t="s">
        <v>223</v>
      </c>
      <c r="H173" s="75" t="s">
        <v>223</v>
      </c>
      <c r="I173" s="75" t="s">
        <v>223</v>
      </c>
      <c r="J173" s="75" t="s">
        <v>223</v>
      </c>
      <c r="K173" s="75" t="s">
        <v>223</v>
      </c>
      <c r="L173" s="75" t="s">
        <v>223</v>
      </c>
      <c r="M173" s="75" t="s">
        <v>223</v>
      </c>
      <c r="N173" s="75" t="s">
        <v>223</v>
      </c>
      <c r="O173" s="75" t="s">
        <v>223</v>
      </c>
      <c r="P173" s="75" t="s">
        <v>223</v>
      </c>
      <c r="Q173" s="75" t="s">
        <v>223</v>
      </c>
      <c r="R173" s="75" t="s">
        <v>223</v>
      </c>
      <c r="S173" s="75" t="s">
        <v>223</v>
      </c>
      <c r="T173" s="75" t="s">
        <v>223</v>
      </c>
      <c r="U173" s="75" t="s">
        <v>223</v>
      </c>
      <c r="V173" s="75" t="s">
        <v>223</v>
      </c>
      <c r="W173" s="75" t="s">
        <v>223</v>
      </c>
      <c r="X173" s="75" t="s">
        <v>223</v>
      </c>
      <c r="Y173" s="75" t="s">
        <v>223</v>
      </c>
      <c r="Z173" s="75" t="s">
        <v>223</v>
      </c>
      <c r="AA173" s="75" t="s">
        <v>223</v>
      </c>
      <c r="AB173" s="75" t="s">
        <v>223</v>
      </c>
      <c r="AC173" s="75" t="s">
        <v>223</v>
      </c>
      <c r="AD173" s="75" t="s">
        <v>223</v>
      </c>
      <c r="AE173" s="75" t="s">
        <v>223</v>
      </c>
      <c r="AF173" s="75" t="s">
        <v>223</v>
      </c>
      <c r="AG173" s="75" t="s">
        <v>223</v>
      </c>
      <c r="AH173" s="75" t="s">
        <v>223</v>
      </c>
      <c r="AI173" s="75" t="s">
        <v>223</v>
      </c>
      <c r="AJ173" s="75" t="s">
        <v>223</v>
      </c>
      <c r="AK173" s="75" t="s">
        <v>223</v>
      </c>
      <c r="AL173" s="75" t="s">
        <v>223</v>
      </c>
      <c r="AM173" s="75" t="s">
        <v>223</v>
      </c>
      <c r="AN173" s="75" t="s">
        <v>223</v>
      </c>
      <c r="AO173" s="75" t="s">
        <v>223</v>
      </c>
      <c r="AP173" s="75" t="s">
        <v>223</v>
      </c>
      <c r="AQ173" s="75" t="s">
        <v>223</v>
      </c>
      <c r="AR173" s="75" t="s">
        <v>223</v>
      </c>
      <c r="AS173" s="75" t="s">
        <v>223</v>
      </c>
      <c r="AT173" s="75" t="s">
        <v>223</v>
      </c>
      <c r="AU173" s="75" t="s">
        <v>223</v>
      </c>
      <c r="AV173" s="75" t="s">
        <v>223</v>
      </c>
      <c r="AW173" s="75" t="s">
        <v>223</v>
      </c>
      <c r="AX173" s="75" t="s">
        <v>223</v>
      </c>
      <c r="AY173" s="75" t="s">
        <v>223</v>
      </c>
      <c r="AZ173" s="75" t="s">
        <v>223</v>
      </c>
      <c r="BA173" s="75" t="s">
        <v>223</v>
      </c>
      <c r="BB173" s="75" t="s">
        <v>223</v>
      </c>
      <c r="BC173" s="75" t="s">
        <v>223</v>
      </c>
      <c r="BD173" s="75" t="s">
        <v>223</v>
      </c>
      <c r="BE173" s="75" t="s">
        <v>223</v>
      </c>
      <c r="BF173" s="75" t="s">
        <v>223</v>
      </c>
      <c r="BG173" s="75" t="s">
        <v>223</v>
      </c>
      <c r="BH173" s="75" t="s">
        <v>223</v>
      </c>
      <c r="BI173" s="75" t="s">
        <v>223</v>
      </c>
      <c r="BJ173" s="75" t="s">
        <v>223</v>
      </c>
      <c r="BK173" s="75" t="s">
        <v>223</v>
      </c>
      <c r="BL173" s="75" t="s">
        <v>223</v>
      </c>
      <c r="BM173" s="75" t="s">
        <v>223</v>
      </c>
      <c r="BN173" s="75" t="s">
        <v>223</v>
      </c>
      <c r="BO173" s="75" t="s">
        <v>223</v>
      </c>
      <c r="BP173" s="75" t="s">
        <v>223</v>
      </c>
      <c r="BQ173" s="75" t="s">
        <v>223</v>
      </c>
      <c r="BR173" s="75" t="s">
        <v>223</v>
      </c>
      <c r="BS173" s="75" t="s">
        <v>223</v>
      </c>
      <c r="BT173" s="75" t="s">
        <v>223</v>
      </c>
      <c r="BU173" s="75" t="s">
        <v>223</v>
      </c>
      <c r="BV173" s="75" t="s">
        <v>223</v>
      </c>
      <c r="BW173" s="75" t="s">
        <v>223</v>
      </c>
      <c r="BX173" s="75" t="s">
        <v>223</v>
      </c>
      <c r="BY173" s="75" t="s">
        <v>223</v>
      </c>
      <c r="BZ173" s="75" t="s">
        <v>223</v>
      </c>
      <c r="CA173" s="75" t="s">
        <v>223</v>
      </c>
      <c r="CB173" s="75" t="s">
        <v>223</v>
      </c>
      <c r="CC173" s="75" t="s">
        <v>223</v>
      </c>
      <c r="CD173" s="75" t="s">
        <v>223</v>
      </c>
      <c r="CE173" s="75" t="s">
        <v>223</v>
      </c>
      <c r="CF173" s="75" t="s">
        <v>223</v>
      </c>
      <c r="CG173" s="75" t="s">
        <v>223</v>
      </c>
      <c r="CH173" s="75" t="s">
        <v>223</v>
      </c>
      <c r="CI173" s="75" t="s">
        <v>223</v>
      </c>
      <c r="CJ173" s="75" t="s">
        <v>223</v>
      </c>
      <c r="CK173" s="75" t="s">
        <v>223</v>
      </c>
      <c r="CL173" s="75" t="s">
        <v>223</v>
      </c>
      <c r="CM173" s="75" t="s">
        <v>223</v>
      </c>
      <c r="CN173" s="75" t="s">
        <v>223</v>
      </c>
      <c r="CO173" s="75" t="s">
        <v>223</v>
      </c>
      <c r="CP173" s="75" t="s">
        <v>223</v>
      </c>
      <c r="CQ173" s="75" t="s">
        <v>223</v>
      </c>
    </row>
    <row r="174" spans="1:95">
      <c r="A174" s="75" t="s">
        <v>223</v>
      </c>
      <c r="B174" s="76" t="s">
        <v>223</v>
      </c>
      <c r="C174" s="75" t="s">
        <v>223</v>
      </c>
      <c r="D174" s="75" t="s">
        <v>223</v>
      </c>
      <c r="E174" s="75" t="s">
        <v>223</v>
      </c>
      <c r="F174" s="75" t="s">
        <v>223</v>
      </c>
      <c r="G174" s="75" t="s">
        <v>223</v>
      </c>
      <c r="H174" s="75" t="s">
        <v>223</v>
      </c>
      <c r="I174" s="75" t="s">
        <v>223</v>
      </c>
      <c r="J174" s="75" t="s">
        <v>223</v>
      </c>
      <c r="K174" s="75" t="s">
        <v>223</v>
      </c>
      <c r="L174" s="75" t="s">
        <v>223</v>
      </c>
      <c r="M174" s="75" t="s">
        <v>223</v>
      </c>
      <c r="N174" s="75" t="s">
        <v>223</v>
      </c>
      <c r="O174" s="75" t="s">
        <v>223</v>
      </c>
      <c r="P174" s="75" t="s">
        <v>223</v>
      </c>
      <c r="Q174" s="75" t="s">
        <v>223</v>
      </c>
      <c r="R174" s="75" t="s">
        <v>223</v>
      </c>
      <c r="S174" s="75" t="s">
        <v>223</v>
      </c>
      <c r="T174" s="75" t="s">
        <v>223</v>
      </c>
      <c r="U174" s="75" t="s">
        <v>223</v>
      </c>
      <c r="V174" s="75" t="s">
        <v>223</v>
      </c>
      <c r="W174" s="75" t="s">
        <v>223</v>
      </c>
      <c r="X174" s="75" t="s">
        <v>223</v>
      </c>
      <c r="Y174" s="75" t="s">
        <v>223</v>
      </c>
      <c r="Z174" s="75" t="s">
        <v>223</v>
      </c>
      <c r="AA174" s="75" t="s">
        <v>223</v>
      </c>
      <c r="AB174" s="75" t="s">
        <v>223</v>
      </c>
      <c r="AC174" s="75" t="s">
        <v>223</v>
      </c>
      <c r="AD174" s="75" t="s">
        <v>223</v>
      </c>
      <c r="AE174" s="75" t="s">
        <v>223</v>
      </c>
      <c r="AF174" s="75" t="s">
        <v>223</v>
      </c>
      <c r="AG174" s="75" t="s">
        <v>223</v>
      </c>
      <c r="AH174" s="75" t="s">
        <v>223</v>
      </c>
      <c r="AI174" s="75" t="s">
        <v>223</v>
      </c>
      <c r="AJ174" s="75" t="s">
        <v>223</v>
      </c>
      <c r="AK174" s="75" t="s">
        <v>223</v>
      </c>
      <c r="AL174" s="75" t="s">
        <v>223</v>
      </c>
      <c r="AM174" s="75" t="s">
        <v>223</v>
      </c>
      <c r="AN174" s="75" t="s">
        <v>223</v>
      </c>
      <c r="AO174" s="75" t="s">
        <v>223</v>
      </c>
      <c r="AP174" s="75" t="s">
        <v>223</v>
      </c>
      <c r="AQ174" s="75" t="s">
        <v>223</v>
      </c>
      <c r="AR174" s="75" t="s">
        <v>223</v>
      </c>
      <c r="AS174" s="75" t="s">
        <v>223</v>
      </c>
      <c r="AT174" s="75" t="s">
        <v>223</v>
      </c>
      <c r="AU174" s="75" t="s">
        <v>223</v>
      </c>
      <c r="AV174" s="75" t="s">
        <v>223</v>
      </c>
      <c r="AW174" s="75" t="s">
        <v>223</v>
      </c>
      <c r="AX174" s="75" t="s">
        <v>223</v>
      </c>
      <c r="AY174" s="75" t="s">
        <v>223</v>
      </c>
      <c r="AZ174" s="75" t="s">
        <v>223</v>
      </c>
      <c r="BA174" s="75" t="s">
        <v>223</v>
      </c>
      <c r="BB174" s="75" t="s">
        <v>223</v>
      </c>
      <c r="BC174" s="75" t="s">
        <v>223</v>
      </c>
      <c r="BD174" s="75" t="s">
        <v>223</v>
      </c>
      <c r="BE174" s="75" t="s">
        <v>223</v>
      </c>
      <c r="BF174" s="75" t="s">
        <v>223</v>
      </c>
      <c r="BG174" s="75" t="s">
        <v>223</v>
      </c>
      <c r="BH174" s="75" t="s">
        <v>223</v>
      </c>
      <c r="BI174" s="75" t="s">
        <v>223</v>
      </c>
      <c r="BJ174" s="75" t="s">
        <v>223</v>
      </c>
      <c r="BK174" s="75" t="s">
        <v>223</v>
      </c>
      <c r="BL174" s="75" t="s">
        <v>223</v>
      </c>
      <c r="BM174" s="75" t="s">
        <v>223</v>
      </c>
      <c r="BN174" s="75" t="s">
        <v>223</v>
      </c>
      <c r="BO174" s="75" t="s">
        <v>223</v>
      </c>
      <c r="BP174" s="75" t="s">
        <v>223</v>
      </c>
      <c r="BQ174" s="75" t="s">
        <v>223</v>
      </c>
      <c r="BR174" s="75" t="s">
        <v>223</v>
      </c>
      <c r="BS174" s="75" t="s">
        <v>223</v>
      </c>
      <c r="BT174" s="75" t="s">
        <v>223</v>
      </c>
      <c r="BU174" s="75" t="s">
        <v>223</v>
      </c>
      <c r="BV174" s="75" t="s">
        <v>223</v>
      </c>
      <c r="BW174" s="75" t="s">
        <v>223</v>
      </c>
      <c r="BX174" s="75" t="s">
        <v>223</v>
      </c>
      <c r="BY174" s="75" t="s">
        <v>223</v>
      </c>
      <c r="BZ174" s="75" t="s">
        <v>223</v>
      </c>
      <c r="CA174" s="75" t="s">
        <v>223</v>
      </c>
      <c r="CB174" s="75" t="s">
        <v>223</v>
      </c>
      <c r="CC174" s="75" t="s">
        <v>223</v>
      </c>
      <c r="CD174" s="75" t="s">
        <v>223</v>
      </c>
      <c r="CE174" s="75" t="s">
        <v>223</v>
      </c>
      <c r="CF174" s="75" t="s">
        <v>223</v>
      </c>
      <c r="CG174" s="75" t="s">
        <v>223</v>
      </c>
      <c r="CH174" s="75" t="s">
        <v>223</v>
      </c>
      <c r="CI174" s="75" t="s">
        <v>223</v>
      </c>
      <c r="CJ174" s="75" t="s">
        <v>223</v>
      </c>
      <c r="CK174" s="75" t="s">
        <v>223</v>
      </c>
      <c r="CL174" s="75" t="s">
        <v>223</v>
      </c>
      <c r="CM174" s="75" t="s">
        <v>223</v>
      </c>
      <c r="CN174" s="75" t="s">
        <v>223</v>
      </c>
      <c r="CO174" s="75" t="s">
        <v>223</v>
      </c>
      <c r="CP174" s="75" t="s">
        <v>223</v>
      </c>
      <c r="CQ174" s="75" t="s">
        <v>223</v>
      </c>
    </row>
    <row r="175" spans="1:95">
      <c r="A175" s="75" t="s">
        <v>223</v>
      </c>
      <c r="B175" s="76" t="s">
        <v>223</v>
      </c>
      <c r="C175" s="75" t="s">
        <v>223</v>
      </c>
      <c r="D175" s="75" t="s">
        <v>223</v>
      </c>
      <c r="E175" s="75" t="s">
        <v>223</v>
      </c>
      <c r="F175" s="75" t="s">
        <v>223</v>
      </c>
      <c r="G175" s="75" t="s">
        <v>223</v>
      </c>
      <c r="H175" s="75" t="s">
        <v>223</v>
      </c>
      <c r="I175" s="75" t="s">
        <v>223</v>
      </c>
      <c r="J175" s="75" t="s">
        <v>223</v>
      </c>
      <c r="K175" s="75" t="s">
        <v>223</v>
      </c>
      <c r="L175" s="75" t="s">
        <v>223</v>
      </c>
      <c r="M175" s="75" t="s">
        <v>223</v>
      </c>
      <c r="N175" s="75" t="s">
        <v>223</v>
      </c>
      <c r="O175" s="75" t="s">
        <v>223</v>
      </c>
      <c r="P175" s="75" t="s">
        <v>223</v>
      </c>
      <c r="Q175" s="75" t="s">
        <v>223</v>
      </c>
      <c r="R175" s="75" t="s">
        <v>223</v>
      </c>
      <c r="S175" s="75" t="s">
        <v>223</v>
      </c>
      <c r="T175" s="75" t="s">
        <v>223</v>
      </c>
      <c r="U175" s="75" t="s">
        <v>223</v>
      </c>
      <c r="V175" s="75" t="s">
        <v>223</v>
      </c>
      <c r="W175" s="75" t="s">
        <v>223</v>
      </c>
      <c r="X175" s="75" t="s">
        <v>223</v>
      </c>
      <c r="Y175" s="75" t="s">
        <v>223</v>
      </c>
      <c r="Z175" s="75" t="s">
        <v>223</v>
      </c>
      <c r="AA175" s="75" t="s">
        <v>223</v>
      </c>
      <c r="AB175" s="75" t="s">
        <v>223</v>
      </c>
      <c r="AC175" s="75" t="s">
        <v>223</v>
      </c>
      <c r="AD175" s="75" t="s">
        <v>223</v>
      </c>
      <c r="AE175" s="75" t="s">
        <v>223</v>
      </c>
      <c r="AF175" s="75" t="s">
        <v>223</v>
      </c>
      <c r="AG175" s="75" t="s">
        <v>223</v>
      </c>
      <c r="AH175" s="75" t="s">
        <v>223</v>
      </c>
      <c r="AI175" s="75" t="s">
        <v>223</v>
      </c>
      <c r="AJ175" s="75" t="s">
        <v>223</v>
      </c>
      <c r="AK175" s="75" t="s">
        <v>223</v>
      </c>
      <c r="AL175" s="75" t="s">
        <v>223</v>
      </c>
      <c r="AM175" s="75" t="s">
        <v>223</v>
      </c>
      <c r="AN175" s="75" t="s">
        <v>223</v>
      </c>
      <c r="AO175" s="75" t="s">
        <v>223</v>
      </c>
      <c r="AP175" s="75" t="s">
        <v>223</v>
      </c>
      <c r="AQ175" s="75" t="s">
        <v>223</v>
      </c>
      <c r="AR175" s="75" t="s">
        <v>223</v>
      </c>
      <c r="AS175" s="75" t="s">
        <v>223</v>
      </c>
      <c r="AT175" s="75" t="s">
        <v>223</v>
      </c>
      <c r="AU175" s="75" t="s">
        <v>223</v>
      </c>
      <c r="AV175" s="75" t="s">
        <v>223</v>
      </c>
      <c r="AW175" s="75" t="s">
        <v>223</v>
      </c>
      <c r="AX175" s="75" t="s">
        <v>223</v>
      </c>
      <c r="AY175" s="75" t="s">
        <v>223</v>
      </c>
      <c r="AZ175" s="75" t="s">
        <v>223</v>
      </c>
      <c r="BA175" s="75" t="s">
        <v>223</v>
      </c>
      <c r="BB175" s="75" t="s">
        <v>223</v>
      </c>
      <c r="BC175" s="75" t="s">
        <v>223</v>
      </c>
      <c r="BD175" s="75" t="s">
        <v>223</v>
      </c>
      <c r="BE175" s="75" t="s">
        <v>223</v>
      </c>
      <c r="BF175" s="75" t="s">
        <v>223</v>
      </c>
      <c r="BG175" s="75" t="s">
        <v>223</v>
      </c>
      <c r="BH175" s="75" t="s">
        <v>223</v>
      </c>
      <c r="BI175" s="75" t="s">
        <v>223</v>
      </c>
      <c r="BJ175" s="75" t="s">
        <v>223</v>
      </c>
      <c r="BK175" s="75" t="s">
        <v>223</v>
      </c>
      <c r="BL175" s="75" t="s">
        <v>223</v>
      </c>
      <c r="BM175" s="75" t="s">
        <v>223</v>
      </c>
      <c r="BN175" s="75" t="s">
        <v>223</v>
      </c>
      <c r="BO175" s="75" t="s">
        <v>223</v>
      </c>
      <c r="BP175" s="75" t="s">
        <v>223</v>
      </c>
      <c r="BQ175" s="75" t="s">
        <v>223</v>
      </c>
      <c r="BR175" s="75" t="s">
        <v>223</v>
      </c>
      <c r="BS175" s="75" t="s">
        <v>223</v>
      </c>
      <c r="BT175" s="75" t="s">
        <v>223</v>
      </c>
      <c r="BU175" s="75" t="s">
        <v>223</v>
      </c>
      <c r="BV175" s="75" t="s">
        <v>223</v>
      </c>
      <c r="BW175" s="75" t="s">
        <v>223</v>
      </c>
      <c r="BX175" s="75" t="s">
        <v>223</v>
      </c>
      <c r="BY175" s="75" t="s">
        <v>223</v>
      </c>
      <c r="BZ175" s="75" t="s">
        <v>223</v>
      </c>
      <c r="CA175" s="75" t="s">
        <v>223</v>
      </c>
      <c r="CB175" s="75" t="s">
        <v>223</v>
      </c>
      <c r="CC175" s="75" t="s">
        <v>223</v>
      </c>
      <c r="CD175" s="75" t="s">
        <v>223</v>
      </c>
      <c r="CE175" s="75" t="s">
        <v>223</v>
      </c>
      <c r="CF175" s="75" t="s">
        <v>223</v>
      </c>
      <c r="CG175" s="75" t="s">
        <v>223</v>
      </c>
      <c r="CH175" s="75" t="s">
        <v>223</v>
      </c>
      <c r="CI175" s="75" t="s">
        <v>223</v>
      </c>
      <c r="CJ175" s="75" t="s">
        <v>223</v>
      </c>
      <c r="CK175" s="75" t="s">
        <v>223</v>
      </c>
      <c r="CL175" s="75" t="s">
        <v>223</v>
      </c>
      <c r="CM175" s="75" t="s">
        <v>223</v>
      </c>
      <c r="CN175" s="75" t="s">
        <v>223</v>
      </c>
      <c r="CO175" s="75" t="s">
        <v>223</v>
      </c>
      <c r="CP175" s="75" t="s">
        <v>223</v>
      </c>
      <c r="CQ175" s="75" t="s">
        <v>223</v>
      </c>
    </row>
    <row r="176" spans="1:95">
      <c r="A176" s="75" t="s">
        <v>223</v>
      </c>
      <c r="B176" s="76" t="s">
        <v>223</v>
      </c>
      <c r="C176" s="75" t="s">
        <v>223</v>
      </c>
      <c r="D176" s="75" t="s">
        <v>223</v>
      </c>
      <c r="E176" s="75" t="s">
        <v>223</v>
      </c>
      <c r="F176" s="75" t="s">
        <v>223</v>
      </c>
      <c r="G176" s="75" t="s">
        <v>223</v>
      </c>
      <c r="H176" s="75" t="s">
        <v>223</v>
      </c>
      <c r="I176" s="75" t="s">
        <v>223</v>
      </c>
      <c r="J176" s="75" t="s">
        <v>223</v>
      </c>
      <c r="K176" s="75" t="s">
        <v>223</v>
      </c>
      <c r="L176" s="75" t="s">
        <v>223</v>
      </c>
      <c r="M176" s="75" t="s">
        <v>223</v>
      </c>
      <c r="N176" s="75" t="s">
        <v>223</v>
      </c>
      <c r="O176" s="75" t="s">
        <v>223</v>
      </c>
      <c r="P176" s="75" t="s">
        <v>223</v>
      </c>
      <c r="Q176" s="75" t="s">
        <v>223</v>
      </c>
      <c r="R176" s="75" t="s">
        <v>223</v>
      </c>
      <c r="S176" s="75" t="s">
        <v>223</v>
      </c>
      <c r="T176" s="75" t="s">
        <v>223</v>
      </c>
      <c r="U176" s="75" t="s">
        <v>223</v>
      </c>
      <c r="V176" s="75" t="s">
        <v>223</v>
      </c>
      <c r="W176" s="75" t="s">
        <v>223</v>
      </c>
      <c r="X176" s="75" t="s">
        <v>223</v>
      </c>
      <c r="Y176" s="75" t="s">
        <v>223</v>
      </c>
      <c r="Z176" s="75" t="s">
        <v>223</v>
      </c>
      <c r="AA176" s="75" t="s">
        <v>223</v>
      </c>
      <c r="AB176" s="75" t="s">
        <v>223</v>
      </c>
      <c r="AC176" s="75" t="s">
        <v>223</v>
      </c>
      <c r="AD176" s="75" t="s">
        <v>223</v>
      </c>
      <c r="AE176" s="75" t="s">
        <v>223</v>
      </c>
      <c r="AF176" s="75" t="s">
        <v>223</v>
      </c>
      <c r="AG176" s="75" t="s">
        <v>223</v>
      </c>
      <c r="AH176" s="75" t="s">
        <v>223</v>
      </c>
      <c r="AI176" s="75" t="s">
        <v>223</v>
      </c>
      <c r="AJ176" s="75" t="s">
        <v>223</v>
      </c>
      <c r="AK176" s="75" t="s">
        <v>223</v>
      </c>
      <c r="AL176" s="75" t="s">
        <v>223</v>
      </c>
      <c r="AM176" s="75" t="s">
        <v>223</v>
      </c>
      <c r="AN176" s="75" t="s">
        <v>223</v>
      </c>
      <c r="AO176" s="75" t="s">
        <v>223</v>
      </c>
      <c r="AP176" s="75" t="s">
        <v>223</v>
      </c>
      <c r="AQ176" s="75" t="s">
        <v>223</v>
      </c>
      <c r="AR176" s="75" t="s">
        <v>223</v>
      </c>
      <c r="AS176" s="75" t="s">
        <v>223</v>
      </c>
      <c r="AT176" s="75" t="s">
        <v>223</v>
      </c>
      <c r="AU176" s="75" t="s">
        <v>223</v>
      </c>
      <c r="AV176" s="75" t="s">
        <v>223</v>
      </c>
      <c r="AW176" s="75" t="s">
        <v>223</v>
      </c>
      <c r="AX176" s="75" t="s">
        <v>223</v>
      </c>
      <c r="AY176" s="75" t="s">
        <v>223</v>
      </c>
      <c r="AZ176" s="75" t="s">
        <v>223</v>
      </c>
      <c r="BA176" s="75" t="s">
        <v>223</v>
      </c>
      <c r="BB176" s="75" t="s">
        <v>223</v>
      </c>
      <c r="BC176" s="75" t="s">
        <v>223</v>
      </c>
      <c r="BD176" s="75" t="s">
        <v>223</v>
      </c>
      <c r="BE176" s="75" t="s">
        <v>223</v>
      </c>
      <c r="BF176" s="75" t="s">
        <v>223</v>
      </c>
      <c r="BG176" s="75" t="s">
        <v>223</v>
      </c>
      <c r="BH176" s="75" t="s">
        <v>223</v>
      </c>
      <c r="BI176" s="75" t="s">
        <v>223</v>
      </c>
      <c r="BJ176" s="75" t="s">
        <v>223</v>
      </c>
      <c r="BK176" s="75" t="s">
        <v>223</v>
      </c>
      <c r="BL176" s="75" t="s">
        <v>223</v>
      </c>
      <c r="BM176" s="75" t="s">
        <v>223</v>
      </c>
      <c r="BN176" s="75" t="s">
        <v>223</v>
      </c>
      <c r="BO176" s="75" t="s">
        <v>223</v>
      </c>
      <c r="BP176" s="75" t="s">
        <v>223</v>
      </c>
      <c r="BQ176" s="75" t="s">
        <v>223</v>
      </c>
      <c r="BR176" s="75" t="s">
        <v>223</v>
      </c>
      <c r="BS176" s="75" t="s">
        <v>223</v>
      </c>
      <c r="BT176" s="75" t="s">
        <v>223</v>
      </c>
      <c r="BU176" s="75" t="s">
        <v>223</v>
      </c>
      <c r="BV176" s="75" t="s">
        <v>223</v>
      </c>
      <c r="BW176" s="75" t="s">
        <v>223</v>
      </c>
      <c r="BX176" s="75" t="s">
        <v>223</v>
      </c>
      <c r="BY176" s="75" t="s">
        <v>223</v>
      </c>
      <c r="BZ176" s="75" t="s">
        <v>223</v>
      </c>
      <c r="CA176" s="75" t="s">
        <v>223</v>
      </c>
      <c r="CB176" s="75" t="s">
        <v>223</v>
      </c>
      <c r="CC176" s="75" t="s">
        <v>223</v>
      </c>
      <c r="CD176" s="75" t="s">
        <v>223</v>
      </c>
      <c r="CE176" s="75" t="s">
        <v>223</v>
      </c>
      <c r="CF176" s="75" t="s">
        <v>223</v>
      </c>
      <c r="CG176" s="75" t="s">
        <v>223</v>
      </c>
      <c r="CH176" s="75" t="s">
        <v>223</v>
      </c>
      <c r="CI176" s="75" t="s">
        <v>223</v>
      </c>
      <c r="CJ176" s="75" t="s">
        <v>223</v>
      </c>
      <c r="CK176" s="75" t="s">
        <v>223</v>
      </c>
      <c r="CL176" s="75" t="s">
        <v>223</v>
      </c>
      <c r="CM176" s="75" t="s">
        <v>223</v>
      </c>
      <c r="CN176" s="75" t="s">
        <v>223</v>
      </c>
      <c r="CO176" s="75" t="s">
        <v>223</v>
      </c>
      <c r="CP176" s="75" t="s">
        <v>223</v>
      </c>
      <c r="CQ176" s="75" t="s">
        <v>223</v>
      </c>
    </row>
    <row r="177" spans="1:95">
      <c r="A177" s="75" t="s">
        <v>223</v>
      </c>
      <c r="B177" s="76" t="s">
        <v>223</v>
      </c>
      <c r="C177" s="75" t="s">
        <v>223</v>
      </c>
      <c r="D177" s="75" t="s">
        <v>223</v>
      </c>
      <c r="E177" s="75" t="s">
        <v>223</v>
      </c>
      <c r="F177" s="75" t="s">
        <v>223</v>
      </c>
      <c r="G177" s="75" t="s">
        <v>223</v>
      </c>
      <c r="H177" s="75" t="s">
        <v>223</v>
      </c>
      <c r="I177" s="75" t="s">
        <v>223</v>
      </c>
      <c r="J177" s="75" t="s">
        <v>223</v>
      </c>
      <c r="K177" s="75" t="s">
        <v>223</v>
      </c>
      <c r="L177" s="75" t="s">
        <v>223</v>
      </c>
      <c r="M177" s="75" t="s">
        <v>223</v>
      </c>
      <c r="N177" s="75" t="s">
        <v>223</v>
      </c>
      <c r="O177" s="75" t="s">
        <v>223</v>
      </c>
      <c r="P177" s="75" t="s">
        <v>223</v>
      </c>
      <c r="Q177" s="75" t="s">
        <v>223</v>
      </c>
      <c r="R177" s="75" t="s">
        <v>223</v>
      </c>
      <c r="S177" s="75" t="s">
        <v>223</v>
      </c>
      <c r="T177" s="75" t="s">
        <v>223</v>
      </c>
      <c r="U177" s="75" t="s">
        <v>223</v>
      </c>
      <c r="V177" s="75" t="s">
        <v>223</v>
      </c>
      <c r="W177" s="75" t="s">
        <v>223</v>
      </c>
      <c r="X177" s="75" t="s">
        <v>223</v>
      </c>
      <c r="Y177" s="75" t="s">
        <v>223</v>
      </c>
      <c r="Z177" s="75" t="s">
        <v>223</v>
      </c>
      <c r="AA177" s="75" t="s">
        <v>223</v>
      </c>
      <c r="AB177" s="75" t="s">
        <v>223</v>
      </c>
      <c r="AC177" s="75" t="s">
        <v>223</v>
      </c>
      <c r="AD177" s="75" t="s">
        <v>223</v>
      </c>
      <c r="AE177" s="75" t="s">
        <v>223</v>
      </c>
      <c r="AF177" s="75" t="s">
        <v>223</v>
      </c>
      <c r="AG177" s="75" t="s">
        <v>223</v>
      </c>
      <c r="AH177" s="75" t="s">
        <v>223</v>
      </c>
      <c r="AI177" s="75" t="s">
        <v>223</v>
      </c>
      <c r="AJ177" s="75" t="s">
        <v>223</v>
      </c>
      <c r="AK177" s="75" t="s">
        <v>223</v>
      </c>
      <c r="AL177" s="75" t="s">
        <v>223</v>
      </c>
      <c r="AM177" s="75" t="s">
        <v>223</v>
      </c>
      <c r="AN177" s="75" t="s">
        <v>223</v>
      </c>
      <c r="AO177" s="75" t="s">
        <v>223</v>
      </c>
      <c r="AP177" s="75" t="s">
        <v>223</v>
      </c>
      <c r="AQ177" s="75" t="s">
        <v>223</v>
      </c>
      <c r="AR177" s="75" t="s">
        <v>223</v>
      </c>
      <c r="AS177" s="75" t="s">
        <v>223</v>
      </c>
      <c r="AT177" s="75" t="s">
        <v>223</v>
      </c>
      <c r="AU177" s="75" t="s">
        <v>223</v>
      </c>
      <c r="AV177" s="75" t="s">
        <v>223</v>
      </c>
      <c r="AW177" s="75" t="s">
        <v>223</v>
      </c>
      <c r="AX177" s="75" t="s">
        <v>223</v>
      </c>
      <c r="AY177" s="75" t="s">
        <v>223</v>
      </c>
      <c r="AZ177" s="75" t="s">
        <v>223</v>
      </c>
      <c r="BA177" s="75" t="s">
        <v>223</v>
      </c>
      <c r="BB177" s="75" t="s">
        <v>223</v>
      </c>
      <c r="BC177" s="75" t="s">
        <v>223</v>
      </c>
      <c r="BD177" s="75" t="s">
        <v>223</v>
      </c>
      <c r="BE177" s="75" t="s">
        <v>223</v>
      </c>
      <c r="BF177" s="75" t="s">
        <v>223</v>
      </c>
      <c r="BG177" s="75" t="s">
        <v>223</v>
      </c>
      <c r="BH177" s="75" t="s">
        <v>223</v>
      </c>
      <c r="BI177" s="75" t="s">
        <v>223</v>
      </c>
      <c r="BJ177" s="75" t="s">
        <v>223</v>
      </c>
      <c r="BK177" s="75" t="s">
        <v>223</v>
      </c>
      <c r="BL177" s="75" t="s">
        <v>223</v>
      </c>
      <c r="BM177" s="75" t="s">
        <v>223</v>
      </c>
      <c r="BN177" s="75" t="s">
        <v>223</v>
      </c>
      <c r="BO177" s="75" t="s">
        <v>223</v>
      </c>
      <c r="BP177" s="75" t="s">
        <v>223</v>
      </c>
      <c r="BQ177" s="75" t="s">
        <v>223</v>
      </c>
      <c r="BR177" s="75" t="s">
        <v>223</v>
      </c>
      <c r="BS177" s="75" t="s">
        <v>223</v>
      </c>
      <c r="BT177" s="75" t="s">
        <v>223</v>
      </c>
      <c r="BU177" s="75" t="s">
        <v>223</v>
      </c>
      <c r="BV177" s="75" t="s">
        <v>223</v>
      </c>
      <c r="BW177" s="75" t="s">
        <v>223</v>
      </c>
      <c r="BX177" s="75" t="s">
        <v>223</v>
      </c>
      <c r="BY177" s="75" t="s">
        <v>223</v>
      </c>
      <c r="BZ177" s="75" t="s">
        <v>223</v>
      </c>
      <c r="CA177" s="75" t="s">
        <v>223</v>
      </c>
      <c r="CB177" s="75" t="s">
        <v>223</v>
      </c>
      <c r="CC177" s="75" t="s">
        <v>223</v>
      </c>
      <c r="CD177" s="75" t="s">
        <v>223</v>
      </c>
      <c r="CE177" s="75" t="s">
        <v>223</v>
      </c>
      <c r="CF177" s="75" t="s">
        <v>223</v>
      </c>
      <c r="CG177" s="75" t="s">
        <v>223</v>
      </c>
      <c r="CH177" s="75" t="s">
        <v>223</v>
      </c>
      <c r="CI177" s="75" t="s">
        <v>223</v>
      </c>
      <c r="CJ177" s="75" t="s">
        <v>223</v>
      </c>
      <c r="CK177" s="75" t="s">
        <v>223</v>
      </c>
      <c r="CL177" s="75" t="s">
        <v>223</v>
      </c>
      <c r="CM177" s="75" t="s">
        <v>223</v>
      </c>
      <c r="CN177" s="75" t="s">
        <v>223</v>
      </c>
      <c r="CO177" s="75" t="s">
        <v>223</v>
      </c>
      <c r="CP177" s="75" t="s">
        <v>223</v>
      </c>
      <c r="CQ177" s="75" t="s">
        <v>223</v>
      </c>
    </row>
    <row r="178" spans="1:95">
      <c r="A178" s="75" t="s">
        <v>223</v>
      </c>
      <c r="B178" s="76" t="s">
        <v>223</v>
      </c>
      <c r="C178" s="75" t="s">
        <v>223</v>
      </c>
      <c r="D178" s="75" t="s">
        <v>223</v>
      </c>
      <c r="E178" s="75" t="s">
        <v>223</v>
      </c>
      <c r="F178" s="75" t="s">
        <v>223</v>
      </c>
      <c r="G178" s="75" t="s">
        <v>223</v>
      </c>
      <c r="H178" s="75" t="s">
        <v>223</v>
      </c>
      <c r="I178" s="75" t="s">
        <v>223</v>
      </c>
      <c r="J178" s="75" t="s">
        <v>223</v>
      </c>
      <c r="K178" s="75" t="s">
        <v>223</v>
      </c>
      <c r="L178" s="75" t="s">
        <v>223</v>
      </c>
      <c r="M178" s="75" t="s">
        <v>223</v>
      </c>
      <c r="N178" s="75" t="s">
        <v>223</v>
      </c>
      <c r="O178" s="75" t="s">
        <v>223</v>
      </c>
      <c r="P178" s="75" t="s">
        <v>223</v>
      </c>
      <c r="Q178" s="75" t="s">
        <v>223</v>
      </c>
      <c r="R178" s="75" t="s">
        <v>223</v>
      </c>
      <c r="S178" s="75" t="s">
        <v>223</v>
      </c>
      <c r="T178" s="75" t="s">
        <v>223</v>
      </c>
      <c r="U178" s="75" t="s">
        <v>223</v>
      </c>
      <c r="V178" s="75" t="s">
        <v>223</v>
      </c>
      <c r="W178" s="75" t="s">
        <v>223</v>
      </c>
      <c r="X178" s="75" t="s">
        <v>223</v>
      </c>
      <c r="Y178" s="75" t="s">
        <v>223</v>
      </c>
      <c r="Z178" s="75" t="s">
        <v>223</v>
      </c>
      <c r="AA178" s="75" t="s">
        <v>223</v>
      </c>
      <c r="AB178" s="75" t="s">
        <v>223</v>
      </c>
      <c r="AC178" s="75" t="s">
        <v>223</v>
      </c>
      <c r="AD178" s="75" t="s">
        <v>223</v>
      </c>
      <c r="AE178" s="75" t="s">
        <v>223</v>
      </c>
      <c r="AF178" s="75" t="s">
        <v>223</v>
      </c>
      <c r="AG178" s="75" t="s">
        <v>223</v>
      </c>
      <c r="AH178" s="75" t="s">
        <v>223</v>
      </c>
      <c r="AI178" s="75" t="s">
        <v>223</v>
      </c>
      <c r="AJ178" s="75" t="s">
        <v>223</v>
      </c>
      <c r="AK178" s="75" t="s">
        <v>223</v>
      </c>
      <c r="AL178" s="75" t="s">
        <v>223</v>
      </c>
      <c r="AM178" s="75" t="s">
        <v>223</v>
      </c>
      <c r="AN178" s="75" t="s">
        <v>223</v>
      </c>
      <c r="AO178" s="75" t="s">
        <v>223</v>
      </c>
      <c r="AP178" s="75" t="s">
        <v>223</v>
      </c>
      <c r="AQ178" s="75" t="s">
        <v>223</v>
      </c>
      <c r="AR178" s="75" t="s">
        <v>223</v>
      </c>
      <c r="AS178" s="75" t="s">
        <v>223</v>
      </c>
      <c r="AT178" s="75" t="s">
        <v>223</v>
      </c>
      <c r="AU178" s="75" t="s">
        <v>223</v>
      </c>
      <c r="AV178" s="75" t="s">
        <v>223</v>
      </c>
      <c r="AW178" s="75" t="s">
        <v>223</v>
      </c>
      <c r="AX178" s="75" t="s">
        <v>223</v>
      </c>
      <c r="AY178" s="75" t="s">
        <v>223</v>
      </c>
      <c r="AZ178" s="75" t="s">
        <v>223</v>
      </c>
      <c r="BA178" s="75" t="s">
        <v>223</v>
      </c>
      <c r="BB178" s="75" t="s">
        <v>223</v>
      </c>
      <c r="BC178" s="75" t="s">
        <v>223</v>
      </c>
      <c r="BD178" s="75" t="s">
        <v>223</v>
      </c>
      <c r="BE178" s="75" t="s">
        <v>223</v>
      </c>
      <c r="BF178" s="75" t="s">
        <v>223</v>
      </c>
      <c r="BG178" s="75" t="s">
        <v>223</v>
      </c>
      <c r="BH178" s="75" t="s">
        <v>223</v>
      </c>
      <c r="BI178" s="75" t="s">
        <v>223</v>
      </c>
      <c r="BJ178" s="75" t="s">
        <v>223</v>
      </c>
      <c r="BK178" s="75" t="s">
        <v>223</v>
      </c>
      <c r="BL178" s="75" t="s">
        <v>223</v>
      </c>
      <c r="BM178" s="75" t="s">
        <v>223</v>
      </c>
      <c r="BN178" s="75" t="s">
        <v>223</v>
      </c>
      <c r="BO178" s="75" t="s">
        <v>223</v>
      </c>
      <c r="BP178" s="75" t="s">
        <v>223</v>
      </c>
      <c r="BQ178" s="75" t="s">
        <v>223</v>
      </c>
      <c r="BR178" s="75" t="s">
        <v>223</v>
      </c>
      <c r="BS178" s="75" t="s">
        <v>223</v>
      </c>
      <c r="BT178" s="75" t="s">
        <v>223</v>
      </c>
      <c r="BU178" s="75" t="s">
        <v>223</v>
      </c>
      <c r="BV178" s="75" t="s">
        <v>223</v>
      </c>
      <c r="BW178" s="75" t="s">
        <v>223</v>
      </c>
      <c r="BX178" s="75" t="s">
        <v>223</v>
      </c>
      <c r="BY178" s="75" t="s">
        <v>223</v>
      </c>
      <c r="BZ178" s="75" t="s">
        <v>223</v>
      </c>
      <c r="CA178" s="75" t="s">
        <v>223</v>
      </c>
      <c r="CB178" s="75" t="s">
        <v>223</v>
      </c>
      <c r="CC178" s="75" t="s">
        <v>223</v>
      </c>
      <c r="CD178" s="75" t="s">
        <v>223</v>
      </c>
      <c r="CE178" s="75" t="s">
        <v>223</v>
      </c>
      <c r="CF178" s="75" t="s">
        <v>223</v>
      </c>
      <c r="CG178" s="75" t="s">
        <v>223</v>
      </c>
      <c r="CH178" s="75" t="s">
        <v>223</v>
      </c>
      <c r="CI178" s="75" t="s">
        <v>223</v>
      </c>
      <c r="CJ178" s="75" t="s">
        <v>223</v>
      </c>
      <c r="CK178" s="75" t="s">
        <v>223</v>
      </c>
      <c r="CL178" s="75" t="s">
        <v>223</v>
      </c>
      <c r="CM178" s="75" t="s">
        <v>223</v>
      </c>
      <c r="CN178" s="75" t="s">
        <v>223</v>
      </c>
      <c r="CO178" s="75" t="s">
        <v>223</v>
      </c>
      <c r="CP178" s="75" t="s">
        <v>223</v>
      </c>
      <c r="CQ178" s="75" t="s">
        <v>223</v>
      </c>
    </row>
    <row r="179" spans="1:95">
      <c r="A179" s="75" t="s">
        <v>223</v>
      </c>
      <c r="B179" s="76" t="s">
        <v>223</v>
      </c>
      <c r="C179" s="75" t="s">
        <v>223</v>
      </c>
      <c r="D179" s="75" t="s">
        <v>223</v>
      </c>
      <c r="E179" s="75" t="s">
        <v>223</v>
      </c>
      <c r="F179" s="75" t="s">
        <v>223</v>
      </c>
      <c r="G179" s="75" t="s">
        <v>223</v>
      </c>
      <c r="H179" s="75" t="s">
        <v>223</v>
      </c>
      <c r="I179" s="75" t="s">
        <v>223</v>
      </c>
      <c r="J179" s="75" t="s">
        <v>223</v>
      </c>
      <c r="K179" s="75" t="s">
        <v>223</v>
      </c>
      <c r="L179" s="75" t="s">
        <v>223</v>
      </c>
      <c r="M179" s="75" t="s">
        <v>223</v>
      </c>
      <c r="N179" s="75" t="s">
        <v>223</v>
      </c>
      <c r="O179" s="75" t="s">
        <v>223</v>
      </c>
      <c r="P179" s="75" t="s">
        <v>223</v>
      </c>
      <c r="Q179" s="75" t="s">
        <v>223</v>
      </c>
      <c r="R179" s="75" t="s">
        <v>223</v>
      </c>
      <c r="S179" s="75" t="s">
        <v>223</v>
      </c>
      <c r="T179" s="75" t="s">
        <v>223</v>
      </c>
      <c r="U179" s="75" t="s">
        <v>223</v>
      </c>
      <c r="V179" s="75" t="s">
        <v>223</v>
      </c>
      <c r="W179" s="75" t="s">
        <v>223</v>
      </c>
      <c r="X179" s="75" t="s">
        <v>223</v>
      </c>
      <c r="Y179" s="75" t="s">
        <v>223</v>
      </c>
      <c r="Z179" s="75" t="s">
        <v>223</v>
      </c>
      <c r="AA179" s="75" t="s">
        <v>223</v>
      </c>
      <c r="AB179" s="75" t="s">
        <v>223</v>
      </c>
      <c r="AC179" s="75" t="s">
        <v>223</v>
      </c>
      <c r="AD179" s="75" t="s">
        <v>223</v>
      </c>
      <c r="AE179" s="75" t="s">
        <v>223</v>
      </c>
      <c r="AF179" s="75" t="s">
        <v>223</v>
      </c>
      <c r="AG179" s="75" t="s">
        <v>223</v>
      </c>
      <c r="AH179" s="75" t="s">
        <v>223</v>
      </c>
      <c r="AI179" s="75" t="s">
        <v>223</v>
      </c>
      <c r="AJ179" s="75" t="s">
        <v>223</v>
      </c>
      <c r="AK179" s="75" t="s">
        <v>223</v>
      </c>
      <c r="AL179" s="75" t="s">
        <v>223</v>
      </c>
      <c r="AM179" s="75" t="s">
        <v>223</v>
      </c>
      <c r="AN179" s="75" t="s">
        <v>223</v>
      </c>
      <c r="AO179" s="75" t="s">
        <v>223</v>
      </c>
      <c r="AP179" s="75" t="s">
        <v>223</v>
      </c>
      <c r="AQ179" s="75" t="s">
        <v>223</v>
      </c>
      <c r="AR179" s="75" t="s">
        <v>223</v>
      </c>
      <c r="AS179" s="75" t="s">
        <v>223</v>
      </c>
      <c r="AT179" s="75" t="s">
        <v>223</v>
      </c>
      <c r="AU179" s="75" t="s">
        <v>223</v>
      </c>
      <c r="AV179" s="75" t="s">
        <v>223</v>
      </c>
      <c r="AW179" s="75" t="s">
        <v>223</v>
      </c>
      <c r="AX179" s="75" t="s">
        <v>223</v>
      </c>
      <c r="AY179" s="75" t="s">
        <v>223</v>
      </c>
      <c r="AZ179" s="75" t="s">
        <v>223</v>
      </c>
      <c r="BA179" s="75" t="s">
        <v>223</v>
      </c>
      <c r="BB179" s="75" t="s">
        <v>223</v>
      </c>
      <c r="BC179" s="75" t="s">
        <v>223</v>
      </c>
      <c r="BD179" s="75" t="s">
        <v>223</v>
      </c>
      <c r="BE179" s="75" t="s">
        <v>223</v>
      </c>
      <c r="BF179" s="75" t="s">
        <v>223</v>
      </c>
      <c r="BG179" s="75" t="s">
        <v>223</v>
      </c>
      <c r="BH179" s="75" t="s">
        <v>223</v>
      </c>
      <c r="BI179" s="75" t="s">
        <v>223</v>
      </c>
      <c r="BJ179" s="75" t="s">
        <v>223</v>
      </c>
      <c r="BK179" s="75" t="s">
        <v>223</v>
      </c>
      <c r="BL179" s="75" t="s">
        <v>223</v>
      </c>
      <c r="BM179" s="75" t="s">
        <v>223</v>
      </c>
      <c r="BN179" s="75" t="s">
        <v>223</v>
      </c>
      <c r="BO179" s="75" t="s">
        <v>223</v>
      </c>
      <c r="BP179" s="75" t="s">
        <v>223</v>
      </c>
      <c r="BQ179" s="75" t="s">
        <v>223</v>
      </c>
      <c r="BR179" s="75" t="s">
        <v>223</v>
      </c>
      <c r="BS179" s="75" t="s">
        <v>223</v>
      </c>
      <c r="BT179" s="75" t="s">
        <v>223</v>
      </c>
      <c r="BU179" s="75" t="s">
        <v>223</v>
      </c>
      <c r="BV179" s="75" t="s">
        <v>223</v>
      </c>
      <c r="BW179" s="75" t="s">
        <v>223</v>
      </c>
      <c r="BX179" s="75" t="s">
        <v>223</v>
      </c>
      <c r="BY179" s="75" t="s">
        <v>223</v>
      </c>
      <c r="BZ179" s="75" t="s">
        <v>223</v>
      </c>
      <c r="CA179" s="75" t="s">
        <v>223</v>
      </c>
      <c r="CB179" s="75" t="s">
        <v>223</v>
      </c>
      <c r="CC179" s="75" t="s">
        <v>223</v>
      </c>
      <c r="CD179" s="75" t="s">
        <v>223</v>
      </c>
      <c r="CE179" s="75" t="s">
        <v>223</v>
      </c>
      <c r="CF179" s="75" t="s">
        <v>223</v>
      </c>
      <c r="CG179" s="75" t="s">
        <v>223</v>
      </c>
      <c r="CH179" s="75" t="s">
        <v>223</v>
      </c>
      <c r="CI179" s="75" t="s">
        <v>223</v>
      </c>
      <c r="CJ179" s="75" t="s">
        <v>223</v>
      </c>
      <c r="CK179" s="75" t="s">
        <v>223</v>
      </c>
      <c r="CL179" s="75" t="s">
        <v>223</v>
      </c>
      <c r="CM179" s="75" t="s">
        <v>223</v>
      </c>
      <c r="CN179" s="75" t="s">
        <v>223</v>
      </c>
      <c r="CO179" s="75" t="s">
        <v>223</v>
      </c>
      <c r="CP179" s="75" t="s">
        <v>223</v>
      </c>
      <c r="CQ179" s="75" t="s">
        <v>223</v>
      </c>
    </row>
    <row r="180" spans="1:95">
      <c r="A180" s="75" t="s">
        <v>223</v>
      </c>
      <c r="B180" s="76" t="s">
        <v>223</v>
      </c>
      <c r="C180" s="75" t="s">
        <v>223</v>
      </c>
      <c r="D180" s="75" t="s">
        <v>223</v>
      </c>
      <c r="E180" s="75" t="s">
        <v>223</v>
      </c>
      <c r="F180" s="75" t="s">
        <v>223</v>
      </c>
      <c r="G180" s="75" t="s">
        <v>223</v>
      </c>
      <c r="H180" s="75" t="s">
        <v>223</v>
      </c>
      <c r="I180" s="75" t="s">
        <v>223</v>
      </c>
      <c r="J180" s="75" t="s">
        <v>223</v>
      </c>
      <c r="K180" s="75" t="s">
        <v>223</v>
      </c>
      <c r="L180" s="75" t="s">
        <v>223</v>
      </c>
      <c r="M180" s="75" t="s">
        <v>223</v>
      </c>
      <c r="N180" s="75" t="s">
        <v>223</v>
      </c>
      <c r="O180" s="75" t="s">
        <v>223</v>
      </c>
      <c r="P180" s="75" t="s">
        <v>223</v>
      </c>
      <c r="Q180" s="75" t="s">
        <v>223</v>
      </c>
      <c r="R180" s="75" t="s">
        <v>223</v>
      </c>
      <c r="S180" s="75" t="s">
        <v>223</v>
      </c>
      <c r="T180" s="75" t="s">
        <v>223</v>
      </c>
      <c r="U180" s="75" t="s">
        <v>223</v>
      </c>
      <c r="V180" s="75" t="s">
        <v>223</v>
      </c>
      <c r="W180" s="75" t="s">
        <v>223</v>
      </c>
      <c r="X180" s="75" t="s">
        <v>223</v>
      </c>
      <c r="Y180" s="75" t="s">
        <v>223</v>
      </c>
      <c r="Z180" s="75" t="s">
        <v>223</v>
      </c>
      <c r="AA180" s="75" t="s">
        <v>223</v>
      </c>
      <c r="AB180" s="75" t="s">
        <v>223</v>
      </c>
      <c r="AC180" s="75" t="s">
        <v>223</v>
      </c>
      <c r="AD180" s="75" t="s">
        <v>223</v>
      </c>
      <c r="AE180" s="75" t="s">
        <v>223</v>
      </c>
      <c r="AF180" s="75" t="s">
        <v>223</v>
      </c>
      <c r="AG180" s="75" t="s">
        <v>223</v>
      </c>
      <c r="AH180" s="75" t="s">
        <v>223</v>
      </c>
      <c r="AI180" s="75" t="s">
        <v>223</v>
      </c>
      <c r="AJ180" s="75" t="s">
        <v>223</v>
      </c>
      <c r="AK180" s="75" t="s">
        <v>223</v>
      </c>
      <c r="AL180" s="75" t="s">
        <v>223</v>
      </c>
      <c r="AM180" s="75" t="s">
        <v>223</v>
      </c>
      <c r="AN180" s="75" t="s">
        <v>223</v>
      </c>
      <c r="AO180" s="75" t="s">
        <v>223</v>
      </c>
      <c r="AP180" s="75" t="s">
        <v>223</v>
      </c>
      <c r="AQ180" s="75" t="s">
        <v>223</v>
      </c>
      <c r="AR180" s="75" t="s">
        <v>223</v>
      </c>
      <c r="AS180" s="75" t="s">
        <v>223</v>
      </c>
      <c r="AT180" s="75" t="s">
        <v>223</v>
      </c>
      <c r="AU180" s="75" t="s">
        <v>223</v>
      </c>
      <c r="AV180" s="75" t="s">
        <v>223</v>
      </c>
      <c r="AW180" s="75" t="s">
        <v>223</v>
      </c>
      <c r="AX180" s="75" t="s">
        <v>223</v>
      </c>
      <c r="AY180" s="75" t="s">
        <v>223</v>
      </c>
      <c r="AZ180" s="75" t="s">
        <v>223</v>
      </c>
      <c r="BA180" s="75" t="s">
        <v>223</v>
      </c>
      <c r="BB180" s="75" t="s">
        <v>223</v>
      </c>
      <c r="BC180" s="75" t="s">
        <v>223</v>
      </c>
      <c r="BD180" s="75" t="s">
        <v>223</v>
      </c>
      <c r="BE180" s="75" t="s">
        <v>223</v>
      </c>
      <c r="BF180" s="75" t="s">
        <v>223</v>
      </c>
      <c r="BG180" s="75" t="s">
        <v>223</v>
      </c>
      <c r="BH180" s="75" t="s">
        <v>223</v>
      </c>
      <c r="BI180" s="75" t="s">
        <v>223</v>
      </c>
      <c r="BJ180" s="75" t="s">
        <v>223</v>
      </c>
      <c r="BK180" s="75" t="s">
        <v>223</v>
      </c>
      <c r="BL180" s="75" t="s">
        <v>223</v>
      </c>
      <c r="BM180" s="75" t="s">
        <v>223</v>
      </c>
      <c r="BN180" s="75" t="s">
        <v>223</v>
      </c>
      <c r="BO180" s="75" t="s">
        <v>223</v>
      </c>
      <c r="BP180" s="75" t="s">
        <v>223</v>
      </c>
      <c r="BQ180" s="75" t="s">
        <v>223</v>
      </c>
      <c r="BR180" s="75" t="s">
        <v>223</v>
      </c>
      <c r="BS180" s="75" t="s">
        <v>223</v>
      </c>
      <c r="BT180" s="75" t="s">
        <v>223</v>
      </c>
      <c r="BU180" s="75" t="s">
        <v>223</v>
      </c>
      <c r="BV180" s="75" t="s">
        <v>223</v>
      </c>
      <c r="BW180" s="75" t="s">
        <v>223</v>
      </c>
      <c r="BX180" s="75" t="s">
        <v>223</v>
      </c>
      <c r="BY180" s="75" t="s">
        <v>223</v>
      </c>
      <c r="BZ180" s="75" t="s">
        <v>223</v>
      </c>
      <c r="CA180" s="75" t="s">
        <v>223</v>
      </c>
      <c r="CB180" s="75" t="s">
        <v>223</v>
      </c>
      <c r="CC180" s="75" t="s">
        <v>223</v>
      </c>
      <c r="CD180" s="75" t="s">
        <v>223</v>
      </c>
      <c r="CE180" s="75" t="s">
        <v>223</v>
      </c>
      <c r="CF180" s="75" t="s">
        <v>223</v>
      </c>
      <c r="CG180" s="75" t="s">
        <v>223</v>
      </c>
      <c r="CH180" s="75" t="s">
        <v>223</v>
      </c>
      <c r="CI180" s="75" t="s">
        <v>223</v>
      </c>
      <c r="CJ180" s="75" t="s">
        <v>223</v>
      </c>
      <c r="CK180" s="75" t="s">
        <v>223</v>
      </c>
      <c r="CL180" s="75" t="s">
        <v>223</v>
      </c>
      <c r="CM180" s="75" t="s">
        <v>223</v>
      </c>
      <c r="CN180" s="75" t="s">
        <v>223</v>
      </c>
      <c r="CO180" s="75" t="s">
        <v>223</v>
      </c>
      <c r="CP180" s="75" t="s">
        <v>223</v>
      </c>
      <c r="CQ180" s="75" t="s">
        <v>223</v>
      </c>
    </row>
    <row r="181" spans="1:95">
      <c r="A181" s="75" t="s">
        <v>223</v>
      </c>
      <c r="B181" s="76" t="s">
        <v>223</v>
      </c>
      <c r="C181" s="75" t="s">
        <v>223</v>
      </c>
      <c r="D181" s="75" t="s">
        <v>223</v>
      </c>
      <c r="E181" s="75" t="s">
        <v>223</v>
      </c>
      <c r="F181" s="75" t="s">
        <v>223</v>
      </c>
      <c r="G181" s="75" t="s">
        <v>223</v>
      </c>
      <c r="H181" s="75" t="s">
        <v>223</v>
      </c>
      <c r="I181" s="75" t="s">
        <v>223</v>
      </c>
      <c r="J181" s="75" t="s">
        <v>223</v>
      </c>
      <c r="K181" s="75" t="s">
        <v>223</v>
      </c>
      <c r="L181" s="75" t="s">
        <v>223</v>
      </c>
      <c r="M181" s="75" t="s">
        <v>223</v>
      </c>
      <c r="N181" s="75" t="s">
        <v>223</v>
      </c>
      <c r="O181" s="75" t="s">
        <v>223</v>
      </c>
      <c r="P181" s="75" t="s">
        <v>223</v>
      </c>
      <c r="Q181" s="75" t="s">
        <v>223</v>
      </c>
      <c r="R181" s="75" t="s">
        <v>223</v>
      </c>
      <c r="S181" s="75" t="s">
        <v>223</v>
      </c>
      <c r="T181" s="75" t="s">
        <v>223</v>
      </c>
      <c r="U181" s="75" t="s">
        <v>223</v>
      </c>
      <c r="V181" s="75" t="s">
        <v>223</v>
      </c>
      <c r="W181" s="75" t="s">
        <v>223</v>
      </c>
      <c r="X181" s="75" t="s">
        <v>223</v>
      </c>
      <c r="Y181" s="75" t="s">
        <v>223</v>
      </c>
      <c r="Z181" s="75" t="s">
        <v>223</v>
      </c>
      <c r="AA181" s="75" t="s">
        <v>223</v>
      </c>
      <c r="AB181" s="75" t="s">
        <v>223</v>
      </c>
      <c r="AC181" s="75" t="s">
        <v>223</v>
      </c>
      <c r="AD181" s="75" t="s">
        <v>223</v>
      </c>
      <c r="AE181" s="75" t="s">
        <v>223</v>
      </c>
      <c r="AF181" s="75" t="s">
        <v>223</v>
      </c>
      <c r="AG181" s="75" t="s">
        <v>223</v>
      </c>
      <c r="AH181" s="75" t="s">
        <v>223</v>
      </c>
      <c r="AI181" s="75" t="s">
        <v>223</v>
      </c>
      <c r="AJ181" s="75" t="s">
        <v>223</v>
      </c>
      <c r="AK181" s="75" t="s">
        <v>223</v>
      </c>
      <c r="AL181" s="75" t="s">
        <v>223</v>
      </c>
      <c r="AM181" s="75" t="s">
        <v>223</v>
      </c>
      <c r="AN181" s="75" t="s">
        <v>223</v>
      </c>
      <c r="AO181" s="75" t="s">
        <v>223</v>
      </c>
      <c r="AP181" s="75" t="s">
        <v>223</v>
      </c>
      <c r="AQ181" s="75" t="s">
        <v>223</v>
      </c>
      <c r="AR181" s="75" t="s">
        <v>223</v>
      </c>
      <c r="AS181" s="75" t="s">
        <v>223</v>
      </c>
      <c r="AT181" s="75" t="s">
        <v>223</v>
      </c>
      <c r="AU181" s="75" t="s">
        <v>223</v>
      </c>
      <c r="AV181" s="75" t="s">
        <v>223</v>
      </c>
      <c r="AW181" s="75" t="s">
        <v>223</v>
      </c>
      <c r="AX181" s="75" t="s">
        <v>223</v>
      </c>
      <c r="AY181" s="75" t="s">
        <v>223</v>
      </c>
      <c r="AZ181" s="75" t="s">
        <v>223</v>
      </c>
      <c r="BA181" s="75" t="s">
        <v>223</v>
      </c>
      <c r="BB181" s="75" t="s">
        <v>223</v>
      </c>
      <c r="BC181" s="75" t="s">
        <v>223</v>
      </c>
      <c r="BD181" s="75" t="s">
        <v>223</v>
      </c>
      <c r="BE181" s="75" t="s">
        <v>223</v>
      </c>
      <c r="BF181" s="75" t="s">
        <v>223</v>
      </c>
      <c r="BG181" s="75" t="s">
        <v>223</v>
      </c>
      <c r="BH181" s="75" t="s">
        <v>223</v>
      </c>
      <c r="BI181" s="75" t="s">
        <v>223</v>
      </c>
      <c r="BJ181" s="75" t="s">
        <v>223</v>
      </c>
      <c r="BK181" s="75" t="s">
        <v>223</v>
      </c>
      <c r="BL181" s="75" t="s">
        <v>223</v>
      </c>
      <c r="BM181" s="75" t="s">
        <v>223</v>
      </c>
      <c r="BN181" s="75" t="s">
        <v>223</v>
      </c>
      <c r="BO181" s="75" t="s">
        <v>223</v>
      </c>
      <c r="BP181" s="75" t="s">
        <v>223</v>
      </c>
      <c r="BQ181" s="75" t="s">
        <v>223</v>
      </c>
      <c r="BR181" s="75" t="s">
        <v>223</v>
      </c>
      <c r="BS181" s="75" t="s">
        <v>223</v>
      </c>
      <c r="BT181" s="75" t="s">
        <v>223</v>
      </c>
      <c r="BU181" s="75" t="s">
        <v>223</v>
      </c>
      <c r="BV181" s="75" t="s">
        <v>223</v>
      </c>
      <c r="BW181" s="75" t="s">
        <v>223</v>
      </c>
      <c r="BX181" s="75" t="s">
        <v>223</v>
      </c>
      <c r="BY181" s="75" t="s">
        <v>223</v>
      </c>
      <c r="BZ181" s="75" t="s">
        <v>223</v>
      </c>
      <c r="CA181" s="75" t="s">
        <v>223</v>
      </c>
      <c r="CB181" s="75" t="s">
        <v>223</v>
      </c>
      <c r="CC181" s="75" t="s">
        <v>223</v>
      </c>
      <c r="CD181" s="75" t="s">
        <v>223</v>
      </c>
      <c r="CE181" s="75" t="s">
        <v>223</v>
      </c>
      <c r="CF181" s="75" t="s">
        <v>223</v>
      </c>
      <c r="CG181" s="75" t="s">
        <v>223</v>
      </c>
      <c r="CH181" s="75" t="s">
        <v>223</v>
      </c>
      <c r="CI181" s="75" t="s">
        <v>223</v>
      </c>
      <c r="CJ181" s="75" t="s">
        <v>223</v>
      </c>
      <c r="CK181" s="75" t="s">
        <v>223</v>
      </c>
      <c r="CL181" s="75" t="s">
        <v>223</v>
      </c>
      <c r="CM181" s="75" t="s">
        <v>223</v>
      </c>
      <c r="CN181" s="75" t="s">
        <v>223</v>
      </c>
      <c r="CO181" s="75" t="s">
        <v>223</v>
      </c>
      <c r="CP181" s="75" t="s">
        <v>223</v>
      </c>
      <c r="CQ181" s="75" t="s">
        <v>223</v>
      </c>
    </row>
    <row r="182" spans="1:95">
      <c r="A182" s="75" t="s">
        <v>223</v>
      </c>
      <c r="B182" s="76" t="s">
        <v>223</v>
      </c>
      <c r="C182" s="75" t="s">
        <v>223</v>
      </c>
      <c r="D182" s="75" t="s">
        <v>223</v>
      </c>
      <c r="E182" s="75" t="s">
        <v>223</v>
      </c>
      <c r="F182" s="75" t="s">
        <v>223</v>
      </c>
      <c r="G182" s="75" t="s">
        <v>223</v>
      </c>
      <c r="H182" s="75" t="s">
        <v>223</v>
      </c>
      <c r="I182" s="75" t="s">
        <v>223</v>
      </c>
      <c r="J182" s="75" t="s">
        <v>223</v>
      </c>
      <c r="K182" s="75" t="s">
        <v>223</v>
      </c>
      <c r="L182" s="75" t="s">
        <v>223</v>
      </c>
      <c r="M182" s="75" t="s">
        <v>223</v>
      </c>
      <c r="N182" s="75" t="s">
        <v>223</v>
      </c>
      <c r="O182" s="75" t="s">
        <v>223</v>
      </c>
      <c r="P182" s="75" t="s">
        <v>223</v>
      </c>
      <c r="Q182" s="75" t="s">
        <v>223</v>
      </c>
      <c r="R182" s="75" t="s">
        <v>223</v>
      </c>
      <c r="S182" s="75" t="s">
        <v>223</v>
      </c>
      <c r="T182" s="75" t="s">
        <v>223</v>
      </c>
      <c r="U182" s="75" t="s">
        <v>223</v>
      </c>
      <c r="V182" s="75" t="s">
        <v>223</v>
      </c>
      <c r="W182" s="75" t="s">
        <v>223</v>
      </c>
      <c r="X182" s="75" t="s">
        <v>223</v>
      </c>
      <c r="Y182" s="75" t="s">
        <v>223</v>
      </c>
      <c r="Z182" s="75" t="s">
        <v>223</v>
      </c>
      <c r="AA182" s="75" t="s">
        <v>223</v>
      </c>
      <c r="AB182" s="75" t="s">
        <v>223</v>
      </c>
      <c r="AC182" s="75" t="s">
        <v>223</v>
      </c>
      <c r="AD182" s="75" t="s">
        <v>223</v>
      </c>
      <c r="AE182" s="75" t="s">
        <v>223</v>
      </c>
      <c r="AF182" s="75" t="s">
        <v>223</v>
      </c>
      <c r="AG182" s="75" t="s">
        <v>223</v>
      </c>
      <c r="AH182" s="75" t="s">
        <v>223</v>
      </c>
      <c r="AI182" s="75" t="s">
        <v>223</v>
      </c>
      <c r="AJ182" s="75" t="s">
        <v>223</v>
      </c>
      <c r="AK182" s="75" t="s">
        <v>223</v>
      </c>
      <c r="AL182" s="75" t="s">
        <v>223</v>
      </c>
      <c r="AM182" s="75" t="s">
        <v>223</v>
      </c>
      <c r="AN182" s="75" t="s">
        <v>223</v>
      </c>
      <c r="AO182" s="75" t="s">
        <v>223</v>
      </c>
      <c r="AP182" s="75" t="s">
        <v>223</v>
      </c>
      <c r="AQ182" s="75" t="s">
        <v>223</v>
      </c>
      <c r="AR182" s="75" t="s">
        <v>223</v>
      </c>
      <c r="AS182" s="75" t="s">
        <v>223</v>
      </c>
      <c r="AT182" s="75" t="s">
        <v>223</v>
      </c>
      <c r="AU182" s="75" t="s">
        <v>223</v>
      </c>
      <c r="AV182" s="75" t="s">
        <v>223</v>
      </c>
      <c r="AW182" s="75" t="s">
        <v>223</v>
      </c>
      <c r="AX182" s="75" t="s">
        <v>223</v>
      </c>
      <c r="AY182" s="75" t="s">
        <v>223</v>
      </c>
      <c r="AZ182" s="75" t="s">
        <v>223</v>
      </c>
      <c r="BA182" s="75" t="s">
        <v>223</v>
      </c>
      <c r="BB182" s="75" t="s">
        <v>223</v>
      </c>
      <c r="BC182" s="75" t="s">
        <v>223</v>
      </c>
      <c r="BD182" s="75" t="s">
        <v>223</v>
      </c>
      <c r="BE182" s="75" t="s">
        <v>223</v>
      </c>
      <c r="BF182" s="75" t="s">
        <v>223</v>
      </c>
      <c r="BG182" s="75" t="s">
        <v>223</v>
      </c>
      <c r="BH182" s="75" t="s">
        <v>223</v>
      </c>
      <c r="BI182" s="75" t="s">
        <v>223</v>
      </c>
      <c r="BJ182" s="75" t="s">
        <v>223</v>
      </c>
      <c r="BK182" s="75" t="s">
        <v>223</v>
      </c>
      <c r="BL182" s="75" t="s">
        <v>223</v>
      </c>
      <c r="BM182" s="75" t="s">
        <v>223</v>
      </c>
      <c r="BN182" s="75" t="s">
        <v>223</v>
      </c>
      <c r="BO182" s="75" t="s">
        <v>223</v>
      </c>
      <c r="BP182" s="75" t="s">
        <v>223</v>
      </c>
      <c r="BQ182" s="75" t="s">
        <v>223</v>
      </c>
      <c r="BR182" s="75" t="s">
        <v>223</v>
      </c>
      <c r="BS182" s="75" t="s">
        <v>223</v>
      </c>
      <c r="BT182" s="75" t="s">
        <v>223</v>
      </c>
      <c r="BU182" s="75" t="s">
        <v>223</v>
      </c>
      <c r="BV182" s="75" t="s">
        <v>223</v>
      </c>
      <c r="BW182" s="75" t="s">
        <v>223</v>
      </c>
      <c r="BX182" s="75" t="s">
        <v>223</v>
      </c>
      <c r="BY182" s="75" t="s">
        <v>223</v>
      </c>
      <c r="BZ182" s="75" t="s">
        <v>223</v>
      </c>
      <c r="CA182" s="75" t="s">
        <v>223</v>
      </c>
      <c r="CB182" s="75" t="s">
        <v>223</v>
      </c>
      <c r="CC182" s="75" t="s">
        <v>223</v>
      </c>
      <c r="CD182" s="75" t="s">
        <v>223</v>
      </c>
      <c r="CE182" s="75" t="s">
        <v>223</v>
      </c>
      <c r="CF182" s="75" t="s">
        <v>223</v>
      </c>
      <c r="CG182" s="75" t="s">
        <v>223</v>
      </c>
      <c r="CH182" s="75" t="s">
        <v>223</v>
      </c>
      <c r="CI182" s="75" t="s">
        <v>223</v>
      </c>
      <c r="CJ182" s="75" t="s">
        <v>223</v>
      </c>
      <c r="CK182" s="75" t="s">
        <v>223</v>
      </c>
      <c r="CL182" s="75" t="s">
        <v>223</v>
      </c>
      <c r="CM182" s="75" t="s">
        <v>223</v>
      </c>
      <c r="CN182" s="75" t="s">
        <v>223</v>
      </c>
      <c r="CO182" s="75" t="s">
        <v>223</v>
      </c>
      <c r="CP182" s="75" t="s">
        <v>223</v>
      </c>
      <c r="CQ182" s="75" t="s">
        <v>223</v>
      </c>
    </row>
    <row r="183" spans="1:95">
      <c r="A183" s="75" t="s">
        <v>223</v>
      </c>
      <c r="B183" s="76" t="s">
        <v>223</v>
      </c>
      <c r="C183" s="75" t="s">
        <v>223</v>
      </c>
      <c r="D183" s="75" t="s">
        <v>223</v>
      </c>
      <c r="E183" s="75" t="s">
        <v>223</v>
      </c>
      <c r="F183" s="75" t="s">
        <v>223</v>
      </c>
      <c r="G183" s="75" t="s">
        <v>223</v>
      </c>
      <c r="H183" s="75" t="s">
        <v>223</v>
      </c>
      <c r="I183" s="75" t="s">
        <v>223</v>
      </c>
      <c r="J183" s="75" t="s">
        <v>223</v>
      </c>
      <c r="K183" s="75" t="s">
        <v>223</v>
      </c>
      <c r="L183" s="75" t="s">
        <v>223</v>
      </c>
      <c r="M183" s="75" t="s">
        <v>223</v>
      </c>
      <c r="N183" s="75" t="s">
        <v>223</v>
      </c>
      <c r="O183" s="75" t="s">
        <v>223</v>
      </c>
      <c r="P183" s="75" t="s">
        <v>223</v>
      </c>
      <c r="Q183" s="75" t="s">
        <v>223</v>
      </c>
      <c r="R183" s="75" t="s">
        <v>223</v>
      </c>
      <c r="S183" s="75" t="s">
        <v>223</v>
      </c>
      <c r="T183" s="75" t="s">
        <v>223</v>
      </c>
      <c r="U183" s="75" t="s">
        <v>223</v>
      </c>
      <c r="V183" s="75" t="s">
        <v>223</v>
      </c>
      <c r="W183" s="75" t="s">
        <v>223</v>
      </c>
      <c r="X183" s="75" t="s">
        <v>223</v>
      </c>
      <c r="Y183" s="75" t="s">
        <v>223</v>
      </c>
      <c r="Z183" s="75" t="s">
        <v>223</v>
      </c>
      <c r="AA183" s="75" t="s">
        <v>223</v>
      </c>
      <c r="AB183" s="75" t="s">
        <v>223</v>
      </c>
      <c r="AC183" s="75" t="s">
        <v>223</v>
      </c>
      <c r="AD183" s="75" t="s">
        <v>223</v>
      </c>
      <c r="AE183" s="75" t="s">
        <v>223</v>
      </c>
      <c r="AF183" s="75" t="s">
        <v>223</v>
      </c>
      <c r="AG183" s="75" t="s">
        <v>223</v>
      </c>
      <c r="AH183" s="75" t="s">
        <v>223</v>
      </c>
      <c r="AI183" s="75" t="s">
        <v>223</v>
      </c>
      <c r="AJ183" s="75" t="s">
        <v>223</v>
      </c>
      <c r="AK183" s="75" t="s">
        <v>223</v>
      </c>
      <c r="AL183" s="75" t="s">
        <v>223</v>
      </c>
      <c r="AM183" s="75" t="s">
        <v>223</v>
      </c>
      <c r="AN183" s="75" t="s">
        <v>223</v>
      </c>
      <c r="AO183" s="75" t="s">
        <v>223</v>
      </c>
      <c r="AP183" s="75" t="s">
        <v>223</v>
      </c>
      <c r="AQ183" s="75" t="s">
        <v>223</v>
      </c>
      <c r="AR183" s="75" t="s">
        <v>223</v>
      </c>
      <c r="AS183" s="75" t="s">
        <v>223</v>
      </c>
      <c r="AT183" s="75" t="s">
        <v>223</v>
      </c>
      <c r="AU183" s="75" t="s">
        <v>223</v>
      </c>
      <c r="AV183" s="75" t="s">
        <v>223</v>
      </c>
      <c r="AW183" s="75" t="s">
        <v>223</v>
      </c>
      <c r="AX183" s="75" t="s">
        <v>223</v>
      </c>
      <c r="AY183" s="75" t="s">
        <v>223</v>
      </c>
      <c r="AZ183" s="75" t="s">
        <v>223</v>
      </c>
      <c r="BA183" s="75" t="s">
        <v>223</v>
      </c>
      <c r="BB183" s="75" t="s">
        <v>223</v>
      </c>
      <c r="BC183" s="75" t="s">
        <v>223</v>
      </c>
      <c r="BD183" s="75" t="s">
        <v>223</v>
      </c>
      <c r="BE183" s="75" t="s">
        <v>223</v>
      </c>
      <c r="BF183" s="75" t="s">
        <v>223</v>
      </c>
      <c r="BG183" s="75" t="s">
        <v>223</v>
      </c>
      <c r="BH183" s="75" t="s">
        <v>223</v>
      </c>
      <c r="BI183" s="75" t="s">
        <v>223</v>
      </c>
      <c r="BJ183" s="75" t="s">
        <v>223</v>
      </c>
      <c r="BK183" s="75" t="s">
        <v>223</v>
      </c>
      <c r="BL183" s="75" t="s">
        <v>223</v>
      </c>
      <c r="BM183" s="75" t="s">
        <v>223</v>
      </c>
      <c r="BN183" s="75" t="s">
        <v>223</v>
      </c>
      <c r="BO183" s="75" t="s">
        <v>223</v>
      </c>
      <c r="BP183" s="75" t="s">
        <v>223</v>
      </c>
      <c r="BQ183" s="75" t="s">
        <v>223</v>
      </c>
      <c r="BR183" s="75" t="s">
        <v>223</v>
      </c>
      <c r="BS183" s="75" t="s">
        <v>223</v>
      </c>
      <c r="BT183" s="75" t="s">
        <v>223</v>
      </c>
      <c r="BU183" s="75" t="s">
        <v>223</v>
      </c>
      <c r="BV183" s="75" t="s">
        <v>223</v>
      </c>
      <c r="BW183" s="75" t="s">
        <v>223</v>
      </c>
      <c r="BX183" s="75" t="s">
        <v>223</v>
      </c>
      <c r="BY183" s="75" t="s">
        <v>223</v>
      </c>
      <c r="BZ183" s="75" t="s">
        <v>223</v>
      </c>
      <c r="CA183" s="75" t="s">
        <v>223</v>
      </c>
      <c r="CB183" s="75" t="s">
        <v>223</v>
      </c>
      <c r="CC183" s="75" t="s">
        <v>223</v>
      </c>
      <c r="CD183" s="75" t="s">
        <v>223</v>
      </c>
      <c r="CE183" s="75" t="s">
        <v>223</v>
      </c>
      <c r="CF183" s="75" t="s">
        <v>223</v>
      </c>
      <c r="CG183" s="75" t="s">
        <v>223</v>
      </c>
      <c r="CH183" s="75" t="s">
        <v>223</v>
      </c>
      <c r="CI183" s="75" t="s">
        <v>223</v>
      </c>
      <c r="CJ183" s="75" t="s">
        <v>223</v>
      </c>
      <c r="CK183" s="75" t="s">
        <v>223</v>
      </c>
      <c r="CL183" s="75" t="s">
        <v>223</v>
      </c>
      <c r="CM183" s="75" t="s">
        <v>223</v>
      </c>
      <c r="CN183" s="75" t="s">
        <v>223</v>
      </c>
      <c r="CO183" s="75" t="s">
        <v>223</v>
      </c>
      <c r="CP183" s="75" t="s">
        <v>223</v>
      </c>
      <c r="CQ183" s="75" t="s">
        <v>223</v>
      </c>
    </row>
    <row r="184" spans="1:95">
      <c r="A184" s="75" t="s">
        <v>223</v>
      </c>
      <c r="B184" s="76" t="s">
        <v>223</v>
      </c>
      <c r="C184" s="75" t="s">
        <v>223</v>
      </c>
      <c r="D184" s="75" t="s">
        <v>223</v>
      </c>
      <c r="E184" s="75" t="s">
        <v>223</v>
      </c>
      <c r="F184" s="75" t="s">
        <v>223</v>
      </c>
      <c r="G184" s="75" t="s">
        <v>223</v>
      </c>
      <c r="H184" s="75" t="s">
        <v>223</v>
      </c>
      <c r="I184" s="75" t="s">
        <v>223</v>
      </c>
      <c r="J184" s="75" t="s">
        <v>223</v>
      </c>
      <c r="K184" s="75" t="s">
        <v>223</v>
      </c>
      <c r="L184" s="75" t="s">
        <v>223</v>
      </c>
      <c r="M184" s="75" t="s">
        <v>223</v>
      </c>
      <c r="N184" s="75" t="s">
        <v>223</v>
      </c>
      <c r="O184" s="75" t="s">
        <v>223</v>
      </c>
      <c r="P184" s="75" t="s">
        <v>223</v>
      </c>
      <c r="Q184" s="75" t="s">
        <v>223</v>
      </c>
      <c r="R184" s="75" t="s">
        <v>223</v>
      </c>
      <c r="S184" s="75" t="s">
        <v>223</v>
      </c>
      <c r="T184" s="75" t="s">
        <v>223</v>
      </c>
      <c r="U184" s="75" t="s">
        <v>223</v>
      </c>
      <c r="V184" s="75" t="s">
        <v>223</v>
      </c>
      <c r="W184" s="75" t="s">
        <v>223</v>
      </c>
      <c r="X184" s="75" t="s">
        <v>223</v>
      </c>
      <c r="Y184" s="75" t="s">
        <v>223</v>
      </c>
      <c r="Z184" s="75" t="s">
        <v>223</v>
      </c>
      <c r="AA184" s="75" t="s">
        <v>223</v>
      </c>
      <c r="AB184" s="75" t="s">
        <v>223</v>
      </c>
      <c r="AC184" s="75" t="s">
        <v>223</v>
      </c>
      <c r="AD184" s="75" t="s">
        <v>223</v>
      </c>
      <c r="AE184" s="75" t="s">
        <v>223</v>
      </c>
      <c r="AF184" s="75" t="s">
        <v>223</v>
      </c>
      <c r="AG184" s="75" t="s">
        <v>223</v>
      </c>
      <c r="AH184" s="75" t="s">
        <v>223</v>
      </c>
      <c r="AI184" s="75" t="s">
        <v>223</v>
      </c>
      <c r="AJ184" s="75" t="s">
        <v>223</v>
      </c>
      <c r="AK184" s="75" t="s">
        <v>223</v>
      </c>
      <c r="AL184" s="75" t="s">
        <v>223</v>
      </c>
      <c r="AM184" s="75" t="s">
        <v>223</v>
      </c>
      <c r="AN184" s="75" t="s">
        <v>223</v>
      </c>
      <c r="AO184" s="75" t="s">
        <v>223</v>
      </c>
      <c r="AP184" s="75" t="s">
        <v>223</v>
      </c>
      <c r="AQ184" s="75" t="s">
        <v>223</v>
      </c>
      <c r="AR184" s="75" t="s">
        <v>223</v>
      </c>
      <c r="AS184" s="75" t="s">
        <v>223</v>
      </c>
      <c r="AT184" s="75" t="s">
        <v>223</v>
      </c>
      <c r="AU184" s="75" t="s">
        <v>223</v>
      </c>
      <c r="AV184" s="75" t="s">
        <v>223</v>
      </c>
      <c r="AW184" s="75" t="s">
        <v>223</v>
      </c>
      <c r="AX184" s="75" t="s">
        <v>223</v>
      </c>
      <c r="AY184" s="75" t="s">
        <v>223</v>
      </c>
      <c r="AZ184" s="75" t="s">
        <v>223</v>
      </c>
      <c r="BA184" s="75" t="s">
        <v>223</v>
      </c>
      <c r="BB184" s="75" t="s">
        <v>223</v>
      </c>
      <c r="BC184" s="75" t="s">
        <v>223</v>
      </c>
      <c r="BD184" s="75" t="s">
        <v>223</v>
      </c>
      <c r="BE184" s="75" t="s">
        <v>223</v>
      </c>
      <c r="BF184" s="75" t="s">
        <v>223</v>
      </c>
      <c r="BG184" s="75" t="s">
        <v>223</v>
      </c>
      <c r="BH184" s="75" t="s">
        <v>223</v>
      </c>
      <c r="BI184" s="75" t="s">
        <v>223</v>
      </c>
      <c r="BJ184" s="75" t="s">
        <v>223</v>
      </c>
      <c r="BK184" s="75" t="s">
        <v>223</v>
      </c>
      <c r="BL184" s="75" t="s">
        <v>223</v>
      </c>
      <c r="BM184" s="75" t="s">
        <v>223</v>
      </c>
      <c r="BN184" s="75" t="s">
        <v>223</v>
      </c>
      <c r="BO184" s="75" t="s">
        <v>223</v>
      </c>
      <c r="BP184" s="75" t="s">
        <v>223</v>
      </c>
      <c r="BQ184" s="75" t="s">
        <v>223</v>
      </c>
      <c r="BR184" s="75" t="s">
        <v>223</v>
      </c>
      <c r="BS184" s="75" t="s">
        <v>223</v>
      </c>
      <c r="BT184" s="75" t="s">
        <v>223</v>
      </c>
      <c r="BU184" s="75" t="s">
        <v>223</v>
      </c>
      <c r="BV184" s="75" t="s">
        <v>223</v>
      </c>
      <c r="BW184" s="75" t="s">
        <v>223</v>
      </c>
      <c r="BX184" s="75" t="s">
        <v>223</v>
      </c>
      <c r="BY184" s="75" t="s">
        <v>223</v>
      </c>
      <c r="BZ184" s="75" t="s">
        <v>223</v>
      </c>
      <c r="CA184" s="75" t="s">
        <v>223</v>
      </c>
      <c r="CB184" s="75" t="s">
        <v>223</v>
      </c>
      <c r="CC184" s="75" t="s">
        <v>223</v>
      </c>
      <c r="CD184" s="75" t="s">
        <v>223</v>
      </c>
      <c r="CE184" s="75" t="s">
        <v>223</v>
      </c>
      <c r="CF184" s="75" t="s">
        <v>223</v>
      </c>
      <c r="CG184" s="75" t="s">
        <v>223</v>
      </c>
      <c r="CH184" s="75" t="s">
        <v>223</v>
      </c>
      <c r="CI184" s="75" t="s">
        <v>223</v>
      </c>
      <c r="CJ184" s="75" t="s">
        <v>223</v>
      </c>
      <c r="CK184" s="75" t="s">
        <v>223</v>
      </c>
      <c r="CL184" s="75" t="s">
        <v>223</v>
      </c>
      <c r="CM184" s="75" t="s">
        <v>223</v>
      </c>
      <c r="CN184" s="75" t="s">
        <v>223</v>
      </c>
      <c r="CO184" s="75" t="s">
        <v>223</v>
      </c>
      <c r="CP184" s="75" t="s">
        <v>223</v>
      </c>
      <c r="CQ184" s="75" t="s">
        <v>223</v>
      </c>
    </row>
    <row r="185" spans="1:95">
      <c r="A185" s="75" t="s">
        <v>223</v>
      </c>
      <c r="B185" s="76" t="s">
        <v>223</v>
      </c>
      <c r="C185" s="75" t="s">
        <v>223</v>
      </c>
      <c r="D185" s="75" t="s">
        <v>223</v>
      </c>
      <c r="E185" s="75" t="s">
        <v>223</v>
      </c>
      <c r="F185" s="75" t="s">
        <v>223</v>
      </c>
      <c r="G185" s="75" t="s">
        <v>223</v>
      </c>
      <c r="H185" s="75" t="s">
        <v>223</v>
      </c>
      <c r="I185" s="75" t="s">
        <v>223</v>
      </c>
      <c r="J185" s="75" t="s">
        <v>223</v>
      </c>
      <c r="K185" s="75" t="s">
        <v>223</v>
      </c>
      <c r="L185" s="75" t="s">
        <v>223</v>
      </c>
      <c r="M185" s="75" t="s">
        <v>223</v>
      </c>
      <c r="N185" s="75" t="s">
        <v>223</v>
      </c>
      <c r="O185" s="75" t="s">
        <v>223</v>
      </c>
      <c r="P185" s="75" t="s">
        <v>223</v>
      </c>
      <c r="Q185" s="75" t="s">
        <v>223</v>
      </c>
      <c r="R185" s="75" t="s">
        <v>223</v>
      </c>
      <c r="S185" s="75" t="s">
        <v>223</v>
      </c>
      <c r="T185" s="75" t="s">
        <v>223</v>
      </c>
      <c r="U185" s="75" t="s">
        <v>223</v>
      </c>
      <c r="V185" s="75" t="s">
        <v>223</v>
      </c>
      <c r="W185" s="75" t="s">
        <v>223</v>
      </c>
      <c r="X185" s="75" t="s">
        <v>223</v>
      </c>
      <c r="Y185" s="75" t="s">
        <v>223</v>
      </c>
      <c r="Z185" s="75" t="s">
        <v>223</v>
      </c>
      <c r="AA185" s="75" t="s">
        <v>223</v>
      </c>
      <c r="AB185" s="75" t="s">
        <v>223</v>
      </c>
      <c r="AC185" s="75" t="s">
        <v>223</v>
      </c>
      <c r="AD185" s="75" t="s">
        <v>223</v>
      </c>
      <c r="AE185" s="75" t="s">
        <v>223</v>
      </c>
      <c r="AF185" s="75" t="s">
        <v>223</v>
      </c>
      <c r="AG185" s="75" t="s">
        <v>223</v>
      </c>
      <c r="AH185" s="75" t="s">
        <v>223</v>
      </c>
      <c r="AI185" s="75" t="s">
        <v>223</v>
      </c>
      <c r="AJ185" s="75" t="s">
        <v>223</v>
      </c>
      <c r="AK185" s="75" t="s">
        <v>223</v>
      </c>
      <c r="AL185" s="75" t="s">
        <v>223</v>
      </c>
      <c r="AM185" s="75" t="s">
        <v>223</v>
      </c>
      <c r="AN185" s="75" t="s">
        <v>223</v>
      </c>
      <c r="AO185" s="75" t="s">
        <v>223</v>
      </c>
      <c r="AP185" s="75" t="s">
        <v>223</v>
      </c>
      <c r="AQ185" s="75" t="s">
        <v>223</v>
      </c>
      <c r="AR185" s="75" t="s">
        <v>223</v>
      </c>
      <c r="AS185" s="75" t="s">
        <v>223</v>
      </c>
      <c r="AT185" s="75" t="s">
        <v>223</v>
      </c>
      <c r="AU185" s="75" t="s">
        <v>223</v>
      </c>
      <c r="AV185" s="75" t="s">
        <v>223</v>
      </c>
      <c r="AW185" s="75" t="s">
        <v>223</v>
      </c>
      <c r="AX185" s="75" t="s">
        <v>223</v>
      </c>
      <c r="AY185" s="75" t="s">
        <v>223</v>
      </c>
      <c r="AZ185" s="75" t="s">
        <v>223</v>
      </c>
      <c r="BA185" s="75" t="s">
        <v>223</v>
      </c>
      <c r="BB185" s="75" t="s">
        <v>223</v>
      </c>
      <c r="BC185" s="75" t="s">
        <v>223</v>
      </c>
      <c r="BD185" s="75" t="s">
        <v>223</v>
      </c>
      <c r="BE185" s="75" t="s">
        <v>223</v>
      </c>
      <c r="BF185" s="75" t="s">
        <v>223</v>
      </c>
      <c r="BG185" s="75" t="s">
        <v>223</v>
      </c>
      <c r="BH185" s="75" t="s">
        <v>223</v>
      </c>
      <c r="BI185" s="75" t="s">
        <v>223</v>
      </c>
      <c r="BJ185" s="75" t="s">
        <v>223</v>
      </c>
      <c r="BK185" s="75" t="s">
        <v>223</v>
      </c>
      <c r="BL185" s="75" t="s">
        <v>223</v>
      </c>
      <c r="BM185" s="75" t="s">
        <v>223</v>
      </c>
      <c r="BN185" s="75" t="s">
        <v>223</v>
      </c>
      <c r="BO185" s="75" t="s">
        <v>223</v>
      </c>
      <c r="BP185" s="75" t="s">
        <v>223</v>
      </c>
      <c r="BQ185" s="75" t="s">
        <v>223</v>
      </c>
      <c r="BR185" s="75" t="s">
        <v>223</v>
      </c>
      <c r="BS185" s="75" t="s">
        <v>223</v>
      </c>
      <c r="BT185" s="75" t="s">
        <v>223</v>
      </c>
      <c r="BU185" s="75" t="s">
        <v>223</v>
      </c>
      <c r="BV185" s="75" t="s">
        <v>223</v>
      </c>
      <c r="BW185" s="75" t="s">
        <v>223</v>
      </c>
      <c r="BX185" s="75" t="s">
        <v>223</v>
      </c>
      <c r="BY185" s="75" t="s">
        <v>223</v>
      </c>
      <c r="BZ185" s="75" t="s">
        <v>223</v>
      </c>
      <c r="CA185" s="75" t="s">
        <v>223</v>
      </c>
      <c r="CB185" s="75" t="s">
        <v>223</v>
      </c>
      <c r="CC185" s="75" t="s">
        <v>223</v>
      </c>
      <c r="CD185" s="75" t="s">
        <v>223</v>
      </c>
      <c r="CE185" s="75" t="s">
        <v>223</v>
      </c>
      <c r="CF185" s="75" t="s">
        <v>223</v>
      </c>
      <c r="CG185" s="75" t="s">
        <v>223</v>
      </c>
      <c r="CH185" s="75" t="s">
        <v>223</v>
      </c>
      <c r="CI185" s="75" t="s">
        <v>223</v>
      </c>
      <c r="CJ185" s="75" t="s">
        <v>223</v>
      </c>
      <c r="CK185" s="75" t="s">
        <v>223</v>
      </c>
      <c r="CL185" s="75" t="s">
        <v>223</v>
      </c>
      <c r="CM185" s="75" t="s">
        <v>223</v>
      </c>
      <c r="CN185" s="75" t="s">
        <v>223</v>
      </c>
      <c r="CO185" s="75" t="s">
        <v>223</v>
      </c>
      <c r="CP185" s="75" t="s">
        <v>223</v>
      </c>
      <c r="CQ185" s="75" t="s">
        <v>223</v>
      </c>
    </row>
    <row r="186" spans="1:95">
      <c r="A186" s="75" t="s">
        <v>223</v>
      </c>
      <c r="B186" s="76" t="s">
        <v>223</v>
      </c>
      <c r="C186" s="75" t="s">
        <v>223</v>
      </c>
      <c r="D186" s="75" t="s">
        <v>223</v>
      </c>
      <c r="E186" s="75" t="s">
        <v>223</v>
      </c>
      <c r="F186" s="75" t="s">
        <v>223</v>
      </c>
      <c r="G186" s="75" t="s">
        <v>223</v>
      </c>
      <c r="H186" s="75" t="s">
        <v>223</v>
      </c>
      <c r="I186" s="75" t="s">
        <v>223</v>
      </c>
      <c r="J186" s="75" t="s">
        <v>223</v>
      </c>
      <c r="K186" s="75" t="s">
        <v>223</v>
      </c>
      <c r="L186" s="75" t="s">
        <v>223</v>
      </c>
      <c r="M186" s="75" t="s">
        <v>223</v>
      </c>
      <c r="N186" s="75" t="s">
        <v>223</v>
      </c>
      <c r="O186" s="75" t="s">
        <v>223</v>
      </c>
      <c r="P186" s="75" t="s">
        <v>223</v>
      </c>
      <c r="Q186" s="75" t="s">
        <v>223</v>
      </c>
      <c r="R186" s="75" t="s">
        <v>223</v>
      </c>
      <c r="S186" s="75" t="s">
        <v>223</v>
      </c>
      <c r="T186" s="75" t="s">
        <v>223</v>
      </c>
      <c r="U186" s="75" t="s">
        <v>223</v>
      </c>
      <c r="V186" s="75" t="s">
        <v>223</v>
      </c>
      <c r="W186" s="75" t="s">
        <v>223</v>
      </c>
      <c r="X186" s="75" t="s">
        <v>223</v>
      </c>
      <c r="Y186" s="75" t="s">
        <v>223</v>
      </c>
      <c r="Z186" s="75" t="s">
        <v>223</v>
      </c>
      <c r="AA186" s="75" t="s">
        <v>223</v>
      </c>
      <c r="AB186" s="75" t="s">
        <v>223</v>
      </c>
      <c r="AC186" s="75" t="s">
        <v>223</v>
      </c>
      <c r="AD186" s="75" t="s">
        <v>223</v>
      </c>
      <c r="AE186" s="75" t="s">
        <v>223</v>
      </c>
      <c r="AF186" s="75" t="s">
        <v>223</v>
      </c>
      <c r="AG186" s="75" t="s">
        <v>223</v>
      </c>
      <c r="AH186" s="75" t="s">
        <v>223</v>
      </c>
      <c r="AI186" s="75" t="s">
        <v>223</v>
      </c>
      <c r="AJ186" s="75" t="s">
        <v>223</v>
      </c>
      <c r="AK186" s="75" t="s">
        <v>223</v>
      </c>
      <c r="AL186" s="75" t="s">
        <v>223</v>
      </c>
      <c r="AM186" s="75" t="s">
        <v>223</v>
      </c>
      <c r="AN186" s="75" t="s">
        <v>223</v>
      </c>
      <c r="AO186" s="75" t="s">
        <v>223</v>
      </c>
      <c r="AP186" s="75" t="s">
        <v>223</v>
      </c>
      <c r="AQ186" s="75" t="s">
        <v>223</v>
      </c>
      <c r="AR186" s="75" t="s">
        <v>223</v>
      </c>
      <c r="AS186" s="75" t="s">
        <v>223</v>
      </c>
      <c r="AT186" s="75" t="s">
        <v>223</v>
      </c>
      <c r="AU186" s="75" t="s">
        <v>223</v>
      </c>
      <c r="AV186" s="75" t="s">
        <v>223</v>
      </c>
      <c r="AW186" s="75" t="s">
        <v>223</v>
      </c>
      <c r="AX186" s="75" t="s">
        <v>223</v>
      </c>
      <c r="AY186" s="75" t="s">
        <v>223</v>
      </c>
      <c r="AZ186" s="75" t="s">
        <v>223</v>
      </c>
      <c r="BA186" s="75" t="s">
        <v>223</v>
      </c>
      <c r="BB186" s="75" t="s">
        <v>223</v>
      </c>
      <c r="BC186" s="75" t="s">
        <v>223</v>
      </c>
      <c r="BD186" s="75" t="s">
        <v>223</v>
      </c>
      <c r="BE186" s="75" t="s">
        <v>223</v>
      </c>
      <c r="BF186" s="75" t="s">
        <v>223</v>
      </c>
      <c r="BG186" s="75" t="s">
        <v>223</v>
      </c>
      <c r="BH186" s="75" t="s">
        <v>223</v>
      </c>
      <c r="BI186" s="75" t="s">
        <v>223</v>
      </c>
      <c r="BJ186" s="75" t="s">
        <v>223</v>
      </c>
      <c r="BK186" s="75" t="s">
        <v>223</v>
      </c>
      <c r="BL186" s="75" t="s">
        <v>223</v>
      </c>
      <c r="BM186" s="75" t="s">
        <v>223</v>
      </c>
      <c r="BN186" s="75" t="s">
        <v>223</v>
      </c>
      <c r="BO186" s="75" t="s">
        <v>223</v>
      </c>
      <c r="BP186" s="75" t="s">
        <v>223</v>
      </c>
      <c r="BQ186" s="75" t="s">
        <v>223</v>
      </c>
      <c r="BR186" s="75" t="s">
        <v>223</v>
      </c>
      <c r="BS186" s="75" t="s">
        <v>223</v>
      </c>
      <c r="BT186" s="75" t="s">
        <v>223</v>
      </c>
      <c r="BU186" s="75" t="s">
        <v>223</v>
      </c>
      <c r="BV186" s="75" t="s">
        <v>223</v>
      </c>
      <c r="BW186" s="75" t="s">
        <v>223</v>
      </c>
      <c r="BX186" s="75" t="s">
        <v>223</v>
      </c>
      <c r="BY186" s="75" t="s">
        <v>223</v>
      </c>
      <c r="BZ186" s="75" t="s">
        <v>223</v>
      </c>
      <c r="CA186" s="75" t="s">
        <v>223</v>
      </c>
      <c r="CB186" s="75" t="s">
        <v>223</v>
      </c>
      <c r="CC186" s="75" t="s">
        <v>223</v>
      </c>
      <c r="CD186" s="75" t="s">
        <v>223</v>
      </c>
      <c r="CE186" s="75" t="s">
        <v>223</v>
      </c>
      <c r="CF186" s="75" t="s">
        <v>223</v>
      </c>
      <c r="CG186" s="75" t="s">
        <v>223</v>
      </c>
      <c r="CH186" s="75" t="s">
        <v>223</v>
      </c>
      <c r="CI186" s="75" t="s">
        <v>223</v>
      </c>
      <c r="CJ186" s="75" t="s">
        <v>223</v>
      </c>
      <c r="CK186" s="75" t="s">
        <v>223</v>
      </c>
      <c r="CL186" s="75" t="s">
        <v>223</v>
      </c>
      <c r="CM186" s="75" t="s">
        <v>223</v>
      </c>
      <c r="CN186" s="75" t="s">
        <v>223</v>
      </c>
      <c r="CO186" s="75" t="s">
        <v>223</v>
      </c>
      <c r="CP186" s="75" t="s">
        <v>223</v>
      </c>
      <c r="CQ186" s="75" t="s">
        <v>223</v>
      </c>
    </row>
    <row r="187" spans="1:95">
      <c r="A187" s="75" t="s">
        <v>223</v>
      </c>
      <c r="B187" s="76" t="s">
        <v>223</v>
      </c>
      <c r="C187" s="75" t="s">
        <v>223</v>
      </c>
      <c r="D187" s="75" t="s">
        <v>223</v>
      </c>
      <c r="E187" s="75" t="s">
        <v>223</v>
      </c>
      <c r="F187" s="75" t="s">
        <v>223</v>
      </c>
      <c r="G187" s="75" t="s">
        <v>223</v>
      </c>
      <c r="H187" s="75" t="s">
        <v>223</v>
      </c>
      <c r="I187" s="75" t="s">
        <v>223</v>
      </c>
      <c r="J187" s="75" t="s">
        <v>223</v>
      </c>
      <c r="K187" s="75" t="s">
        <v>223</v>
      </c>
      <c r="L187" s="75" t="s">
        <v>223</v>
      </c>
      <c r="M187" s="75" t="s">
        <v>223</v>
      </c>
      <c r="N187" s="75" t="s">
        <v>223</v>
      </c>
      <c r="O187" s="75" t="s">
        <v>223</v>
      </c>
      <c r="P187" s="75" t="s">
        <v>223</v>
      </c>
      <c r="Q187" s="75" t="s">
        <v>223</v>
      </c>
      <c r="R187" s="75" t="s">
        <v>223</v>
      </c>
      <c r="S187" s="75" t="s">
        <v>223</v>
      </c>
      <c r="T187" s="75" t="s">
        <v>223</v>
      </c>
      <c r="U187" s="75" t="s">
        <v>223</v>
      </c>
      <c r="V187" s="75" t="s">
        <v>223</v>
      </c>
      <c r="W187" s="75" t="s">
        <v>223</v>
      </c>
      <c r="X187" s="75" t="s">
        <v>223</v>
      </c>
      <c r="Y187" s="75" t="s">
        <v>223</v>
      </c>
      <c r="Z187" s="75" t="s">
        <v>223</v>
      </c>
      <c r="AA187" s="75" t="s">
        <v>223</v>
      </c>
      <c r="AB187" s="75" t="s">
        <v>223</v>
      </c>
      <c r="AC187" s="75" t="s">
        <v>223</v>
      </c>
      <c r="AD187" s="75" t="s">
        <v>223</v>
      </c>
      <c r="AE187" s="75" t="s">
        <v>223</v>
      </c>
      <c r="AF187" s="75" t="s">
        <v>223</v>
      </c>
      <c r="AG187" s="75" t="s">
        <v>223</v>
      </c>
      <c r="AH187" s="75" t="s">
        <v>223</v>
      </c>
      <c r="AI187" s="75" t="s">
        <v>223</v>
      </c>
      <c r="AJ187" s="75" t="s">
        <v>223</v>
      </c>
      <c r="AK187" s="75" t="s">
        <v>223</v>
      </c>
      <c r="AL187" s="75" t="s">
        <v>223</v>
      </c>
      <c r="AM187" s="75" t="s">
        <v>223</v>
      </c>
      <c r="AN187" s="75" t="s">
        <v>223</v>
      </c>
      <c r="AO187" s="75" t="s">
        <v>223</v>
      </c>
      <c r="AP187" s="75" t="s">
        <v>223</v>
      </c>
      <c r="AQ187" s="75" t="s">
        <v>223</v>
      </c>
      <c r="AR187" s="75" t="s">
        <v>223</v>
      </c>
      <c r="AS187" s="75" t="s">
        <v>223</v>
      </c>
      <c r="AT187" s="75" t="s">
        <v>223</v>
      </c>
      <c r="AU187" s="75" t="s">
        <v>223</v>
      </c>
      <c r="AV187" s="75" t="s">
        <v>223</v>
      </c>
      <c r="AW187" s="75" t="s">
        <v>223</v>
      </c>
      <c r="AX187" s="75" t="s">
        <v>223</v>
      </c>
      <c r="AY187" s="75" t="s">
        <v>223</v>
      </c>
      <c r="AZ187" s="75" t="s">
        <v>223</v>
      </c>
      <c r="BA187" s="75" t="s">
        <v>223</v>
      </c>
      <c r="BB187" s="75" t="s">
        <v>223</v>
      </c>
      <c r="BC187" s="75" t="s">
        <v>223</v>
      </c>
      <c r="BD187" s="75" t="s">
        <v>223</v>
      </c>
      <c r="BE187" s="75" t="s">
        <v>223</v>
      </c>
      <c r="BF187" s="75" t="s">
        <v>223</v>
      </c>
      <c r="BG187" s="75" t="s">
        <v>223</v>
      </c>
      <c r="BH187" s="75" t="s">
        <v>223</v>
      </c>
      <c r="BI187" s="75" t="s">
        <v>223</v>
      </c>
      <c r="BJ187" s="75" t="s">
        <v>223</v>
      </c>
      <c r="BK187" s="75" t="s">
        <v>223</v>
      </c>
      <c r="BL187" s="75" t="s">
        <v>223</v>
      </c>
      <c r="BM187" s="75" t="s">
        <v>223</v>
      </c>
      <c r="BN187" s="75" t="s">
        <v>223</v>
      </c>
      <c r="BO187" s="75" t="s">
        <v>223</v>
      </c>
      <c r="BP187" s="75" t="s">
        <v>223</v>
      </c>
      <c r="BQ187" s="75" t="s">
        <v>223</v>
      </c>
      <c r="BR187" s="75" t="s">
        <v>223</v>
      </c>
      <c r="BS187" s="75" t="s">
        <v>223</v>
      </c>
      <c r="BT187" s="75" t="s">
        <v>223</v>
      </c>
      <c r="BU187" s="75" t="s">
        <v>223</v>
      </c>
      <c r="BV187" s="75" t="s">
        <v>223</v>
      </c>
      <c r="BW187" s="75" t="s">
        <v>223</v>
      </c>
      <c r="BX187" s="75" t="s">
        <v>223</v>
      </c>
      <c r="BY187" s="75" t="s">
        <v>223</v>
      </c>
      <c r="BZ187" s="75" t="s">
        <v>223</v>
      </c>
      <c r="CA187" s="75" t="s">
        <v>223</v>
      </c>
      <c r="CB187" s="75" t="s">
        <v>223</v>
      </c>
      <c r="CC187" s="75" t="s">
        <v>223</v>
      </c>
      <c r="CD187" s="75" t="s">
        <v>223</v>
      </c>
      <c r="CE187" s="75" t="s">
        <v>223</v>
      </c>
      <c r="CF187" s="75" t="s">
        <v>223</v>
      </c>
      <c r="CG187" s="75" t="s">
        <v>223</v>
      </c>
      <c r="CH187" s="75" t="s">
        <v>223</v>
      </c>
      <c r="CI187" s="75" t="s">
        <v>223</v>
      </c>
      <c r="CJ187" s="75" t="s">
        <v>223</v>
      </c>
      <c r="CK187" s="75" t="s">
        <v>223</v>
      </c>
      <c r="CL187" s="75" t="s">
        <v>223</v>
      </c>
      <c r="CM187" s="75" t="s">
        <v>223</v>
      </c>
      <c r="CN187" s="75" t="s">
        <v>223</v>
      </c>
      <c r="CO187" s="75" t="s">
        <v>223</v>
      </c>
      <c r="CP187" s="75" t="s">
        <v>223</v>
      </c>
      <c r="CQ187" s="75" t="s">
        <v>223</v>
      </c>
    </row>
    <row r="188" spans="1:95">
      <c r="A188" s="75" t="s">
        <v>223</v>
      </c>
      <c r="B188" s="76" t="s">
        <v>223</v>
      </c>
      <c r="C188" s="75" t="s">
        <v>223</v>
      </c>
      <c r="D188" s="75" t="s">
        <v>223</v>
      </c>
      <c r="E188" s="75" t="s">
        <v>223</v>
      </c>
      <c r="F188" s="75" t="s">
        <v>223</v>
      </c>
      <c r="G188" s="75" t="s">
        <v>223</v>
      </c>
      <c r="H188" s="75" t="s">
        <v>223</v>
      </c>
      <c r="I188" s="75" t="s">
        <v>223</v>
      </c>
      <c r="J188" s="75" t="s">
        <v>223</v>
      </c>
      <c r="K188" s="75" t="s">
        <v>223</v>
      </c>
      <c r="L188" s="75" t="s">
        <v>223</v>
      </c>
      <c r="M188" s="75" t="s">
        <v>223</v>
      </c>
      <c r="N188" s="75" t="s">
        <v>223</v>
      </c>
      <c r="O188" s="75" t="s">
        <v>223</v>
      </c>
      <c r="P188" s="75" t="s">
        <v>223</v>
      </c>
      <c r="Q188" s="75" t="s">
        <v>223</v>
      </c>
      <c r="R188" s="75" t="s">
        <v>223</v>
      </c>
      <c r="S188" s="75" t="s">
        <v>223</v>
      </c>
      <c r="T188" s="75" t="s">
        <v>223</v>
      </c>
      <c r="U188" s="75" t="s">
        <v>223</v>
      </c>
      <c r="V188" s="75" t="s">
        <v>223</v>
      </c>
      <c r="W188" s="75" t="s">
        <v>223</v>
      </c>
      <c r="X188" s="75" t="s">
        <v>223</v>
      </c>
      <c r="Y188" s="75" t="s">
        <v>223</v>
      </c>
      <c r="Z188" s="75" t="s">
        <v>223</v>
      </c>
      <c r="AA188" s="75" t="s">
        <v>223</v>
      </c>
      <c r="AB188" s="75" t="s">
        <v>223</v>
      </c>
      <c r="AC188" s="75" t="s">
        <v>223</v>
      </c>
      <c r="AD188" s="75" t="s">
        <v>223</v>
      </c>
      <c r="AE188" s="75" t="s">
        <v>223</v>
      </c>
      <c r="AF188" s="75" t="s">
        <v>223</v>
      </c>
      <c r="AG188" s="75" t="s">
        <v>223</v>
      </c>
      <c r="AH188" s="75" t="s">
        <v>223</v>
      </c>
      <c r="AI188" s="75" t="s">
        <v>223</v>
      </c>
      <c r="AJ188" s="75" t="s">
        <v>223</v>
      </c>
      <c r="AK188" s="75" t="s">
        <v>223</v>
      </c>
      <c r="AL188" s="75" t="s">
        <v>223</v>
      </c>
      <c r="AM188" s="75" t="s">
        <v>223</v>
      </c>
      <c r="AN188" s="75" t="s">
        <v>223</v>
      </c>
      <c r="AO188" s="75" t="s">
        <v>223</v>
      </c>
      <c r="AP188" s="75" t="s">
        <v>223</v>
      </c>
      <c r="AQ188" s="75" t="s">
        <v>223</v>
      </c>
      <c r="AR188" s="75" t="s">
        <v>223</v>
      </c>
      <c r="AS188" s="75" t="s">
        <v>223</v>
      </c>
      <c r="AT188" s="75" t="s">
        <v>223</v>
      </c>
      <c r="AU188" s="75" t="s">
        <v>223</v>
      </c>
      <c r="AV188" s="75" t="s">
        <v>223</v>
      </c>
      <c r="AW188" s="75" t="s">
        <v>223</v>
      </c>
      <c r="AX188" s="75" t="s">
        <v>223</v>
      </c>
      <c r="AY188" s="75" t="s">
        <v>223</v>
      </c>
      <c r="AZ188" s="75" t="s">
        <v>223</v>
      </c>
      <c r="BA188" s="75" t="s">
        <v>223</v>
      </c>
      <c r="BB188" s="75" t="s">
        <v>223</v>
      </c>
      <c r="BC188" s="75" t="s">
        <v>223</v>
      </c>
      <c r="BD188" s="75" t="s">
        <v>223</v>
      </c>
      <c r="BE188" s="75" t="s">
        <v>223</v>
      </c>
      <c r="BF188" s="75" t="s">
        <v>223</v>
      </c>
      <c r="BG188" s="75" t="s">
        <v>223</v>
      </c>
      <c r="BH188" s="75" t="s">
        <v>223</v>
      </c>
      <c r="BI188" s="75" t="s">
        <v>223</v>
      </c>
      <c r="BJ188" s="75" t="s">
        <v>223</v>
      </c>
      <c r="BK188" s="75" t="s">
        <v>223</v>
      </c>
      <c r="BL188" s="75" t="s">
        <v>223</v>
      </c>
      <c r="BM188" s="75" t="s">
        <v>223</v>
      </c>
      <c r="BN188" s="75" t="s">
        <v>223</v>
      </c>
      <c r="BO188" s="75" t="s">
        <v>223</v>
      </c>
      <c r="BP188" s="75" t="s">
        <v>223</v>
      </c>
      <c r="BQ188" s="75" t="s">
        <v>223</v>
      </c>
      <c r="BR188" s="75" t="s">
        <v>223</v>
      </c>
      <c r="BS188" s="75" t="s">
        <v>223</v>
      </c>
      <c r="BT188" s="75" t="s">
        <v>223</v>
      </c>
      <c r="BU188" s="75" t="s">
        <v>223</v>
      </c>
      <c r="BV188" s="75" t="s">
        <v>223</v>
      </c>
      <c r="BW188" s="75" t="s">
        <v>223</v>
      </c>
      <c r="BX188" s="75" t="s">
        <v>223</v>
      </c>
      <c r="BY188" s="75" t="s">
        <v>223</v>
      </c>
      <c r="BZ188" s="75" t="s">
        <v>223</v>
      </c>
      <c r="CA188" s="75" t="s">
        <v>223</v>
      </c>
      <c r="CB188" s="75" t="s">
        <v>223</v>
      </c>
      <c r="CC188" s="75" t="s">
        <v>223</v>
      </c>
      <c r="CD188" s="75" t="s">
        <v>223</v>
      </c>
      <c r="CE188" s="75" t="s">
        <v>223</v>
      </c>
      <c r="CF188" s="75" t="s">
        <v>223</v>
      </c>
      <c r="CG188" s="75" t="s">
        <v>223</v>
      </c>
      <c r="CH188" s="75" t="s">
        <v>223</v>
      </c>
      <c r="CI188" s="75" t="s">
        <v>223</v>
      </c>
      <c r="CJ188" s="75" t="s">
        <v>223</v>
      </c>
      <c r="CK188" s="75" t="s">
        <v>223</v>
      </c>
      <c r="CL188" s="75" t="s">
        <v>223</v>
      </c>
      <c r="CM188" s="75" t="s">
        <v>223</v>
      </c>
      <c r="CN188" s="75" t="s">
        <v>223</v>
      </c>
      <c r="CO188" s="75" t="s">
        <v>223</v>
      </c>
      <c r="CP188" s="75" t="s">
        <v>223</v>
      </c>
      <c r="CQ188" s="75" t="s">
        <v>223</v>
      </c>
    </row>
    <row r="189" spans="1:95">
      <c r="A189" s="75" t="s">
        <v>223</v>
      </c>
      <c r="B189" s="76" t="s">
        <v>223</v>
      </c>
      <c r="C189" s="75" t="s">
        <v>223</v>
      </c>
      <c r="D189" s="75" t="s">
        <v>223</v>
      </c>
      <c r="E189" s="75" t="s">
        <v>223</v>
      </c>
      <c r="F189" s="75" t="s">
        <v>223</v>
      </c>
      <c r="G189" s="75" t="s">
        <v>223</v>
      </c>
      <c r="H189" s="75" t="s">
        <v>223</v>
      </c>
      <c r="I189" s="75" t="s">
        <v>223</v>
      </c>
      <c r="J189" s="75" t="s">
        <v>223</v>
      </c>
      <c r="K189" s="75" t="s">
        <v>223</v>
      </c>
      <c r="L189" s="75" t="s">
        <v>223</v>
      </c>
      <c r="M189" s="75" t="s">
        <v>223</v>
      </c>
      <c r="N189" s="75" t="s">
        <v>223</v>
      </c>
      <c r="O189" s="75" t="s">
        <v>223</v>
      </c>
      <c r="P189" s="75" t="s">
        <v>223</v>
      </c>
      <c r="Q189" s="75" t="s">
        <v>223</v>
      </c>
      <c r="R189" s="75" t="s">
        <v>223</v>
      </c>
      <c r="S189" s="75" t="s">
        <v>223</v>
      </c>
      <c r="T189" s="75" t="s">
        <v>223</v>
      </c>
      <c r="U189" s="75" t="s">
        <v>223</v>
      </c>
      <c r="V189" s="75" t="s">
        <v>223</v>
      </c>
      <c r="W189" s="75" t="s">
        <v>223</v>
      </c>
      <c r="X189" s="75" t="s">
        <v>223</v>
      </c>
      <c r="Y189" s="75" t="s">
        <v>223</v>
      </c>
      <c r="Z189" s="75" t="s">
        <v>223</v>
      </c>
      <c r="AA189" s="75" t="s">
        <v>223</v>
      </c>
      <c r="AB189" s="75" t="s">
        <v>223</v>
      </c>
      <c r="AC189" s="75" t="s">
        <v>223</v>
      </c>
      <c r="AD189" s="75" t="s">
        <v>223</v>
      </c>
      <c r="AE189" s="75" t="s">
        <v>223</v>
      </c>
      <c r="AF189" s="75" t="s">
        <v>223</v>
      </c>
      <c r="AG189" s="75" t="s">
        <v>223</v>
      </c>
      <c r="AH189" s="75" t="s">
        <v>223</v>
      </c>
      <c r="AI189" s="75" t="s">
        <v>223</v>
      </c>
      <c r="AJ189" s="75" t="s">
        <v>223</v>
      </c>
      <c r="AK189" s="75" t="s">
        <v>223</v>
      </c>
      <c r="AL189" s="75" t="s">
        <v>223</v>
      </c>
      <c r="AM189" s="75" t="s">
        <v>223</v>
      </c>
      <c r="AN189" s="75" t="s">
        <v>223</v>
      </c>
      <c r="AO189" s="75" t="s">
        <v>223</v>
      </c>
      <c r="AP189" s="75" t="s">
        <v>223</v>
      </c>
      <c r="AQ189" s="75" t="s">
        <v>223</v>
      </c>
      <c r="AR189" s="75" t="s">
        <v>223</v>
      </c>
      <c r="AS189" s="75" t="s">
        <v>223</v>
      </c>
      <c r="AT189" s="75" t="s">
        <v>223</v>
      </c>
      <c r="AU189" s="75" t="s">
        <v>223</v>
      </c>
      <c r="AV189" s="75" t="s">
        <v>223</v>
      </c>
      <c r="AW189" s="75" t="s">
        <v>223</v>
      </c>
      <c r="AX189" s="75" t="s">
        <v>223</v>
      </c>
      <c r="AY189" s="75" t="s">
        <v>223</v>
      </c>
      <c r="AZ189" s="75" t="s">
        <v>223</v>
      </c>
      <c r="BA189" s="75" t="s">
        <v>223</v>
      </c>
      <c r="BB189" s="75" t="s">
        <v>223</v>
      </c>
      <c r="BC189" s="75" t="s">
        <v>223</v>
      </c>
      <c r="BD189" s="75" t="s">
        <v>223</v>
      </c>
      <c r="BE189" s="75" t="s">
        <v>223</v>
      </c>
      <c r="BF189" s="75" t="s">
        <v>223</v>
      </c>
      <c r="BG189" s="75" t="s">
        <v>223</v>
      </c>
      <c r="BH189" s="75" t="s">
        <v>223</v>
      </c>
      <c r="BI189" s="75" t="s">
        <v>223</v>
      </c>
      <c r="BJ189" s="75" t="s">
        <v>223</v>
      </c>
      <c r="BK189" s="75" t="s">
        <v>223</v>
      </c>
      <c r="BL189" s="75" t="s">
        <v>223</v>
      </c>
      <c r="BM189" s="75" t="s">
        <v>223</v>
      </c>
      <c r="BN189" s="75" t="s">
        <v>223</v>
      </c>
      <c r="BO189" s="75" t="s">
        <v>223</v>
      </c>
      <c r="BP189" s="75" t="s">
        <v>223</v>
      </c>
      <c r="BQ189" s="75" t="s">
        <v>223</v>
      </c>
      <c r="BR189" s="75" t="s">
        <v>223</v>
      </c>
      <c r="BS189" s="75" t="s">
        <v>223</v>
      </c>
      <c r="BT189" s="75" t="s">
        <v>223</v>
      </c>
      <c r="BU189" s="75" t="s">
        <v>223</v>
      </c>
      <c r="BV189" s="75" t="s">
        <v>223</v>
      </c>
      <c r="BW189" s="75" t="s">
        <v>223</v>
      </c>
      <c r="BX189" s="75" t="s">
        <v>223</v>
      </c>
      <c r="BY189" s="75" t="s">
        <v>223</v>
      </c>
      <c r="BZ189" s="75" t="s">
        <v>223</v>
      </c>
      <c r="CA189" s="75" t="s">
        <v>223</v>
      </c>
      <c r="CB189" s="75" t="s">
        <v>223</v>
      </c>
      <c r="CC189" s="75" t="s">
        <v>223</v>
      </c>
      <c r="CD189" s="75" t="s">
        <v>223</v>
      </c>
      <c r="CE189" s="75" t="s">
        <v>223</v>
      </c>
      <c r="CF189" s="75" t="s">
        <v>223</v>
      </c>
      <c r="CG189" s="75" t="s">
        <v>223</v>
      </c>
      <c r="CH189" s="75" t="s">
        <v>223</v>
      </c>
      <c r="CI189" s="75" t="s">
        <v>223</v>
      </c>
      <c r="CJ189" s="75" t="s">
        <v>223</v>
      </c>
      <c r="CK189" s="75" t="s">
        <v>223</v>
      </c>
      <c r="CL189" s="75" t="s">
        <v>223</v>
      </c>
      <c r="CM189" s="75" t="s">
        <v>223</v>
      </c>
      <c r="CN189" s="75" t="s">
        <v>223</v>
      </c>
      <c r="CO189" s="75" t="s">
        <v>223</v>
      </c>
      <c r="CP189" s="75" t="s">
        <v>223</v>
      </c>
      <c r="CQ189" s="75" t="s">
        <v>223</v>
      </c>
    </row>
    <row r="190" spans="1:95">
      <c r="A190" s="75" t="s">
        <v>223</v>
      </c>
      <c r="B190" s="75" t="s">
        <v>223</v>
      </c>
      <c r="C190" s="75" t="s">
        <v>223</v>
      </c>
      <c r="D190" s="75" t="s">
        <v>223</v>
      </c>
      <c r="E190" s="75" t="s">
        <v>223</v>
      </c>
      <c r="F190" s="75" t="s">
        <v>223</v>
      </c>
      <c r="G190" s="75" t="s">
        <v>223</v>
      </c>
      <c r="H190" s="75" t="s">
        <v>223</v>
      </c>
      <c r="I190" s="75" t="s">
        <v>223</v>
      </c>
      <c r="J190" s="75" t="s">
        <v>223</v>
      </c>
      <c r="K190" s="75" t="s">
        <v>223</v>
      </c>
      <c r="L190" s="75" t="s">
        <v>223</v>
      </c>
      <c r="M190" s="75" t="s">
        <v>223</v>
      </c>
      <c r="N190" s="75" t="s">
        <v>223</v>
      </c>
      <c r="O190" s="75" t="s">
        <v>223</v>
      </c>
      <c r="P190" s="75" t="s">
        <v>223</v>
      </c>
      <c r="Q190" s="75" t="s">
        <v>223</v>
      </c>
      <c r="R190" s="75" t="s">
        <v>223</v>
      </c>
      <c r="S190" s="75" t="s">
        <v>223</v>
      </c>
      <c r="T190" s="75" t="s">
        <v>223</v>
      </c>
      <c r="U190" s="75" t="s">
        <v>223</v>
      </c>
      <c r="V190" s="75" t="s">
        <v>223</v>
      </c>
      <c r="W190" s="75" t="s">
        <v>223</v>
      </c>
      <c r="X190" s="75" t="s">
        <v>223</v>
      </c>
      <c r="Y190" s="75" t="s">
        <v>223</v>
      </c>
      <c r="Z190" s="75" t="s">
        <v>223</v>
      </c>
      <c r="AA190" s="75" t="s">
        <v>223</v>
      </c>
      <c r="AB190" s="75" t="s">
        <v>223</v>
      </c>
      <c r="AC190" s="75" t="s">
        <v>223</v>
      </c>
      <c r="AD190" s="75" t="s">
        <v>223</v>
      </c>
      <c r="AE190" s="75" t="s">
        <v>223</v>
      </c>
      <c r="AF190" s="75" t="s">
        <v>223</v>
      </c>
      <c r="AG190" s="75" t="s">
        <v>223</v>
      </c>
      <c r="AH190" s="75" t="s">
        <v>223</v>
      </c>
      <c r="AI190" s="75" t="s">
        <v>223</v>
      </c>
      <c r="AJ190" s="75" t="s">
        <v>223</v>
      </c>
      <c r="AK190" s="75" t="s">
        <v>223</v>
      </c>
      <c r="AL190" s="75" t="s">
        <v>223</v>
      </c>
      <c r="AM190" s="75" t="s">
        <v>223</v>
      </c>
      <c r="AN190" s="75" t="s">
        <v>223</v>
      </c>
      <c r="AO190" s="75" t="s">
        <v>223</v>
      </c>
      <c r="AP190" s="75" t="s">
        <v>223</v>
      </c>
      <c r="AQ190" s="75" t="s">
        <v>223</v>
      </c>
      <c r="AR190" s="75" t="s">
        <v>223</v>
      </c>
      <c r="AS190" s="75" t="s">
        <v>223</v>
      </c>
      <c r="AT190" s="75" t="s">
        <v>223</v>
      </c>
      <c r="AU190" s="75" t="s">
        <v>223</v>
      </c>
      <c r="AV190" s="75" t="s">
        <v>223</v>
      </c>
      <c r="AW190" s="75" t="s">
        <v>223</v>
      </c>
      <c r="AX190" s="75" t="s">
        <v>223</v>
      </c>
      <c r="AY190" s="75" t="s">
        <v>223</v>
      </c>
      <c r="AZ190" s="75" t="s">
        <v>223</v>
      </c>
      <c r="BA190" s="75" t="s">
        <v>223</v>
      </c>
      <c r="BB190" s="75" t="s">
        <v>223</v>
      </c>
      <c r="BC190" s="75" t="s">
        <v>223</v>
      </c>
      <c r="BD190" s="75" t="s">
        <v>223</v>
      </c>
      <c r="BE190" s="75" t="s">
        <v>223</v>
      </c>
      <c r="BF190" s="75" t="s">
        <v>223</v>
      </c>
      <c r="BG190" s="75" t="s">
        <v>223</v>
      </c>
      <c r="BH190" s="75" t="s">
        <v>223</v>
      </c>
      <c r="BI190" s="75" t="s">
        <v>223</v>
      </c>
      <c r="BJ190" s="75" t="s">
        <v>223</v>
      </c>
      <c r="BK190" s="75" t="s">
        <v>223</v>
      </c>
      <c r="BL190" s="75" t="s">
        <v>223</v>
      </c>
      <c r="BM190" s="75" t="s">
        <v>223</v>
      </c>
      <c r="BN190" s="75" t="s">
        <v>223</v>
      </c>
      <c r="BO190" s="75" t="s">
        <v>223</v>
      </c>
      <c r="BP190" s="75" t="s">
        <v>223</v>
      </c>
      <c r="BQ190" s="75" t="s">
        <v>223</v>
      </c>
      <c r="BR190" s="75" t="s">
        <v>223</v>
      </c>
      <c r="BS190" s="75" t="s">
        <v>223</v>
      </c>
      <c r="BT190" s="75" t="s">
        <v>223</v>
      </c>
      <c r="BU190" s="75" t="s">
        <v>223</v>
      </c>
      <c r="BV190" s="75" t="s">
        <v>223</v>
      </c>
      <c r="BW190" s="75" t="s">
        <v>223</v>
      </c>
      <c r="BX190" s="75" t="s">
        <v>223</v>
      </c>
      <c r="BY190" s="75" t="s">
        <v>223</v>
      </c>
      <c r="BZ190" s="75" t="s">
        <v>223</v>
      </c>
      <c r="CA190" s="75" t="s">
        <v>223</v>
      </c>
      <c r="CB190" s="75" t="s">
        <v>223</v>
      </c>
      <c r="CC190" s="75" t="s">
        <v>223</v>
      </c>
      <c r="CD190" s="75" t="s">
        <v>223</v>
      </c>
      <c r="CE190" s="75" t="s">
        <v>223</v>
      </c>
      <c r="CF190" s="75" t="s">
        <v>223</v>
      </c>
      <c r="CG190" s="75" t="s">
        <v>223</v>
      </c>
      <c r="CH190" s="75" t="s">
        <v>223</v>
      </c>
      <c r="CI190" s="75" t="s">
        <v>223</v>
      </c>
      <c r="CJ190" s="75" t="s">
        <v>223</v>
      </c>
      <c r="CK190" s="75" t="s">
        <v>223</v>
      </c>
      <c r="CL190" s="75" t="s">
        <v>223</v>
      </c>
      <c r="CM190" s="75" t="s">
        <v>223</v>
      </c>
      <c r="CN190" s="75" t="s">
        <v>223</v>
      </c>
      <c r="CO190" s="75" t="s">
        <v>223</v>
      </c>
      <c r="CP190" s="75" t="s">
        <v>223</v>
      </c>
      <c r="CQ190" s="75" t="s">
        <v>223</v>
      </c>
    </row>
    <row r="191" spans="1:95">
      <c r="A191" s="75" t="s">
        <v>223</v>
      </c>
      <c r="B191" s="75" t="s">
        <v>223</v>
      </c>
      <c r="C191" s="75" t="s">
        <v>223</v>
      </c>
      <c r="D191" s="75" t="s">
        <v>223</v>
      </c>
      <c r="E191" s="75" t="s">
        <v>223</v>
      </c>
      <c r="F191" s="75" t="s">
        <v>223</v>
      </c>
      <c r="G191" s="75" t="s">
        <v>223</v>
      </c>
      <c r="H191" s="75" t="s">
        <v>223</v>
      </c>
      <c r="I191" s="75" t="s">
        <v>223</v>
      </c>
      <c r="J191" s="75" t="s">
        <v>223</v>
      </c>
      <c r="K191" s="75" t="s">
        <v>223</v>
      </c>
      <c r="L191" s="75" t="s">
        <v>223</v>
      </c>
      <c r="M191" s="75" t="s">
        <v>223</v>
      </c>
      <c r="N191" s="75" t="s">
        <v>223</v>
      </c>
      <c r="O191" s="75" t="s">
        <v>223</v>
      </c>
      <c r="P191" s="75" t="s">
        <v>223</v>
      </c>
      <c r="Q191" s="75" t="s">
        <v>223</v>
      </c>
      <c r="R191" s="75" t="s">
        <v>223</v>
      </c>
      <c r="S191" s="75" t="s">
        <v>223</v>
      </c>
      <c r="T191" s="75" t="s">
        <v>223</v>
      </c>
      <c r="U191" s="75" t="s">
        <v>223</v>
      </c>
      <c r="V191" s="75" t="s">
        <v>223</v>
      </c>
      <c r="W191" s="75" t="s">
        <v>223</v>
      </c>
      <c r="X191" s="75" t="s">
        <v>223</v>
      </c>
      <c r="Y191" s="75" t="s">
        <v>223</v>
      </c>
      <c r="Z191" s="75" t="s">
        <v>223</v>
      </c>
      <c r="AA191" s="75" t="s">
        <v>223</v>
      </c>
      <c r="AB191" s="75" t="s">
        <v>223</v>
      </c>
      <c r="AC191" s="75" t="s">
        <v>223</v>
      </c>
      <c r="AD191" s="75" t="s">
        <v>223</v>
      </c>
      <c r="AE191" s="75" t="s">
        <v>223</v>
      </c>
      <c r="AF191" s="75" t="s">
        <v>223</v>
      </c>
      <c r="AG191" s="75" t="s">
        <v>223</v>
      </c>
      <c r="AH191" s="75" t="s">
        <v>223</v>
      </c>
      <c r="AI191" s="75" t="s">
        <v>223</v>
      </c>
      <c r="AJ191" s="75" t="s">
        <v>223</v>
      </c>
      <c r="AK191" s="75" t="s">
        <v>223</v>
      </c>
      <c r="AL191" s="75" t="s">
        <v>223</v>
      </c>
      <c r="AM191" s="75" t="s">
        <v>223</v>
      </c>
      <c r="AN191" s="75" t="s">
        <v>223</v>
      </c>
      <c r="AO191" s="75" t="s">
        <v>223</v>
      </c>
      <c r="AP191" s="75" t="s">
        <v>223</v>
      </c>
      <c r="AQ191" s="75" t="s">
        <v>223</v>
      </c>
      <c r="AR191" s="75" t="s">
        <v>223</v>
      </c>
      <c r="AS191" s="75" t="s">
        <v>223</v>
      </c>
      <c r="AT191" s="75" t="s">
        <v>223</v>
      </c>
      <c r="AU191" s="75" t="s">
        <v>223</v>
      </c>
      <c r="AV191" s="75" t="s">
        <v>223</v>
      </c>
      <c r="AW191" s="75" t="s">
        <v>223</v>
      </c>
      <c r="AX191" s="75" t="s">
        <v>223</v>
      </c>
      <c r="AY191" s="75" t="s">
        <v>223</v>
      </c>
      <c r="AZ191" s="75" t="s">
        <v>223</v>
      </c>
      <c r="BA191" s="75" t="s">
        <v>223</v>
      </c>
      <c r="BB191" s="75" t="s">
        <v>223</v>
      </c>
      <c r="BC191" s="75" t="s">
        <v>223</v>
      </c>
      <c r="BD191" s="75" t="s">
        <v>223</v>
      </c>
      <c r="BE191" s="75" t="s">
        <v>223</v>
      </c>
      <c r="BF191" s="75" t="s">
        <v>223</v>
      </c>
      <c r="BG191" s="75" t="s">
        <v>223</v>
      </c>
      <c r="BH191" s="75" t="s">
        <v>223</v>
      </c>
      <c r="BI191" s="75" t="s">
        <v>223</v>
      </c>
      <c r="BJ191" s="75" t="s">
        <v>223</v>
      </c>
      <c r="BK191" s="75" t="s">
        <v>223</v>
      </c>
      <c r="BL191" s="75" t="s">
        <v>223</v>
      </c>
      <c r="BM191" s="75" t="s">
        <v>223</v>
      </c>
      <c r="BN191" s="75" t="s">
        <v>223</v>
      </c>
      <c r="BO191" s="75" t="s">
        <v>223</v>
      </c>
      <c r="BP191" s="75" t="s">
        <v>223</v>
      </c>
      <c r="BQ191" s="75" t="s">
        <v>223</v>
      </c>
      <c r="BR191" s="75" t="s">
        <v>223</v>
      </c>
      <c r="BS191" s="75" t="s">
        <v>223</v>
      </c>
      <c r="BT191" s="75" t="s">
        <v>223</v>
      </c>
      <c r="BU191" s="75" t="s">
        <v>223</v>
      </c>
      <c r="BV191" s="75" t="s">
        <v>223</v>
      </c>
      <c r="BW191" s="75" t="s">
        <v>223</v>
      </c>
      <c r="BX191" s="75" t="s">
        <v>223</v>
      </c>
      <c r="BY191" s="75" t="s">
        <v>223</v>
      </c>
      <c r="BZ191" s="75" t="s">
        <v>223</v>
      </c>
      <c r="CA191" s="75" t="s">
        <v>223</v>
      </c>
      <c r="CB191" s="75" t="s">
        <v>223</v>
      </c>
      <c r="CC191" s="75" t="s">
        <v>223</v>
      </c>
      <c r="CD191" s="75" t="s">
        <v>223</v>
      </c>
      <c r="CE191" s="75" t="s">
        <v>223</v>
      </c>
      <c r="CF191" s="75" t="s">
        <v>223</v>
      </c>
      <c r="CG191" s="75" t="s">
        <v>223</v>
      </c>
      <c r="CH191" s="75" t="s">
        <v>223</v>
      </c>
      <c r="CI191" s="75" t="s">
        <v>223</v>
      </c>
      <c r="CJ191" s="75" t="s">
        <v>223</v>
      </c>
      <c r="CK191" s="75" t="s">
        <v>223</v>
      </c>
      <c r="CL191" s="75" t="s">
        <v>223</v>
      </c>
      <c r="CM191" s="75" t="s">
        <v>223</v>
      </c>
      <c r="CN191" s="75" t="s">
        <v>223</v>
      </c>
      <c r="CO191" s="75" t="s">
        <v>223</v>
      </c>
      <c r="CP191" s="75" t="s">
        <v>223</v>
      </c>
      <c r="CQ191" s="75" t="s">
        <v>223</v>
      </c>
    </row>
    <row r="192" spans="1:95">
      <c r="A192" s="75" t="s">
        <v>223</v>
      </c>
      <c r="B192" s="75" t="s">
        <v>223</v>
      </c>
      <c r="C192" s="75" t="s">
        <v>223</v>
      </c>
      <c r="D192" s="75" t="s">
        <v>223</v>
      </c>
      <c r="E192" s="75" t="s">
        <v>223</v>
      </c>
      <c r="F192" s="75" t="s">
        <v>223</v>
      </c>
      <c r="G192" s="75" t="s">
        <v>223</v>
      </c>
      <c r="H192" s="75" t="s">
        <v>223</v>
      </c>
      <c r="I192" s="75" t="s">
        <v>223</v>
      </c>
      <c r="J192" s="75" t="s">
        <v>223</v>
      </c>
      <c r="K192" s="75" t="s">
        <v>223</v>
      </c>
      <c r="L192" s="75" t="s">
        <v>223</v>
      </c>
      <c r="M192" s="75" t="s">
        <v>223</v>
      </c>
      <c r="N192" s="75" t="s">
        <v>223</v>
      </c>
      <c r="O192" s="75" t="s">
        <v>223</v>
      </c>
      <c r="P192" s="75" t="s">
        <v>223</v>
      </c>
      <c r="Q192" s="75" t="s">
        <v>223</v>
      </c>
      <c r="R192" s="75" t="s">
        <v>223</v>
      </c>
      <c r="S192" s="75" t="s">
        <v>223</v>
      </c>
      <c r="T192" s="75" t="s">
        <v>223</v>
      </c>
      <c r="U192" s="75" t="s">
        <v>223</v>
      </c>
      <c r="V192" s="75" t="s">
        <v>223</v>
      </c>
      <c r="W192" s="75" t="s">
        <v>223</v>
      </c>
      <c r="X192" s="75" t="s">
        <v>223</v>
      </c>
      <c r="Y192" s="75" t="s">
        <v>223</v>
      </c>
      <c r="Z192" s="75" t="s">
        <v>223</v>
      </c>
      <c r="AA192" s="75" t="s">
        <v>223</v>
      </c>
      <c r="AB192" s="75" t="s">
        <v>223</v>
      </c>
      <c r="AC192" s="75" t="s">
        <v>223</v>
      </c>
      <c r="AD192" s="75" t="s">
        <v>223</v>
      </c>
      <c r="AE192" s="75" t="s">
        <v>223</v>
      </c>
      <c r="AF192" s="75" t="s">
        <v>223</v>
      </c>
      <c r="AG192" s="75" t="s">
        <v>223</v>
      </c>
      <c r="AH192" s="75" t="s">
        <v>223</v>
      </c>
      <c r="AI192" s="75" t="s">
        <v>223</v>
      </c>
      <c r="AJ192" s="75" t="s">
        <v>223</v>
      </c>
      <c r="AK192" s="75" t="s">
        <v>223</v>
      </c>
      <c r="AL192" s="75" t="s">
        <v>223</v>
      </c>
      <c r="AM192" s="75" t="s">
        <v>223</v>
      </c>
      <c r="AN192" s="75" t="s">
        <v>223</v>
      </c>
      <c r="AO192" s="75" t="s">
        <v>223</v>
      </c>
      <c r="AP192" s="75" t="s">
        <v>223</v>
      </c>
      <c r="AQ192" s="75" t="s">
        <v>223</v>
      </c>
      <c r="AR192" s="75" t="s">
        <v>223</v>
      </c>
      <c r="AS192" s="75" t="s">
        <v>223</v>
      </c>
      <c r="AT192" s="75" t="s">
        <v>223</v>
      </c>
      <c r="AU192" s="75" t="s">
        <v>223</v>
      </c>
      <c r="AV192" s="75" t="s">
        <v>223</v>
      </c>
      <c r="AW192" s="75" t="s">
        <v>223</v>
      </c>
      <c r="AX192" s="75" t="s">
        <v>223</v>
      </c>
      <c r="AY192" s="75" t="s">
        <v>223</v>
      </c>
      <c r="AZ192" s="75" t="s">
        <v>223</v>
      </c>
      <c r="BA192" s="75" t="s">
        <v>223</v>
      </c>
      <c r="BB192" s="75" t="s">
        <v>223</v>
      </c>
      <c r="BC192" s="75" t="s">
        <v>223</v>
      </c>
      <c r="BD192" s="75" t="s">
        <v>223</v>
      </c>
      <c r="BE192" s="75" t="s">
        <v>223</v>
      </c>
      <c r="BF192" s="75" t="s">
        <v>223</v>
      </c>
      <c r="BG192" s="75" t="s">
        <v>223</v>
      </c>
      <c r="BH192" s="75" t="s">
        <v>223</v>
      </c>
      <c r="BI192" s="75" t="s">
        <v>223</v>
      </c>
      <c r="BJ192" s="75" t="s">
        <v>223</v>
      </c>
      <c r="BK192" s="75" t="s">
        <v>223</v>
      </c>
      <c r="BL192" s="75" t="s">
        <v>223</v>
      </c>
      <c r="BM192" s="75" t="s">
        <v>223</v>
      </c>
      <c r="BN192" s="75" t="s">
        <v>223</v>
      </c>
      <c r="BO192" s="75" t="s">
        <v>223</v>
      </c>
      <c r="BP192" s="75" t="s">
        <v>223</v>
      </c>
      <c r="BQ192" s="75" t="s">
        <v>223</v>
      </c>
      <c r="BR192" s="75" t="s">
        <v>223</v>
      </c>
      <c r="BS192" s="75" t="s">
        <v>223</v>
      </c>
      <c r="BT192" s="75" t="s">
        <v>223</v>
      </c>
      <c r="BU192" s="75" t="s">
        <v>223</v>
      </c>
      <c r="BV192" s="75" t="s">
        <v>223</v>
      </c>
      <c r="BW192" s="75" t="s">
        <v>223</v>
      </c>
      <c r="BX192" s="75" t="s">
        <v>223</v>
      </c>
      <c r="BY192" s="75" t="s">
        <v>223</v>
      </c>
      <c r="BZ192" s="75" t="s">
        <v>223</v>
      </c>
      <c r="CA192" s="75" t="s">
        <v>223</v>
      </c>
      <c r="CB192" s="75" t="s">
        <v>223</v>
      </c>
      <c r="CC192" s="75" t="s">
        <v>223</v>
      </c>
      <c r="CD192" s="75" t="s">
        <v>223</v>
      </c>
      <c r="CE192" s="75" t="s">
        <v>223</v>
      </c>
      <c r="CF192" s="75" t="s">
        <v>223</v>
      </c>
      <c r="CG192" s="75" t="s">
        <v>223</v>
      </c>
      <c r="CH192" s="75" t="s">
        <v>223</v>
      </c>
      <c r="CI192" s="75" t="s">
        <v>223</v>
      </c>
      <c r="CJ192" s="75" t="s">
        <v>223</v>
      </c>
      <c r="CK192" s="75" t="s">
        <v>223</v>
      </c>
      <c r="CL192" s="75" t="s">
        <v>223</v>
      </c>
      <c r="CM192" s="75" t="s">
        <v>223</v>
      </c>
      <c r="CN192" s="75" t="s">
        <v>223</v>
      </c>
      <c r="CO192" s="75" t="s">
        <v>223</v>
      </c>
      <c r="CP192" s="75" t="s">
        <v>223</v>
      </c>
      <c r="CQ192" s="75" t="s">
        <v>223</v>
      </c>
    </row>
    <row r="193" spans="1:95">
      <c r="A193" s="75" t="s">
        <v>223</v>
      </c>
      <c r="B193" s="75" t="s">
        <v>223</v>
      </c>
      <c r="C193" s="75" t="s">
        <v>223</v>
      </c>
      <c r="D193" s="75" t="s">
        <v>223</v>
      </c>
      <c r="E193" s="75" t="s">
        <v>223</v>
      </c>
      <c r="F193" s="75" t="s">
        <v>223</v>
      </c>
      <c r="G193" s="75" t="s">
        <v>223</v>
      </c>
      <c r="H193" s="75" t="s">
        <v>223</v>
      </c>
      <c r="I193" s="75" t="s">
        <v>223</v>
      </c>
      <c r="J193" s="75" t="s">
        <v>223</v>
      </c>
      <c r="K193" s="75" t="s">
        <v>223</v>
      </c>
      <c r="L193" s="75" t="s">
        <v>223</v>
      </c>
      <c r="M193" s="75" t="s">
        <v>223</v>
      </c>
      <c r="N193" s="75" t="s">
        <v>223</v>
      </c>
      <c r="O193" s="75" t="s">
        <v>223</v>
      </c>
      <c r="P193" s="75" t="s">
        <v>223</v>
      </c>
      <c r="Q193" s="75" t="s">
        <v>223</v>
      </c>
      <c r="R193" s="75" t="s">
        <v>223</v>
      </c>
      <c r="S193" s="75" t="s">
        <v>223</v>
      </c>
      <c r="T193" s="75" t="s">
        <v>223</v>
      </c>
      <c r="U193" s="75" t="s">
        <v>223</v>
      </c>
      <c r="V193" s="75" t="s">
        <v>223</v>
      </c>
      <c r="W193" s="75" t="s">
        <v>223</v>
      </c>
      <c r="X193" s="75" t="s">
        <v>223</v>
      </c>
      <c r="Y193" s="75" t="s">
        <v>223</v>
      </c>
      <c r="Z193" s="75" t="s">
        <v>223</v>
      </c>
      <c r="AA193" s="75" t="s">
        <v>223</v>
      </c>
      <c r="AB193" s="75" t="s">
        <v>223</v>
      </c>
      <c r="AC193" s="75" t="s">
        <v>223</v>
      </c>
      <c r="AD193" s="75" t="s">
        <v>223</v>
      </c>
      <c r="AE193" s="75" t="s">
        <v>223</v>
      </c>
      <c r="AF193" s="75" t="s">
        <v>223</v>
      </c>
      <c r="AG193" s="75" t="s">
        <v>223</v>
      </c>
      <c r="AH193" s="75" t="s">
        <v>223</v>
      </c>
      <c r="AI193" s="75" t="s">
        <v>223</v>
      </c>
      <c r="AJ193" s="75" t="s">
        <v>223</v>
      </c>
      <c r="AK193" s="75" t="s">
        <v>223</v>
      </c>
      <c r="AL193" s="75" t="s">
        <v>223</v>
      </c>
      <c r="AM193" s="75" t="s">
        <v>223</v>
      </c>
      <c r="AN193" s="75" t="s">
        <v>223</v>
      </c>
      <c r="AO193" s="75" t="s">
        <v>223</v>
      </c>
      <c r="AP193" s="75" t="s">
        <v>223</v>
      </c>
      <c r="AQ193" s="75" t="s">
        <v>223</v>
      </c>
      <c r="AR193" s="75" t="s">
        <v>223</v>
      </c>
      <c r="AS193" s="75" t="s">
        <v>223</v>
      </c>
      <c r="AT193" s="75" t="s">
        <v>223</v>
      </c>
      <c r="AU193" s="75" t="s">
        <v>223</v>
      </c>
      <c r="AV193" s="75" t="s">
        <v>223</v>
      </c>
      <c r="AW193" s="75" t="s">
        <v>223</v>
      </c>
      <c r="AX193" s="75" t="s">
        <v>223</v>
      </c>
      <c r="AY193" s="75" t="s">
        <v>223</v>
      </c>
      <c r="AZ193" s="75" t="s">
        <v>223</v>
      </c>
      <c r="BA193" s="75" t="s">
        <v>223</v>
      </c>
      <c r="BB193" s="75" t="s">
        <v>223</v>
      </c>
      <c r="BC193" s="75" t="s">
        <v>223</v>
      </c>
      <c r="BD193" s="75" t="s">
        <v>223</v>
      </c>
      <c r="BE193" s="75" t="s">
        <v>223</v>
      </c>
      <c r="BF193" s="75" t="s">
        <v>223</v>
      </c>
      <c r="BG193" s="75" t="s">
        <v>223</v>
      </c>
      <c r="BH193" s="75" t="s">
        <v>223</v>
      </c>
      <c r="BI193" s="75" t="s">
        <v>223</v>
      </c>
      <c r="BJ193" s="75" t="s">
        <v>223</v>
      </c>
      <c r="BK193" s="75" t="s">
        <v>223</v>
      </c>
      <c r="BL193" s="75" t="s">
        <v>223</v>
      </c>
      <c r="BM193" s="75" t="s">
        <v>223</v>
      </c>
      <c r="BN193" s="75" t="s">
        <v>223</v>
      </c>
      <c r="BO193" s="75" t="s">
        <v>223</v>
      </c>
      <c r="BP193" s="75" t="s">
        <v>223</v>
      </c>
      <c r="BQ193" s="75" t="s">
        <v>223</v>
      </c>
      <c r="BR193" s="75" t="s">
        <v>223</v>
      </c>
      <c r="BS193" s="75" t="s">
        <v>223</v>
      </c>
      <c r="BT193" s="75" t="s">
        <v>223</v>
      </c>
      <c r="BU193" s="75" t="s">
        <v>223</v>
      </c>
      <c r="BV193" s="75" t="s">
        <v>223</v>
      </c>
      <c r="BW193" s="75" t="s">
        <v>223</v>
      </c>
      <c r="BX193" s="75" t="s">
        <v>223</v>
      </c>
      <c r="BY193" s="75" t="s">
        <v>223</v>
      </c>
      <c r="BZ193" s="75" t="s">
        <v>223</v>
      </c>
      <c r="CA193" s="75" t="s">
        <v>223</v>
      </c>
      <c r="CB193" s="75" t="s">
        <v>223</v>
      </c>
      <c r="CC193" s="75" t="s">
        <v>223</v>
      </c>
      <c r="CD193" s="75" t="s">
        <v>223</v>
      </c>
      <c r="CE193" s="75" t="s">
        <v>223</v>
      </c>
      <c r="CF193" s="75" t="s">
        <v>223</v>
      </c>
      <c r="CG193" s="75" t="s">
        <v>223</v>
      </c>
      <c r="CH193" s="75" t="s">
        <v>223</v>
      </c>
      <c r="CI193" s="75" t="s">
        <v>223</v>
      </c>
      <c r="CJ193" s="75" t="s">
        <v>223</v>
      </c>
      <c r="CK193" s="75" t="s">
        <v>223</v>
      </c>
      <c r="CL193" s="75" t="s">
        <v>223</v>
      </c>
      <c r="CM193" s="75" t="s">
        <v>223</v>
      </c>
      <c r="CN193" s="75" t="s">
        <v>223</v>
      </c>
      <c r="CO193" s="75" t="s">
        <v>223</v>
      </c>
      <c r="CP193" s="75" t="s">
        <v>223</v>
      </c>
      <c r="CQ193" s="75" t="s">
        <v>223</v>
      </c>
    </row>
    <row r="194" spans="1:95">
      <c r="A194" s="75" t="s">
        <v>223</v>
      </c>
      <c r="B194" s="75" t="s">
        <v>223</v>
      </c>
      <c r="C194" s="75" t="s">
        <v>223</v>
      </c>
      <c r="D194" s="75" t="s">
        <v>223</v>
      </c>
      <c r="E194" s="75" t="s">
        <v>223</v>
      </c>
      <c r="F194" s="75" t="s">
        <v>223</v>
      </c>
      <c r="G194" s="75" t="s">
        <v>223</v>
      </c>
      <c r="H194" s="75" t="s">
        <v>223</v>
      </c>
      <c r="I194" s="75" t="s">
        <v>223</v>
      </c>
      <c r="J194" s="75" t="s">
        <v>223</v>
      </c>
      <c r="K194" s="75" t="s">
        <v>223</v>
      </c>
      <c r="L194" s="75" t="s">
        <v>223</v>
      </c>
      <c r="M194" s="75" t="s">
        <v>223</v>
      </c>
      <c r="N194" s="75" t="s">
        <v>223</v>
      </c>
      <c r="O194" s="75" t="s">
        <v>223</v>
      </c>
      <c r="P194" s="75" t="s">
        <v>223</v>
      </c>
      <c r="Q194" s="75" t="s">
        <v>223</v>
      </c>
      <c r="R194" s="75" t="s">
        <v>223</v>
      </c>
      <c r="S194" s="75" t="s">
        <v>223</v>
      </c>
      <c r="T194" s="75" t="s">
        <v>223</v>
      </c>
      <c r="U194" s="75" t="s">
        <v>223</v>
      </c>
      <c r="V194" s="75" t="s">
        <v>223</v>
      </c>
      <c r="W194" s="75" t="s">
        <v>223</v>
      </c>
      <c r="X194" s="75" t="s">
        <v>223</v>
      </c>
      <c r="Y194" s="75" t="s">
        <v>223</v>
      </c>
      <c r="Z194" s="75" t="s">
        <v>223</v>
      </c>
      <c r="AA194" s="75" t="s">
        <v>223</v>
      </c>
      <c r="AB194" s="75" t="s">
        <v>223</v>
      </c>
      <c r="AC194" s="75" t="s">
        <v>223</v>
      </c>
      <c r="AD194" s="75" t="s">
        <v>223</v>
      </c>
      <c r="AE194" s="75" t="s">
        <v>223</v>
      </c>
      <c r="AF194" s="75" t="s">
        <v>223</v>
      </c>
      <c r="AG194" s="75" t="s">
        <v>223</v>
      </c>
      <c r="AH194" s="75" t="s">
        <v>223</v>
      </c>
      <c r="AI194" s="75" t="s">
        <v>223</v>
      </c>
      <c r="AJ194" s="75" t="s">
        <v>223</v>
      </c>
      <c r="AK194" s="75" t="s">
        <v>223</v>
      </c>
      <c r="AL194" s="75" t="s">
        <v>223</v>
      </c>
      <c r="AM194" s="75" t="s">
        <v>223</v>
      </c>
      <c r="AN194" s="75" t="s">
        <v>223</v>
      </c>
      <c r="AO194" s="75" t="s">
        <v>223</v>
      </c>
      <c r="AP194" s="75" t="s">
        <v>223</v>
      </c>
      <c r="AQ194" s="75" t="s">
        <v>223</v>
      </c>
      <c r="AR194" s="75" t="s">
        <v>223</v>
      </c>
      <c r="AS194" s="75" t="s">
        <v>223</v>
      </c>
      <c r="AT194" s="75" t="s">
        <v>223</v>
      </c>
      <c r="AU194" s="75" t="s">
        <v>223</v>
      </c>
      <c r="AV194" s="75" t="s">
        <v>223</v>
      </c>
      <c r="AW194" s="75" t="s">
        <v>223</v>
      </c>
      <c r="AX194" s="75" t="s">
        <v>223</v>
      </c>
      <c r="AY194" s="75" t="s">
        <v>223</v>
      </c>
      <c r="AZ194" s="75" t="s">
        <v>223</v>
      </c>
      <c r="BA194" s="75" t="s">
        <v>223</v>
      </c>
      <c r="BB194" s="75" t="s">
        <v>223</v>
      </c>
      <c r="BC194" s="75" t="s">
        <v>223</v>
      </c>
      <c r="BD194" s="75" t="s">
        <v>223</v>
      </c>
      <c r="BE194" s="75" t="s">
        <v>223</v>
      </c>
      <c r="BF194" s="75" t="s">
        <v>223</v>
      </c>
      <c r="BG194" s="75" t="s">
        <v>223</v>
      </c>
      <c r="BH194" s="75" t="s">
        <v>223</v>
      </c>
      <c r="BI194" s="75" t="s">
        <v>223</v>
      </c>
      <c r="BJ194" s="75" t="s">
        <v>223</v>
      </c>
      <c r="BK194" s="75" t="s">
        <v>223</v>
      </c>
      <c r="BL194" s="75" t="s">
        <v>223</v>
      </c>
      <c r="BM194" s="75" t="s">
        <v>223</v>
      </c>
      <c r="BN194" s="75" t="s">
        <v>223</v>
      </c>
      <c r="BO194" s="75" t="s">
        <v>223</v>
      </c>
      <c r="BP194" s="75" t="s">
        <v>223</v>
      </c>
      <c r="BQ194" s="75" t="s">
        <v>223</v>
      </c>
      <c r="BR194" s="75" t="s">
        <v>223</v>
      </c>
      <c r="BS194" s="75" t="s">
        <v>223</v>
      </c>
      <c r="BT194" s="75" t="s">
        <v>223</v>
      </c>
      <c r="BU194" s="75" t="s">
        <v>223</v>
      </c>
      <c r="BV194" s="75" t="s">
        <v>223</v>
      </c>
      <c r="BW194" s="75" t="s">
        <v>223</v>
      </c>
      <c r="BX194" s="75" t="s">
        <v>223</v>
      </c>
      <c r="BY194" s="75" t="s">
        <v>223</v>
      </c>
      <c r="BZ194" s="75" t="s">
        <v>223</v>
      </c>
      <c r="CA194" s="75" t="s">
        <v>223</v>
      </c>
      <c r="CB194" s="75" t="s">
        <v>223</v>
      </c>
      <c r="CC194" s="75" t="s">
        <v>223</v>
      </c>
      <c r="CD194" s="75" t="s">
        <v>223</v>
      </c>
      <c r="CE194" s="75" t="s">
        <v>223</v>
      </c>
      <c r="CF194" s="75" t="s">
        <v>223</v>
      </c>
      <c r="CG194" s="75" t="s">
        <v>223</v>
      </c>
      <c r="CH194" s="75" t="s">
        <v>223</v>
      </c>
      <c r="CI194" s="75" t="s">
        <v>223</v>
      </c>
      <c r="CJ194" s="75" t="s">
        <v>223</v>
      </c>
      <c r="CK194" s="75" t="s">
        <v>223</v>
      </c>
      <c r="CL194" s="75" t="s">
        <v>223</v>
      </c>
      <c r="CM194" s="75" t="s">
        <v>223</v>
      </c>
      <c r="CN194" s="75" t="s">
        <v>223</v>
      </c>
      <c r="CO194" s="75" t="s">
        <v>223</v>
      </c>
      <c r="CP194" s="75" t="s">
        <v>223</v>
      </c>
      <c r="CQ194" s="75" t="s">
        <v>223</v>
      </c>
    </row>
    <row r="195" spans="1:95">
      <c r="A195" s="75" t="s">
        <v>223</v>
      </c>
      <c r="B195" s="75" t="s">
        <v>223</v>
      </c>
      <c r="C195" s="75" t="s">
        <v>223</v>
      </c>
      <c r="D195" s="75" t="s">
        <v>223</v>
      </c>
      <c r="E195" s="75" t="s">
        <v>223</v>
      </c>
      <c r="F195" s="75" t="s">
        <v>223</v>
      </c>
      <c r="G195" s="75" t="s">
        <v>223</v>
      </c>
      <c r="H195" s="75" t="s">
        <v>223</v>
      </c>
      <c r="I195" s="75" t="s">
        <v>223</v>
      </c>
      <c r="J195" s="75" t="s">
        <v>223</v>
      </c>
      <c r="K195" s="75" t="s">
        <v>223</v>
      </c>
      <c r="L195" s="75" t="s">
        <v>223</v>
      </c>
      <c r="M195" s="75" t="s">
        <v>223</v>
      </c>
      <c r="N195" s="75" t="s">
        <v>223</v>
      </c>
      <c r="O195" s="75" t="s">
        <v>223</v>
      </c>
      <c r="P195" s="75" t="s">
        <v>223</v>
      </c>
      <c r="Q195" s="75" t="s">
        <v>223</v>
      </c>
      <c r="R195" s="75" t="s">
        <v>223</v>
      </c>
      <c r="S195" s="75" t="s">
        <v>223</v>
      </c>
      <c r="T195" s="75" t="s">
        <v>223</v>
      </c>
      <c r="U195" s="75" t="s">
        <v>223</v>
      </c>
      <c r="V195" s="75" t="s">
        <v>223</v>
      </c>
      <c r="W195" s="75" t="s">
        <v>223</v>
      </c>
      <c r="X195" s="75" t="s">
        <v>223</v>
      </c>
      <c r="Y195" s="75" t="s">
        <v>223</v>
      </c>
      <c r="Z195" s="75" t="s">
        <v>223</v>
      </c>
      <c r="AA195" s="75" t="s">
        <v>223</v>
      </c>
      <c r="AB195" s="75" t="s">
        <v>223</v>
      </c>
      <c r="AC195" s="75" t="s">
        <v>223</v>
      </c>
      <c r="AD195" s="75" t="s">
        <v>223</v>
      </c>
      <c r="AE195" s="75" t="s">
        <v>223</v>
      </c>
      <c r="AF195" s="75" t="s">
        <v>223</v>
      </c>
      <c r="AG195" s="75" t="s">
        <v>223</v>
      </c>
      <c r="AH195" s="75" t="s">
        <v>223</v>
      </c>
      <c r="AI195" s="75" t="s">
        <v>223</v>
      </c>
      <c r="AJ195" s="75" t="s">
        <v>223</v>
      </c>
      <c r="AK195" s="75" t="s">
        <v>223</v>
      </c>
      <c r="AL195" s="75" t="s">
        <v>223</v>
      </c>
      <c r="AM195" s="75" t="s">
        <v>223</v>
      </c>
      <c r="AN195" s="75" t="s">
        <v>223</v>
      </c>
      <c r="AO195" s="75" t="s">
        <v>223</v>
      </c>
      <c r="AP195" s="75" t="s">
        <v>223</v>
      </c>
      <c r="AQ195" s="75" t="s">
        <v>223</v>
      </c>
      <c r="AR195" s="75" t="s">
        <v>223</v>
      </c>
      <c r="AS195" s="75" t="s">
        <v>223</v>
      </c>
      <c r="AT195" s="75" t="s">
        <v>223</v>
      </c>
      <c r="AU195" s="75" t="s">
        <v>223</v>
      </c>
      <c r="AV195" s="75" t="s">
        <v>223</v>
      </c>
      <c r="AW195" s="75" t="s">
        <v>223</v>
      </c>
      <c r="AX195" s="75" t="s">
        <v>223</v>
      </c>
      <c r="AY195" s="75" t="s">
        <v>223</v>
      </c>
      <c r="AZ195" s="75" t="s">
        <v>223</v>
      </c>
      <c r="BA195" s="75" t="s">
        <v>223</v>
      </c>
      <c r="BB195" s="75" t="s">
        <v>223</v>
      </c>
      <c r="BC195" s="75" t="s">
        <v>223</v>
      </c>
      <c r="BD195" s="75" t="s">
        <v>223</v>
      </c>
      <c r="BE195" s="75" t="s">
        <v>223</v>
      </c>
      <c r="BF195" s="75" t="s">
        <v>223</v>
      </c>
      <c r="BG195" s="75" t="s">
        <v>223</v>
      </c>
      <c r="BH195" s="75" t="s">
        <v>223</v>
      </c>
      <c r="BI195" s="75" t="s">
        <v>223</v>
      </c>
      <c r="BJ195" s="75" t="s">
        <v>223</v>
      </c>
      <c r="BK195" s="75" t="s">
        <v>223</v>
      </c>
      <c r="BL195" s="75" t="s">
        <v>223</v>
      </c>
      <c r="BM195" s="75" t="s">
        <v>223</v>
      </c>
      <c r="BN195" s="75" t="s">
        <v>223</v>
      </c>
      <c r="BO195" s="75" t="s">
        <v>223</v>
      </c>
      <c r="BP195" s="75" t="s">
        <v>223</v>
      </c>
      <c r="BQ195" s="75" t="s">
        <v>223</v>
      </c>
      <c r="BR195" s="75" t="s">
        <v>223</v>
      </c>
      <c r="BS195" s="75" t="s">
        <v>223</v>
      </c>
      <c r="BT195" s="75" t="s">
        <v>223</v>
      </c>
      <c r="BU195" s="75" t="s">
        <v>223</v>
      </c>
      <c r="BV195" s="75" t="s">
        <v>223</v>
      </c>
      <c r="BW195" s="75" t="s">
        <v>223</v>
      </c>
      <c r="BX195" s="75" t="s">
        <v>223</v>
      </c>
      <c r="BY195" s="75" t="s">
        <v>223</v>
      </c>
      <c r="BZ195" s="75" t="s">
        <v>223</v>
      </c>
      <c r="CA195" s="75" t="s">
        <v>223</v>
      </c>
      <c r="CB195" s="75" t="s">
        <v>223</v>
      </c>
      <c r="CC195" s="75" t="s">
        <v>223</v>
      </c>
      <c r="CD195" s="75" t="s">
        <v>223</v>
      </c>
      <c r="CE195" s="75" t="s">
        <v>223</v>
      </c>
      <c r="CF195" s="75" t="s">
        <v>223</v>
      </c>
      <c r="CG195" s="75" t="s">
        <v>223</v>
      </c>
      <c r="CH195" s="75" t="s">
        <v>223</v>
      </c>
      <c r="CI195" s="75" t="s">
        <v>223</v>
      </c>
      <c r="CJ195" s="75" t="s">
        <v>223</v>
      </c>
      <c r="CK195" s="75" t="s">
        <v>223</v>
      </c>
      <c r="CL195" s="75" t="s">
        <v>223</v>
      </c>
      <c r="CM195" s="75" t="s">
        <v>223</v>
      </c>
      <c r="CN195" s="75" t="s">
        <v>223</v>
      </c>
      <c r="CO195" s="75" t="s">
        <v>223</v>
      </c>
      <c r="CP195" s="75" t="s">
        <v>223</v>
      </c>
      <c r="CQ195" s="75" t="s">
        <v>223</v>
      </c>
    </row>
    <row r="196" spans="1:95">
      <c r="A196" s="75" t="s">
        <v>223</v>
      </c>
      <c r="B196" s="75" t="s">
        <v>223</v>
      </c>
      <c r="C196" s="75" t="s">
        <v>223</v>
      </c>
      <c r="D196" s="75" t="s">
        <v>223</v>
      </c>
      <c r="E196" s="75" t="s">
        <v>223</v>
      </c>
      <c r="F196" s="75" t="s">
        <v>223</v>
      </c>
      <c r="G196" s="75" t="s">
        <v>223</v>
      </c>
      <c r="H196" s="75" t="s">
        <v>223</v>
      </c>
      <c r="I196" s="75" t="s">
        <v>223</v>
      </c>
      <c r="J196" s="75" t="s">
        <v>223</v>
      </c>
      <c r="K196" s="75" t="s">
        <v>223</v>
      </c>
      <c r="L196" s="75" t="s">
        <v>223</v>
      </c>
      <c r="M196" s="75" t="s">
        <v>223</v>
      </c>
      <c r="N196" s="75" t="s">
        <v>223</v>
      </c>
      <c r="O196" s="75" t="s">
        <v>223</v>
      </c>
      <c r="P196" s="75" t="s">
        <v>223</v>
      </c>
      <c r="Q196" s="75" t="s">
        <v>223</v>
      </c>
      <c r="R196" s="75" t="s">
        <v>223</v>
      </c>
      <c r="S196" s="75" t="s">
        <v>223</v>
      </c>
      <c r="T196" s="75" t="s">
        <v>223</v>
      </c>
      <c r="U196" s="75" t="s">
        <v>223</v>
      </c>
      <c r="V196" s="75" t="s">
        <v>223</v>
      </c>
      <c r="W196" s="75" t="s">
        <v>223</v>
      </c>
      <c r="X196" s="75" t="s">
        <v>223</v>
      </c>
      <c r="Y196" s="75" t="s">
        <v>223</v>
      </c>
      <c r="Z196" s="75" t="s">
        <v>223</v>
      </c>
      <c r="AA196" s="75" t="s">
        <v>223</v>
      </c>
      <c r="AB196" s="75" t="s">
        <v>223</v>
      </c>
      <c r="AC196" s="75" t="s">
        <v>223</v>
      </c>
      <c r="AD196" s="75" t="s">
        <v>223</v>
      </c>
      <c r="AE196" s="75" t="s">
        <v>223</v>
      </c>
      <c r="AF196" s="75" t="s">
        <v>223</v>
      </c>
      <c r="AG196" s="75" t="s">
        <v>223</v>
      </c>
      <c r="AH196" s="75" t="s">
        <v>223</v>
      </c>
      <c r="AI196" s="75" t="s">
        <v>223</v>
      </c>
      <c r="AJ196" s="75" t="s">
        <v>223</v>
      </c>
      <c r="AK196" s="75" t="s">
        <v>223</v>
      </c>
      <c r="AL196" s="75" t="s">
        <v>223</v>
      </c>
      <c r="AM196" s="75" t="s">
        <v>223</v>
      </c>
      <c r="AN196" s="75" t="s">
        <v>223</v>
      </c>
      <c r="AO196" s="75" t="s">
        <v>223</v>
      </c>
      <c r="AP196" s="75" t="s">
        <v>223</v>
      </c>
      <c r="AQ196" s="75" t="s">
        <v>223</v>
      </c>
      <c r="AR196" s="75" t="s">
        <v>223</v>
      </c>
      <c r="AS196" s="75" t="s">
        <v>223</v>
      </c>
      <c r="AT196" s="75" t="s">
        <v>223</v>
      </c>
      <c r="AU196" s="75" t="s">
        <v>223</v>
      </c>
      <c r="AV196" s="75" t="s">
        <v>223</v>
      </c>
      <c r="AW196" s="75" t="s">
        <v>223</v>
      </c>
      <c r="AX196" s="75" t="s">
        <v>223</v>
      </c>
      <c r="AY196" s="75" t="s">
        <v>223</v>
      </c>
      <c r="AZ196" s="75" t="s">
        <v>223</v>
      </c>
      <c r="BA196" s="75" t="s">
        <v>223</v>
      </c>
      <c r="BB196" s="75" t="s">
        <v>223</v>
      </c>
      <c r="BC196" s="75" t="s">
        <v>223</v>
      </c>
      <c r="BD196" s="75" t="s">
        <v>223</v>
      </c>
      <c r="BE196" s="75" t="s">
        <v>223</v>
      </c>
      <c r="BF196" s="75" t="s">
        <v>223</v>
      </c>
      <c r="BG196" s="75" t="s">
        <v>223</v>
      </c>
      <c r="BH196" s="75" t="s">
        <v>223</v>
      </c>
      <c r="BI196" s="75" t="s">
        <v>223</v>
      </c>
      <c r="BJ196" s="75" t="s">
        <v>223</v>
      </c>
      <c r="BK196" s="75" t="s">
        <v>223</v>
      </c>
      <c r="BL196" s="75" t="s">
        <v>223</v>
      </c>
      <c r="BM196" s="75" t="s">
        <v>223</v>
      </c>
      <c r="BN196" s="75" t="s">
        <v>223</v>
      </c>
      <c r="BO196" s="75" t="s">
        <v>223</v>
      </c>
      <c r="BP196" s="75" t="s">
        <v>223</v>
      </c>
      <c r="BQ196" s="75" t="s">
        <v>223</v>
      </c>
      <c r="BR196" s="75" t="s">
        <v>223</v>
      </c>
      <c r="BS196" s="75" t="s">
        <v>223</v>
      </c>
      <c r="BT196" s="75" t="s">
        <v>223</v>
      </c>
      <c r="BU196" s="75" t="s">
        <v>223</v>
      </c>
      <c r="BV196" s="75" t="s">
        <v>223</v>
      </c>
      <c r="BW196" s="75" t="s">
        <v>223</v>
      </c>
      <c r="BX196" s="75" t="s">
        <v>223</v>
      </c>
      <c r="BY196" s="75" t="s">
        <v>223</v>
      </c>
      <c r="BZ196" s="75" t="s">
        <v>223</v>
      </c>
      <c r="CA196" s="75" t="s">
        <v>223</v>
      </c>
      <c r="CB196" s="75" t="s">
        <v>223</v>
      </c>
      <c r="CC196" s="75" t="s">
        <v>223</v>
      </c>
      <c r="CD196" s="75" t="s">
        <v>223</v>
      </c>
      <c r="CE196" s="75" t="s">
        <v>223</v>
      </c>
      <c r="CF196" s="75" t="s">
        <v>223</v>
      </c>
      <c r="CG196" s="75" t="s">
        <v>223</v>
      </c>
      <c r="CH196" s="75" t="s">
        <v>223</v>
      </c>
      <c r="CI196" s="75" t="s">
        <v>223</v>
      </c>
      <c r="CJ196" s="75" t="s">
        <v>223</v>
      </c>
      <c r="CK196" s="75" t="s">
        <v>223</v>
      </c>
      <c r="CL196" s="75" t="s">
        <v>223</v>
      </c>
      <c r="CM196" s="75" t="s">
        <v>223</v>
      </c>
      <c r="CN196" s="75" t="s">
        <v>223</v>
      </c>
      <c r="CO196" s="75" t="s">
        <v>223</v>
      </c>
      <c r="CP196" s="75" t="s">
        <v>223</v>
      </c>
      <c r="CQ196" s="75" t="s">
        <v>223</v>
      </c>
    </row>
    <row r="197" spans="1:95">
      <c r="A197" s="75" t="s">
        <v>223</v>
      </c>
      <c r="B197" s="75" t="s">
        <v>223</v>
      </c>
      <c r="C197" s="75" t="s">
        <v>223</v>
      </c>
      <c r="D197" s="75" t="s">
        <v>223</v>
      </c>
      <c r="E197" s="75" t="s">
        <v>223</v>
      </c>
      <c r="F197" s="75" t="s">
        <v>223</v>
      </c>
      <c r="G197" s="75" t="s">
        <v>223</v>
      </c>
      <c r="H197" s="75" t="s">
        <v>223</v>
      </c>
      <c r="I197" s="75" t="s">
        <v>223</v>
      </c>
      <c r="J197" s="75" t="s">
        <v>223</v>
      </c>
      <c r="K197" s="75" t="s">
        <v>223</v>
      </c>
      <c r="L197" s="75" t="s">
        <v>223</v>
      </c>
      <c r="M197" s="75" t="s">
        <v>223</v>
      </c>
      <c r="N197" s="75" t="s">
        <v>223</v>
      </c>
      <c r="O197" s="75" t="s">
        <v>223</v>
      </c>
      <c r="P197" s="75" t="s">
        <v>223</v>
      </c>
      <c r="Q197" s="75" t="s">
        <v>223</v>
      </c>
      <c r="R197" s="75" t="s">
        <v>223</v>
      </c>
      <c r="S197" s="75" t="s">
        <v>223</v>
      </c>
      <c r="T197" s="75" t="s">
        <v>223</v>
      </c>
      <c r="U197" s="75" t="s">
        <v>223</v>
      </c>
      <c r="V197" s="75" t="s">
        <v>223</v>
      </c>
      <c r="W197" s="75" t="s">
        <v>223</v>
      </c>
      <c r="X197" s="75" t="s">
        <v>223</v>
      </c>
      <c r="Y197" s="75" t="s">
        <v>223</v>
      </c>
      <c r="Z197" s="75" t="s">
        <v>223</v>
      </c>
      <c r="AA197" s="75" t="s">
        <v>223</v>
      </c>
      <c r="AB197" s="75" t="s">
        <v>223</v>
      </c>
      <c r="AC197" s="75" t="s">
        <v>223</v>
      </c>
      <c r="AD197" s="75" t="s">
        <v>223</v>
      </c>
      <c r="AE197" s="75" t="s">
        <v>223</v>
      </c>
      <c r="AF197" s="75" t="s">
        <v>223</v>
      </c>
      <c r="AG197" s="75" t="s">
        <v>223</v>
      </c>
      <c r="AH197" s="75" t="s">
        <v>223</v>
      </c>
      <c r="AI197" s="75" t="s">
        <v>223</v>
      </c>
      <c r="AJ197" s="75" t="s">
        <v>223</v>
      </c>
      <c r="AK197" s="75" t="s">
        <v>223</v>
      </c>
      <c r="AL197" s="75" t="s">
        <v>223</v>
      </c>
      <c r="AM197" s="75" t="s">
        <v>223</v>
      </c>
      <c r="AN197" s="75" t="s">
        <v>223</v>
      </c>
      <c r="AO197" s="75" t="s">
        <v>223</v>
      </c>
      <c r="AP197" s="75" t="s">
        <v>223</v>
      </c>
      <c r="AQ197" s="75" t="s">
        <v>223</v>
      </c>
      <c r="AR197" s="75" t="s">
        <v>223</v>
      </c>
      <c r="AS197" s="75" t="s">
        <v>223</v>
      </c>
      <c r="AT197" s="75" t="s">
        <v>223</v>
      </c>
      <c r="AU197" s="75" t="s">
        <v>223</v>
      </c>
      <c r="AV197" s="75" t="s">
        <v>223</v>
      </c>
      <c r="AW197" s="75" t="s">
        <v>223</v>
      </c>
      <c r="AX197" s="75" t="s">
        <v>223</v>
      </c>
      <c r="AY197" s="75" t="s">
        <v>223</v>
      </c>
      <c r="AZ197" s="75" t="s">
        <v>223</v>
      </c>
      <c r="BA197" s="75" t="s">
        <v>223</v>
      </c>
      <c r="BB197" s="75" t="s">
        <v>223</v>
      </c>
      <c r="BC197" s="75" t="s">
        <v>223</v>
      </c>
      <c r="BD197" s="75" t="s">
        <v>223</v>
      </c>
      <c r="BE197" s="75" t="s">
        <v>223</v>
      </c>
      <c r="BF197" s="75" t="s">
        <v>223</v>
      </c>
      <c r="BG197" s="75" t="s">
        <v>223</v>
      </c>
      <c r="BH197" s="75" t="s">
        <v>223</v>
      </c>
      <c r="BI197" s="75" t="s">
        <v>223</v>
      </c>
      <c r="BJ197" s="75" t="s">
        <v>223</v>
      </c>
      <c r="BK197" s="75" t="s">
        <v>223</v>
      </c>
      <c r="BL197" s="75" t="s">
        <v>223</v>
      </c>
      <c r="BM197" s="75" t="s">
        <v>223</v>
      </c>
      <c r="BN197" s="75" t="s">
        <v>223</v>
      </c>
      <c r="BO197" s="75" t="s">
        <v>223</v>
      </c>
      <c r="BP197" s="75" t="s">
        <v>223</v>
      </c>
      <c r="BQ197" s="75" t="s">
        <v>223</v>
      </c>
      <c r="BR197" s="75" t="s">
        <v>223</v>
      </c>
      <c r="BS197" s="75" t="s">
        <v>223</v>
      </c>
      <c r="BT197" s="75" t="s">
        <v>223</v>
      </c>
      <c r="BU197" s="75" t="s">
        <v>223</v>
      </c>
      <c r="BV197" s="75" t="s">
        <v>223</v>
      </c>
      <c r="BW197" s="75" t="s">
        <v>223</v>
      </c>
      <c r="BX197" s="75" t="s">
        <v>223</v>
      </c>
      <c r="BY197" s="75" t="s">
        <v>223</v>
      </c>
      <c r="BZ197" s="75" t="s">
        <v>223</v>
      </c>
      <c r="CA197" s="75" t="s">
        <v>223</v>
      </c>
      <c r="CB197" s="75" t="s">
        <v>223</v>
      </c>
      <c r="CC197" s="75" t="s">
        <v>223</v>
      </c>
      <c r="CD197" s="75" t="s">
        <v>223</v>
      </c>
      <c r="CE197" s="75" t="s">
        <v>223</v>
      </c>
      <c r="CF197" s="75" t="s">
        <v>223</v>
      </c>
      <c r="CG197" s="75" t="s">
        <v>223</v>
      </c>
      <c r="CH197" s="75" t="s">
        <v>223</v>
      </c>
      <c r="CI197" s="75" t="s">
        <v>223</v>
      </c>
      <c r="CJ197" s="75" t="s">
        <v>223</v>
      </c>
      <c r="CK197" s="75" t="s">
        <v>223</v>
      </c>
      <c r="CL197" s="75" t="s">
        <v>223</v>
      </c>
      <c r="CM197" s="75" t="s">
        <v>223</v>
      </c>
      <c r="CN197" s="75" t="s">
        <v>223</v>
      </c>
      <c r="CO197" s="75" t="s">
        <v>223</v>
      </c>
      <c r="CP197" s="75" t="s">
        <v>223</v>
      </c>
      <c r="CQ197" s="75" t="s">
        <v>223</v>
      </c>
    </row>
    <row r="198" spans="1:95">
      <c r="A198" s="75" t="s">
        <v>223</v>
      </c>
      <c r="B198" s="75" t="s">
        <v>223</v>
      </c>
      <c r="C198" s="75" t="s">
        <v>223</v>
      </c>
      <c r="D198" s="75" t="s">
        <v>223</v>
      </c>
      <c r="E198" s="75" t="s">
        <v>223</v>
      </c>
      <c r="F198" s="75" t="s">
        <v>223</v>
      </c>
      <c r="G198" s="75" t="s">
        <v>223</v>
      </c>
      <c r="H198" s="75" t="s">
        <v>223</v>
      </c>
      <c r="I198" s="75" t="s">
        <v>223</v>
      </c>
      <c r="J198" s="75" t="s">
        <v>223</v>
      </c>
      <c r="K198" s="75" t="s">
        <v>223</v>
      </c>
      <c r="L198" s="75" t="s">
        <v>223</v>
      </c>
      <c r="M198" s="75" t="s">
        <v>223</v>
      </c>
      <c r="N198" s="75" t="s">
        <v>223</v>
      </c>
      <c r="O198" s="75" t="s">
        <v>223</v>
      </c>
      <c r="P198" s="75" t="s">
        <v>223</v>
      </c>
      <c r="Q198" s="75" t="s">
        <v>223</v>
      </c>
      <c r="R198" s="75" t="s">
        <v>223</v>
      </c>
      <c r="S198" s="75" t="s">
        <v>223</v>
      </c>
      <c r="T198" s="75" t="s">
        <v>223</v>
      </c>
      <c r="U198" s="75" t="s">
        <v>223</v>
      </c>
      <c r="V198" s="75" t="s">
        <v>223</v>
      </c>
      <c r="W198" s="75" t="s">
        <v>223</v>
      </c>
      <c r="X198" s="75" t="s">
        <v>223</v>
      </c>
      <c r="Y198" s="75" t="s">
        <v>223</v>
      </c>
      <c r="Z198" s="75" t="s">
        <v>223</v>
      </c>
      <c r="AA198" s="75" t="s">
        <v>223</v>
      </c>
      <c r="AB198" s="75" t="s">
        <v>223</v>
      </c>
      <c r="AC198" s="75" t="s">
        <v>223</v>
      </c>
      <c r="AD198" s="75" t="s">
        <v>223</v>
      </c>
      <c r="AE198" s="75" t="s">
        <v>223</v>
      </c>
      <c r="AF198" s="75" t="s">
        <v>223</v>
      </c>
      <c r="AG198" s="75" t="s">
        <v>223</v>
      </c>
      <c r="AH198" s="75" t="s">
        <v>223</v>
      </c>
      <c r="AI198" s="75" t="s">
        <v>223</v>
      </c>
      <c r="AJ198" s="75" t="s">
        <v>223</v>
      </c>
      <c r="AK198" s="75" t="s">
        <v>223</v>
      </c>
      <c r="AL198" s="75" t="s">
        <v>223</v>
      </c>
      <c r="AM198" s="75" t="s">
        <v>223</v>
      </c>
      <c r="AN198" s="75" t="s">
        <v>223</v>
      </c>
      <c r="AO198" s="75" t="s">
        <v>223</v>
      </c>
      <c r="AP198" s="75" t="s">
        <v>223</v>
      </c>
      <c r="AQ198" s="75" t="s">
        <v>223</v>
      </c>
      <c r="AR198" s="75" t="s">
        <v>223</v>
      </c>
      <c r="AS198" s="75" t="s">
        <v>223</v>
      </c>
      <c r="AT198" s="75" t="s">
        <v>223</v>
      </c>
      <c r="AU198" s="75" t="s">
        <v>223</v>
      </c>
      <c r="AV198" s="75" t="s">
        <v>223</v>
      </c>
      <c r="AW198" s="75" t="s">
        <v>223</v>
      </c>
      <c r="AX198" s="75" t="s">
        <v>223</v>
      </c>
      <c r="AY198" s="75" t="s">
        <v>223</v>
      </c>
      <c r="AZ198" s="75" t="s">
        <v>223</v>
      </c>
      <c r="BA198" s="75" t="s">
        <v>223</v>
      </c>
      <c r="BB198" s="75" t="s">
        <v>223</v>
      </c>
      <c r="BC198" s="75" t="s">
        <v>223</v>
      </c>
      <c r="BD198" s="75" t="s">
        <v>223</v>
      </c>
      <c r="BE198" s="75" t="s">
        <v>223</v>
      </c>
      <c r="BF198" s="75" t="s">
        <v>223</v>
      </c>
      <c r="BG198" s="75" t="s">
        <v>223</v>
      </c>
      <c r="BH198" s="75" t="s">
        <v>223</v>
      </c>
      <c r="BI198" s="75" t="s">
        <v>223</v>
      </c>
      <c r="BJ198" s="75" t="s">
        <v>223</v>
      </c>
      <c r="BK198" s="75" t="s">
        <v>223</v>
      </c>
      <c r="BL198" s="75" t="s">
        <v>223</v>
      </c>
      <c r="BM198" s="75" t="s">
        <v>223</v>
      </c>
      <c r="BN198" s="75" t="s">
        <v>223</v>
      </c>
      <c r="BO198" s="75" t="s">
        <v>223</v>
      </c>
      <c r="BP198" s="75" t="s">
        <v>223</v>
      </c>
      <c r="BQ198" s="75" t="s">
        <v>223</v>
      </c>
      <c r="BR198" s="75" t="s">
        <v>223</v>
      </c>
      <c r="BS198" s="75" t="s">
        <v>223</v>
      </c>
      <c r="BT198" s="75" t="s">
        <v>223</v>
      </c>
      <c r="BU198" s="75" t="s">
        <v>223</v>
      </c>
      <c r="BV198" s="75" t="s">
        <v>223</v>
      </c>
      <c r="BW198" s="75" t="s">
        <v>223</v>
      </c>
      <c r="BX198" s="75" t="s">
        <v>223</v>
      </c>
      <c r="BY198" s="75" t="s">
        <v>223</v>
      </c>
      <c r="BZ198" s="75" t="s">
        <v>223</v>
      </c>
      <c r="CA198" s="75" t="s">
        <v>223</v>
      </c>
      <c r="CB198" s="75" t="s">
        <v>223</v>
      </c>
      <c r="CC198" s="75" t="s">
        <v>223</v>
      </c>
      <c r="CD198" s="75" t="s">
        <v>223</v>
      </c>
      <c r="CE198" s="75" t="s">
        <v>223</v>
      </c>
      <c r="CF198" s="75" t="s">
        <v>223</v>
      </c>
      <c r="CG198" s="75" t="s">
        <v>223</v>
      </c>
      <c r="CH198" s="75" t="s">
        <v>223</v>
      </c>
      <c r="CI198" s="75" t="s">
        <v>223</v>
      </c>
      <c r="CJ198" s="75" t="s">
        <v>223</v>
      </c>
      <c r="CK198" s="75" t="s">
        <v>223</v>
      </c>
      <c r="CL198" s="75" t="s">
        <v>223</v>
      </c>
      <c r="CM198" s="75" t="s">
        <v>223</v>
      </c>
      <c r="CN198" s="75" t="s">
        <v>223</v>
      </c>
      <c r="CO198" s="75" t="s">
        <v>223</v>
      </c>
      <c r="CP198" s="75" t="s">
        <v>223</v>
      </c>
      <c r="CQ198" s="75" t="s">
        <v>223</v>
      </c>
    </row>
    <row r="199" spans="1:95">
      <c r="A199" s="75" t="s">
        <v>223</v>
      </c>
      <c r="B199" s="75" t="s">
        <v>223</v>
      </c>
      <c r="C199" s="75" t="s">
        <v>223</v>
      </c>
      <c r="D199" s="75" t="s">
        <v>223</v>
      </c>
      <c r="E199" s="75" t="s">
        <v>223</v>
      </c>
      <c r="F199" s="75" t="s">
        <v>223</v>
      </c>
      <c r="G199" s="75" t="s">
        <v>223</v>
      </c>
      <c r="H199" s="75" t="s">
        <v>223</v>
      </c>
      <c r="I199" s="75" t="s">
        <v>223</v>
      </c>
      <c r="J199" s="75" t="s">
        <v>223</v>
      </c>
      <c r="K199" s="75" t="s">
        <v>223</v>
      </c>
      <c r="L199" s="75" t="s">
        <v>223</v>
      </c>
      <c r="M199" s="75" t="s">
        <v>223</v>
      </c>
      <c r="N199" s="75" t="s">
        <v>223</v>
      </c>
      <c r="O199" s="75" t="s">
        <v>223</v>
      </c>
      <c r="P199" s="75" t="s">
        <v>223</v>
      </c>
      <c r="Q199" s="75" t="s">
        <v>223</v>
      </c>
      <c r="R199" s="75" t="s">
        <v>223</v>
      </c>
      <c r="S199" s="75" t="s">
        <v>223</v>
      </c>
      <c r="T199" s="75" t="s">
        <v>223</v>
      </c>
      <c r="U199" s="75" t="s">
        <v>223</v>
      </c>
      <c r="V199" s="75" t="s">
        <v>223</v>
      </c>
      <c r="W199" s="75" t="s">
        <v>223</v>
      </c>
      <c r="X199" s="75" t="s">
        <v>223</v>
      </c>
      <c r="Y199" s="75" t="s">
        <v>223</v>
      </c>
      <c r="Z199" s="75" t="s">
        <v>223</v>
      </c>
      <c r="AA199" s="75" t="s">
        <v>223</v>
      </c>
      <c r="AB199" s="75" t="s">
        <v>223</v>
      </c>
      <c r="AC199" s="75" t="s">
        <v>223</v>
      </c>
      <c r="AD199" s="75" t="s">
        <v>223</v>
      </c>
      <c r="AE199" s="75" t="s">
        <v>223</v>
      </c>
      <c r="AF199" s="75" t="s">
        <v>223</v>
      </c>
      <c r="AG199" s="75" t="s">
        <v>223</v>
      </c>
      <c r="AH199" s="75" t="s">
        <v>223</v>
      </c>
      <c r="AI199" s="75" t="s">
        <v>223</v>
      </c>
      <c r="AJ199" s="75" t="s">
        <v>223</v>
      </c>
      <c r="AK199" s="75" t="s">
        <v>223</v>
      </c>
      <c r="AL199" s="75" t="s">
        <v>223</v>
      </c>
      <c r="AM199" s="75" t="s">
        <v>223</v>
      </c>
      <c r="AN199" s="75" t="s">
        <v>223</v>
      </c>
      <c r="AO199" s="75" t="s">
        <v>223</v>
      </c>
      <c r="AP199" s="75" t="s">
        <v>223</v>
      </c>
      <c r="AQ199" s="75" t="s">
        <v>223</v>
      </c>
      <c r="AR199" s="75" t="s">
        <v>223</v>
      </c>
      <c r="AS199" s="75" t="s">
        <v>223</v>
      </c>
      <c r="AT199" s="75" t="s">
        <v>223</v>
      </c>
      <c r="AU199" s="75" t="s">
        <v>223</v>
      </c>
      <c r="AV199" s="75" t="s">
        <v>223</v>
      </c>
      <c r="AW199" s="75" t="s">
        <v>223</v>
      </c>
      <c r="AX199" s="75" t="s">
        <v>223</v>
      </c>
      <c r="AY199" s="75" t="s">
        <v>223</v>
      </c>
      <c r="AZ199" s="75" t="s">
        <v>223</v>
      </c>
      <c r="BA199" s="75" t="s">
        <v>223</v>
      </c>
      <c r="BB199" s="75" t="s">
        <v>223</v>
      </c>
      <c r="BC199" s="75" t="s">
        <v>223</v>
      </c>
      <c r="BD199" s="75" t="s">
        <v>223</v>
      </c>
      <c r="BE199" s="75" t="s">
        <v>223</v>
      </c>
      <c r="BF199" s="75" t="s">
        <v>223</v>
      </c>
      <c r="BG199" s="75" t="s">
        <v>223</v>
      </c>
      <c r="BH199" s="75" t="s">
        <v>223</v>
      </c>
      <c r="BI199" s="75" t="s">
        <v>223</v>
      </c>
      <c r="BJ199" s="75" t="s">
        <v>223</v>
      </c>
      <c r="BK199" s="75" t="s">
        <v>223</v>
      </c>
      <c r="BL199" s="75" t="s">
        <v>223</v>
      </c>
      <c r="BM199" s="75" t="s">
        <v>223</v>
      </c>
      <c r="BN199" s="75" t="s">
        <v>223</v>
      </c>
      <c r="BO199" s="75" t="s">
        <v>223</v>
      </c>
      <c r="BP199" s="75" t="s">
        <v>223</v>
      </c>
      <c r="BQ199" s="75" t="s">
        <v>223</v>
      </c>
      <c r="BR199" s="75" t="s">
        <v>223</v>
      </c>
      <c r="BS199" s="75" t="s">
        <v>223</v>
      </c>
      <c r="BT199" s="75" t="s">
        <v>223</v>
      </c>
      <c r="BU199" s="75" t="s">
        <v>223</v>
      </c>
      <c r="BV199" s="75" t="s">
        <v>223</v>
      </c>
      <c r="BW199" s="75" t="s">
        <v>223</v>
      </c>
      <c r="BX199" s="75" t="s">
        <v>223</v>
      </c>
      <c r="BY199" s="75" t="s">
        <v>223</v>
      </c>
      <c r="BZ199" s="75" t="s">
        <v>223</v>
      </c>
      <c r="CA199" s="75" t="s">
        <v>223</v>
      </c>
      <c r="CB199" s="75" t="s">
        <v>223</v>
      </c>
      <c r="CC199" s="75" t="s">
        <v>223</v>
      </c>
      <c r="CD199" s="75" t="s">
        <v>223</v>
      </c>
      <c r="CE199" s="75" t="s">
        <v>223</v>
      </c>
      <c r="CF199" s="75" t="s">
        <v>223</v>
      </c>
      <c r="CG199" s="75" t="s">
        <v>223</v>
      </c>
      <c r="CH199" s="75" t="s">
        <v>223</v>
      </c>
      <c r="CI199" s="75" t="s">
        <v>223</v>
      </c>
      <c r="CJ199" s="75" t="s">
        <v>223</v>
      </c>
      <c r="CK199" s="75" t="s">
        <v>223</v>
      </c>
      <c r="CL199" s="75" t="s">
        <v>223</v>
      </c>
      <c r="CM199" s="75" t="s">
        <v>223</v>
      </c>
      <c r="CN199" s="75" t="s">
        <v>223</v>
      </c>
      <c r="CO199" s="75" t="s">
        <v>223</v>
      </c>
      <c r="CP199" s="75" t="s">
        <v>223</v>
      </c>
      <c r="CQ199" s="75" t="s">
        <v>223</v>
      </c>
    </row>
    <row r="200" spans="1:95">
      <c r="A200" s="75" t="s">
        <v>223</v>
      </c>
      <c r="B200" s="75" t="s">
        <v>223</v>
      </c>
      <c r="C200" s="75" t="s">
        <v>223</v>
      </c>
      <c r="D200" s="75" t="s">
        <v>223</v>
      </c>
      <c r="E200" s="75" t="s">
        <v>223</v>
      </c>
      <c r="F200" s="75" t="s">
        <v>223</v>
      </c>
      <c r="G200" s="75" t="s">
        <v>223</v>
      </c>
      <c r="H200" s="75" t="s">
        <v>223</v>
      </c>
      <c r="I200" s="75" t="s">
        <v>223</v>
      </c>
      <c r="J200" s="75" t="s">
        <v>223</v>
      </c>
      <c r="K200" s="75" t="s">
        <v>223</v>
      </c>
      <c r="L200" s="75" t="s">
        <v>223</v>
      </c>
      <c r="M200" s="75" t="s">
        <v>223</v>
      </c>
      <c r="N200" s="75" t="s">
        <v>223</v>
      </c>
      <c r="O200" s="75" t="s">
        <v>223</v>
      </c>
      <c r="P200" s="75" t="s">
        <v>223</v>
      </c>
      <c r="Q200" s="75" t="s">
        <v>223</v>
      </c>
      <c r="R200" s="75" t="s">
        <v>223</v>
      </c>
      <c r="S200" s="75" t="s">
        <v>223</v>
      </c>
      <c r="T200" s="75" t="s">
        <v>223</v>
      </c>
      <c r="U200" s="75" t="s">
        <v>223</v>
      </c>
      <c r="V200" s="75" t="s">
        <v>223</v>
      </c>
      <c r="W200" s="75" t="s">
        <v>223</v>
      </c>
      <c r="X200" s="75" t="s">
        <v>223</v>
      </c>
      <c r="Y200" s="75" t="s">
        <v>223</v>
      </c>
      <c r="Z200" s="75" t="s">
        <v>223</v>
      </c>
      <c r="AA200" s="75" t="s">
        <v>223</v>
      </c>
      <c r="AB200" s="75" t="s">
        <v>223</v>
      </c>
      <c r="AC200" s="75" t="s">
        <v>223</v>
      </c>
      <c r="AD200" s="75" t="s">
        <v>223</v>
      </c>
      <c r="AE200" s="75" t="s">
        <v>223</v>
      </c>
      <c r="AF200" s="75" t="s">
        <v>223</v>
      </c>
      <c r="AG200" s="75" t="s">
        <v>223</v>
      </c>
      <c r="AH200" s="75" t="s">
        <v>223</v>
      </c>
      <c r="AI200" s="75" t="s">
        <v>223</v>
      </c>
      <c r="AJ200" s="75" t="s">
        <v>223</v>
      </c>
      <c r="AK200" s="75" t="s">
        <v>223</v>
      </c>
      <c r="AL200" s="75" t="s">
        <v>223</v>
      </c>
      <c r="AM200" s="75" t="s">
        <v>223</v>
      </c>
      <c r="AN200" s="75" t="s">
        <v>223</v>
      </c>
      <c r="AO200" s="75" t="s">
        <v>223</v>
      </c>
      <c r="AP200" s="75" t="s">
        <v>223</v>
      </c>
      <c r="AQ200" s="75" t="s">
        <v>223</v>
      </c>
      <c r="AR200" s="75" t="s">
        <v>223</v>
      </c>
      <c r="AS200" s="75" t="s">
        <v>223</v>
      </c>
      <c r="AT200" s="75" t="s">
        <v>223</v>
      </c>
      <c r="AU200" s="75" t="s">
        <v>223</v>
      </c>
      <c r="AV200" s="75" t="s">
        <v>223</v>
      </c>
      <c r="AW200" s="75" t="s">
        <v>223</v>
      </c>
      <c r="AX200" s="75" t="s">
        <v>223</v>
      </c>
      <c r="AY200" s="75" t="s">
        <v>223</v>
      </c>
      <c r="AZ200" s="75" t="s">
        <v>223</v>
      </c>
      <c r="BA200" s="75" t="s">
        <v>223</v>
      </c>
      <c r="BB200" s="75" t="s">
        <v>223</v>
      </c>
      <c r="BC200" s="75" t="s">
        <v>223</v>
      </c>
      <c r="BD200" s="75" t="s">
        <v>223</v>
      </c>
      <c r="BE200" s="75" t="s">
        <v>223</v>
      </c>
      <c r="BF200" s="75" t="s">
        <v>223</v>
      </c>
      <c r="BG200" s="75" t="s">
        <v>223</v>
      </c>
      <c r="BH200" s="75" t="s">
        <v>223</v>
      </c>
      <c r="BI200" s="75" t="s">
        <v>223</v>
      </c>
      <c r="BJ200" s="75" t="s">
        <v>223</v>
      </c>
      <c r="BK200" s="75" t="s">
        <v>223</v>
      </c>
      <c r="BL200" s="75" t="s">
        <v>223</v>
      </c>
      <c r="BM200" s="75" t="s">
        <v>223</v>
      </c>
      <c r="BN200" s="75" t="s">
        <v>223</v>
      </c>
      <c r="BO200" s="75" t="s">
        <v>223</v>
      </c>
      <c r="BP200" s="75" t="s">
        <v>223</v>
      </c>
      <c r="BQ200" s="75" t="s">
        <v>223</v>
      </c>
      <c r="BR200" s="75" t="s">
        <v>223</v>
      </c>
      <c r="BS200" s="75" t="s">
        <v>223</v>
      </c>
      <c r="BT200" s="75" t="s">
        <v>223</v>
      </c>
      <c r="BU200" s="75" t="s">
        <v>223</v>
      </c>
      <c r="BV200" s="75" t="s">
        <v>223</v>
      </c>
      <c r="BW200" s="75" t="s">
        <v>223</v>
      </c>
      <c r="BX200" s="75" t="s">
        <v>223</v>
      </c>
      <c r="BY200" s="75" t="s">
        <v>223</v>
      </c>
      <c r="BZ200" s="75" t="s">
        <v>223</v>
      </c>
      <c r="CA200" s="75" t="s">
        <v>223</v>
      </c>
      <c r="CB200" s="75" t="s">
        <v>223</v>
      </c>
      <c r="CC200" s="75" t="s">
        <v>223</v>
      </c>
      <c r="CD200" s="75" t="s">
        <v>223</v>
      </c>
      <c r="CE200" s="75" t="s">
        <v>223</v>
      </c>
      <c r="CF200" s="75" t="s">
        <v>223</v>
      </c>
      <c r="CG200" s="75" t="s">
        <v>223</v>
      </c>
      <c r="CH200" s="75" t="s">
        <v>223</v>
      </c>
      <c r="CI200" s="75" t="s">
        <v>223</v>
      </c>
      <c r="CJ200" s="75" t="s">
        <v>223</v>
      </c>
      <c r="CK200" s="75" t="s">
        <v>223</v>
      </c>
      <c r="CL200" s="75" t="s">
        <v>223</v>
      </c>
      <c r="CM200" s="75" t="s">
        <v>223</v>
      </c>
      <c r="CN200" s="75" t="s">
        <v>223</v>
      </c>
      <c r="CO200" s="75" t="s">
        <v>223</v>
      </c>
      <c r="CP200" s="75" t="s">
        <v>223</v>
      </c>
      <c r="CQ200" s="75" t="s">
        <v>223</v>
      </c>
    </row>
    <row r="201" spans="1:95">
      <c r="A201" s="75" t="s">
        <v>223</v>
      </c>
      <c r="B201" s="75" t="s">
        <v>223</v>
      </c>
      <c r="C201" s="75" t="s">
        <v>223</v>
      </c>
      <c r="D201" s="75" t="s">
        <v>223</v>
      </c>
      <c r="E201" s="75" t="s">
        <v>223</v>
      </c>
      <c r="F201" s="75" t="s">
        <v>223</v>
      </c>
      <c r="G201" s="75" t="s">
        <v>223</v>
      </c>
      <c r="H201" s="75" t="s">
        <v>223</v>
      </c>
      <c r="I201" s="75" t="s">
        <v>223</v>
      </c>
      <c r="J201" s="75" t="s">
        <v>223</v>
      </c>
      <c r="K201" s="75" t="s">
        <v>223</v>
      </c>
      <c r="L201" s="75" t="s">
        <v>223</v>
      </c>
      <c r="M201" s="75" t="s">
        <v>223</v>
      </c>
      <c r="N201" s="75" t="s">
        <v>223</v>
      </c>
      <c r="O201" s="75" t="s">
        <v>223</v>
      </c>
      <c r="P201" s="75" t="s">
        <v>223</v>
      </c>
      <c r="Q201" s="75" t="s">
        <v>223</v>
      </c>
      <c r="R201" s="75" t="s">
        <v>223</v>
      </c>
      <c r="S201" s="75" t="s">
        <v>223</v>
      </c>
      <c r="T201" s="75" t="s">
        <v>223</v>
      </c>
      <c r="U201" s="75" t="s">
        <v>223</v>
      </c>
      <c r="V201" s="75" t="s">
        <v>223</v>
      </c>
      <c r="W201" s="75" t="s">
        <v>223</v>
      </c>
      <c r="X201" s="75" t="s">
        <v>223</v>
      </c>
      <c r="Y201" s="75" t="s">
        <v>223</v>
      </c>
      <c r="Z201" s="75" t="s">
        <v>223</v>
      </c>
      <c r="AA201" s="75" t="s">
        <v>223</v>
      </c>
      <c r="AB201" s="75" t="s">
        <v>223</v>
      </c>
      <c r="AC201" s="75" t="s">
        <v>223</v>
      </c>
      <c r="AD201" s="75" t="s">
        <v>223</v>
      </c>
      <c r="AE201" s="75" t="s">
        <v>223</v>
      </c>
      <c r="AF201" s="75" t="s">
        <v>223</v>
      </c>
      <c r="AG201" s="75" t="s">
        <v>223</v>
      </c>
      <c r="AH201" s="75" t="s">
        <v>223</v>
      </c>
      <c r="AI201" s="75" t="s">
        <v>223</v>
      </c>
      <c r="AJ201" s="75" t="s">
        <v>223</v>
      </c>
      <c r="AK201" s="75" t="s">
        <v>223</v>
      </c>
      <c r="AL201" s="75" t="s">
        <v>223</v>
      </c>
      <c r="AM201" s="75" t="s">
        <v>223</v>
      </c>
      <c r="AN201" s="75" t="s">
        <v>223</v>
      </c>
      <c r="AO201" s="75" t="s">
        <v>223</v>
      </c>
      <c r="AP201" s="75" t="s">
        <v>223</v>
      </c>
      <c r="AQ201" s="75" t="s">
        <v>223</v>
      </c>
      <c r="AR201" s="75" t="s">
        <v>223</v>
      </c>
      <c r="AS201" s="75" t="s">
        <v>223</v>
      </c>
      <c r="AT201" s="75" t="s">
        <v>223</v>
      </c>
      <c r="AU201" s="75" t="s">
        <v>223</v>
      </c>
      <c r="AV201" s="75" t="s">
        <v>223</v>
      </c>
      <c r="AW201" s="75" t="s">
        <v>223</v>
      </c>
      <c r="AX201" s="75" t="s">
        <v>223</v>
      </c>
      <c r="AY201" s="75" t="s">
        <v>223</v>
      </c>
      <c r="AZ201" s="75" t="s">
        <v>223</v>
      </c>
      <c r="BA201" s="75" t="s">
        <v>223</v>
      </c>
      <c r="BB201" s="75" t="s">
        <v>223</v>
      </c>
      <c r="BC201" s="75" t="s">
        <v>223</v>
      </c>
      <c r="BD201" s="75" t="s">
        <v>223</v>
      </c>
      <c r="BE201" s="75" t="s">
        <v>223</v>
      </c>
      <c r="BF201" s="75" t="s">
        <v>223</v>
      </c>
      <c r="BG201" s="75" t="s">
        <v>223</v>
      </c>
      <c r="BH201" s="75" t="s">
        <v>223</v>
      </c>
      <c r="BI201" s="75" t="s">
        <v>223</v>
      </c>
      <c r="BJ201" s="75" t="s">
        <v>223</v>
      </c>
      <c r="BK201" s="75" t="s">
        <v>223</v>
      </c>
      <c r="BL201" s="75" t="s">
        <v>223</v>
      </c>
      <c r="BM201" s="75" t="s">
        <v>223</v>
      </c>
      <c r="BN201" s="75" t="s">
        <v>223</v>
      </c>
      <c r="BO201" s="75" t="s">
        <v>223</v>
      </c>
      <c r="BP201" s="75" t="s">
        <v>223</v>
      </c>
      <c r="BQ201" s="75" t="s">
        <v>223</v>
      </c>
      <c r="BR201" s="75" t="s">
        <v>223</v>
      </c>
      <c r="BS201" s="75" t="s">
        <v>223</v>
      </c>
      <c r="BT201" s="75" t="s">
        <v>223</v>
      </c>
      <c r="BU201" s="75" t="s">
        <v>223</v>
      </c>
      <c r="BV201" s="75" t="s">
        <v>223</v>
      </c>
      <c r="BW201" s="75" t="s">
        <v>223</v>
      </c>
      <c r="BX201" s="75" t="s">
        <v>223</v>
      </c>
      <c r="BY201" s="75" t="s">
        <v>223</v>
      </c>
      <c r="BZ201" s="75" t="s">
        <v>223</v>
      </c>
      <c r="CA201" s="75" t="s">
        <v>223</v>
      </c>
      <c r="CB201" s="75" t="s">
        <v>223</v>
      </c>
      <c r="CC201" s="75" t="s">
        <v>223</v>
      </c>
      <c r="CD201" s="75" t="s">
        <v>223</v>
      </c>
      <c r="CE201" s="75" t="s">
        <v>223</v>
      </c>
      <c r="CF201" s="75" t="s">
        <v>223</v>
      </c>
      <c r="CG201" s="75" t="s">
        <v>223</v>
      </c>
      <c r="CH201" s="75" t="s">
        <v>223</v>
      </c>
      <c r="CI201" s="75" t="s">
        <v>223</v>
      </c>
      <c r="CJ201" s="75" t="s">
        <v>223</v>
      </c>
      <c r="CK201" s="75" t="s">
        <v>223</v>
      </c>
      <c r="CL201" s="75" t="s">
        <v>223</v>
      </c>
      <c r="CM201" s="75" t="s">
        <v>223</v>
      </c>
      <c r="CN201" s="75" t="s">
        <v>223</v>
      </c>
      <c r="CO201" s="75" t="s">
        <v>223</v>
      </c>
      <c r="CP201" s="75" t="s">
        <v>223</v>
      </c>
      <c r="CQ201" s="75" t="s">
        <v>223</v>
      </c>
    </row>
    <row r="202" spans="1:95">
      <c r="A202" s="75" t="s">
        <v>223</v>
      </c>
      <c r="B202" s="75" t="s">
        <v>223</v>
      </c>
      <c r="C202" s="75" t="s">
        <v>223</v>
      </c>
      <c r="D202" s="75" t="s">
        <v>223</v>
      </c>
      <c r="E202" s="75" t="s">
        <v>223</v>
      </c>
      <c r="F202" s="75" t="s">
        <v>223</v>
      </c>
      <c r="G202" s="75" t="s">
        <v>223</v>
      </c>
      <c r="H202" s="75" t="s">
        <v>223</v>
      </c>
      <c r="I202" s="75" t="s">
        <v>223</v>
      </c>
      <c r="J202" s="75" t="s">
        <v>223</v>
      </c>
      <c r="K202" s="75" t="s">
        <v>223</v>
      </c>
      <c r="L202" s="75" t="s">
        <v>223</v>
      </c>
      <c r="M202" s="75" t="s">
        <v>223</v>
      </c>
      <c r="N202" s="75" t="s">
        <v>223</v>
      </c>
      <c r="O202" s="75" t="s">
        <v>223</v>
      </c>
      <c r="P202" s="75" t="s">
        <v>223</v>
      </c>
      <c r="Q202" s="75" t="s">
        <v>223</v>
      </c>
      <c r="R202" s="75" t="s">
        <v>223</v>
      </c>
      <c r="S202" s="75" t="s">
        <v>223</v>
      </c>
      <c r="T202" s="75" t="s">
        <v>223</v>
      </c>
      <c r="U202" s="75" t="s">
        <v>223</v>
      </c>
      <c r="V202" s="75" t="s">
        <v>223</v>
      </c>
      <c r="W202" s="75" t="s">
        <v>223</v>
      </c>
      <c r="X202" s="75" t="s">
        <v>223</v>
      </c>
      <c r="Y202" s="75" t="s">
        <v>223</v>
      </c>
      <c r="Z202" s="75" t="s">
        <v>223</v>
      </c>
      <c r="AA202" s="75" t="s">
        <v>223</v>
      </c>
      <c r="AB202" s="75" t="s">
        <v>223</v>
      </c>
      <c r="AC202" s="75" t="s">
        <v>223</v>
      </c>
      <c r="AD202" s="75" t="s">
        <v>223</v>
      </c>
      <c r="AE202" s="75" t="s">
        <v>223</v>
      </c>
      <c r="AF202" s="75" t="s">
        <v>223</v>
      </c>
      <c r="AG202" s="75" t="s">
        <v>223</v>
      </c>
      <c r="AH202" s="75" t="s">
        <v>223</v>
      </c>
      <c r="AI202" s="75" t="s">
        <v>223</v>
      </c>
      <c r="AJ202" s="75" t="s">
        <v>223</v>
      </c>
      <c r="AK202" s="75" t="s">
        <v>223</v>
      </c>
      <c r="AL202" s="75" t="s">
        <v>223</v>
      </c>
      <c r="AM202" s="75" t="s">
        <v>223</v>
      </c>
      <c r="AN202" s="75" t="s">
        <v>223</v>
      </c>
      <c r="AO202" s="75" t="s">
        <v>223</v>
      </c>
      <c r="AP202" s="75" t="s">
        <v>223</v>
      </c>
      <c r="AQ202" s="75" t="s">
        <v>223</v>
      </c>
      <c r="AR202" s="75" t="s">
        <v>223</v>
      </c>
      <c r="AS202" s="75" t="s">
        <v>223</v>
      </c>
      <c r="AT202" s="75" t="s">
        <v>223</v>
      </c>
      <c r="AU202" s="75" t="s">
        <v>223</v>
      </c>
      <c r="AV202" s="75" t="s">
        <v>223</v>
      </c>
      <c r="AW202" s="75" t="s">
        <v>223</v>
      </c>
      <c r="AX202" s="75" t="s">
        <v>223</v>
      </c>
      <c r="AY202" s="75" t="s">
        <v>223</v>
      </c>
      <c r="AZ202" s="75" t="s">
        <v>223</v>
      </c>
      <c r="BA202" s="75" t="s">
        <v>223</v>
      </c>
      <c r="BB202" s="75" t="s">
        <v>223</v>
      </c>
      <c r="BC202" s="75" t="s">
        <v>223</v>
      </c>
      <c r="BD202" s="75" t="s">
        <v>223</v>
      </c>
      <c r="BE202" s="75" t="s">
        <v>223</v>
      </c>
      <c r="BF202" s="75" t="s">
        <v>223</v>
      </c>
      <c r="BG202" s="75" t="s">
        <v>223</v>
      </c>
      <c r="BH202" s="75" t="s">
        <v>223</v>
      </c>
      <c r="BI202" s="75" t="s">
        <v>223</v>
      </c>
      <c r="BJ202" s="75" t="s">
        <v>223</v>
      </c>
      <c r="BK202" s="75" t="s">
        <v>223</v>
      </c>
      <c r="BL202" s="75" t="s">
        <v>223</v>
      </c>
      <c r="BM202" s="75" t="s">
        <v>223</v>
      </c>
      <c r="BN202" s="75" t="s">
        <v>223</v>
      </c>
      <c r="BO202" s="75" t="s">
        <v>223</v>
      </c>
      <c r="BP202" s="75" t="s">
        <v>223</v>
      </c>
      <c r="BQ202" s="75" t="s">
        <v>223</v>
      </c>
      <c r="BR202" s="75" t="s">
        <v>223</v>
      </c>
      <c r="BS202" s="75" t="s">
        <v>223</v>
      </c>
      <c r="BT202" s="75" t="s">
        <v>223</v>
      </c>
      <c r="BU202" s="75" t="s">
        <v>223</v>
      </c>
      <c r="BV202" s="75" t="s">
        <v>223</v>
      </c>
      <c r="BW202" s="75" t="s">
        <v>223</v>
      </c>
      <c r="BX202" s="75" t="s">
        <v>223</v>
      </c>
      <c r="BY202" s="75" t="s">
        <v>223</v>
      </c>
      <c r="BZ202" s="75" t="s">
        <v>223</v>
      </c>
      <c r="CA202" s="75" t="s">
        <v>223</v>
      </c>
      <c r="CB202" s="75" t="s">
        <v>223</v>
      </c>
      <c r="CC202" s="75" t="s">
        <v>223</v>
      </c>
      <c r="CD202" s="75" t="s">
        <v>223</v>
      </c>
      <c r="CE202" s="75" t="s">
        <v>223</v>
      </c>
      <c r="CF202" s="75" t="s">
        <v>223</v>
      </c>
      <c r="CG202" s="75" t="s">
        <v>223</v>
      </c>
      <c r="CH202" s="75" t="s">
        <v>223</v>
      </c>
      <c r="CI202" s="75" t="s">
        <v>223</v>
      </c>
      <c r="CJ202" s="75" t="s">
        <v>223</v>
      </c>
      <c r="CK202" s="75" t="s">
        <v>223</v>
      </c>
      <c r="CL202" s="75" t="s">
        <v>223</v>
      </c>
      <c r="CM202" s="75" t="s">
        <v>223</v>
      </c>
      <c r="CN202" s="75" t="s">
        <v>223</v>
      </c>
      <c r="CO202" s="75" t="s">
        <v>223</v>
      </c>
      <c r="CP202" s="75" t="s">
        <v>223</v>
      </c>
      <c r="CQ202" s="75" t="s">
        <v>223</v>
      </c>
    </row>
    <row r="203" spans="1:95">
      <c r="A203" s="75" t="s">
        <v>223</v>
      </c>
      <c r="B203" s="75" t="s">
        <v>223</v>
      </c>
      <c r="C203" s="75" t="s">
        <v>223</v>
      </c>
      <c r="D203" s="75" t="s">
        <v>223</v>
      </c>
      <c r="E203" s="75" t="s">
        <v>223</v>
      </c>
      <c r="F203" s="75" t="s">
        <v>223</v>
      </c>
      <c r="G203" s="75" t="s">
        <v>223</v>
      </c>
      <c r="H203" s="75" t="s">
        <v>223</v>
      </c>
      <c r="I203" s="75" t="s">
        <v>223</v>
      </c>
      <c r="J203" s="75" t="s">
        <v>223</v>
      </c>
      <c r="K203" s="75" t="s">
        <v>223</v>
      </c>
      <c r="L203" s="75" t="s">
        <v>223</v>
      </c>
      <c r="M203" s="75" t="s">
        <v>223</v>
      </c>
      <c r="N203" s="75" t="s">
        <v>223</v>
      </c>
      <c r="O203" s="75" t="s">
        <v>223</v>
      </c>
      <c r="P203" s="75" t="s">
        <v>223</v>
      </c>
      <c r="Q203" s="75" t="s">
        <v>223</v>
      </c>
      <c r="R203" s="75" t="s">
        <v>223</v>
      </c>
      <c r="S203" s="75" t="s">
        <v>223</v>
      </c>
      <c r="T203" s="75" t="s">
        <v>223</v>
      </c>
      <c r="U203" s="75" t="s">
        <v>223</v>
      </c>
      <c r="V203" s="75" t="s">
        <v>223</v>
      </c>
      <c r="W203" s="75" t="s">
        <v>223</v>
      </c>
      <c r="X203" s="75" t="s">
        <v>223</v>
      </c>
      <c r="Y203" s="75" t="s">
        <v>223</v>
      </c>
      <c r="Z203" s="75" t="s">
        <v>223</v>
      </c>
      <c r="AA203" s="75" t="s">
        <v>223</v>
      </c>
      <c r="AB203" s="75" t="s">
        <v>223</v>
      </c>
      <c r="AC203" s="75" t="s">
        <v>223</v>
      </c>
      <c r="AD203" s="75" t="s">
        <v>223</v>
      </c>
      <c r="AE203" s="75" t="s">
        <v>223</v>
      </c>
      <c r="AF203" s="75" t="s">
        <v>223</v>
      </c>
      <c r="AG203" s="75" t="s">
        <v>223</v>
      </c>
      <c r="AH203" s="75" t="s">
        <v>223</v>
      </c>
      <c r="AI203" s="75" t="s">
        <v>223</v>
      </c>
      <c r="AJ203" s="75" t="s">
        <v>223</v>
      </c>
      <c r="AK203" s="75" t="s">
        <v>223</v>
      </c>
      <c r="AL203" s="75" t="s">
        <v>223</v>
      </c>
      <c r="AM203" s="75" t="s">
        <v>223</v>
      </c>
      <c r="AN203" s="75" t="s">
        <v>223</v>
      </c>
      <c r="AO203" s="75" t="s">
        <v>223</v>
      </c>
      <c r="AP203" s="75" t="s">
        <v>223</v>
      </c>
      <c r="AQ203" s="75" t="s">
        <v>223</v>
      </c>
      <c r="AR203" s="75" t="s">
        <v>223</v>
      </c>
      <c r="AS203" s="75" t="s">
        <v>223</v>
      </c>
      <c r="AT203" s="75" t="s">
        <v>223</v>
      </c>
      <c r="AU203" s="75" t="s">
        <v>223</v>
      </c>
      <c r="AV203" s="75" t="s">
        <v>223</v>
      </c>
      <c r="AW203" s="75" t="s">
        <v>223</v>
      </c>
      <c r="AX203" s="75" t="s">
        <v>223</v>
      </c>
      <c r="AY203" s="75" t="s">
        <v>223</v>
      </c>
      <c r="AZ203" s="75" t="s">
        <v>223</v>
      </c>
      <c r="BA203" s="75" t="s">
        <v>223</v>
      </c>
      <c r="BB203" s="75" t="s">
        <v>223</v>
      </c>
      <c r="BC203" s="75" t="s">
        <v>223</v>
      </c>
      <c r="BD203" s="75" t="s">
        <v>223</v>
      </c>
      <c r="BE203" s="75" t="s">
        <v>223</v>
      </c>
      <c r="BF203" s="75" t="s">
        <v>223</v>
      </c>
      <c r="BG203" s="75" t="s">
        <v>223</v>
      </c>
      <c r="BH203" s="75" t="s">
        <v>223</v>
      </c>
      <c r="BI203" s="75" t="s">
        <v>223</v>
      </c>
      <c r="BJ203" s="75" t="s">
        <v>223</v>
      </c>
      <c r="BK203" s="75" t="s">
        <v>223</v>
      </c>
      <c r="BL203" s="75" t="s">
        <v>223</v>
      </c>
      <c r="BM203" s="75" t="s">
        <v>223</v>
      </c>
      <c r="BN203" s="75" t="s">
        <v>223</v>
      </c>
      <c r="BO203" s="75" t="s">
        <v>223</v>
      </c>
      <c r="BP203" s="75" t="s">
        <v>223</v>
      </c>
      <c r="BQ203" s="75" t="s">
        <v>223</v>
      </c>
      <c r="BR203" s="75" t="s">
        <v>223</v>
      </c>
      <c r="BS203" s="75" t="s">
        <v>223</v>
      </c>
      <c r="BT203" s="75" t="s">
        <v>223</v>
      </c>
      <c r="BU203" s="75" t="s">
        <v>223</v>
      </c>
      <c r="BV203" s="75" t="s">
        <v>223</v>
      </c>
      <c r="BW203" s="75" t="s">
        <v>223</v>
      </c>
      <c r="BX203" s="75" t="s">
        <v>223</v>
      </c>
      <c r="BY203" s="75" t="s">
        <v>223</v>
      </c>
      <c r="BZ203" s="75" t="s">
        <v>223</v>
      </c>
      <c r="CA203" s="75" t="s">
        <v>223</v>
      </c>
      <c r="CB203" s="75" t="s">
        <v>223</v>
      </c>
      <c r="CC203" s="75" t="s">
        <v>223</v>
      </c>
      <c r="CD203" s="75" t="s">
        <v>223</v>
      </c>
      <c r="CE203" s="75" t="s">
        <v>223</v>
      </c>
      <c r="CF203" s="75" t="s">
        <v>223</v>
      </c>
      <c r="CG203" s="75" t="s">
        <v>223</v>
      </c>
      <c r="CH203" s="75" t="s">
        <v>223</v>
      </c>
      <c r="CI203" s="75" t="s">
        <v>223</v>
      </c>
      <c r="CJ203" s="75" t="s">
        <v>223</v>
      </c>
      <c r="CK203" s="75" t="s">
        <v>223</v>
      </c>
      <c r="CL203" s="75" t="s">
        <v>223</v>
      </c>
      <c r="CM203" s="75" t="s">
        <v>223</v>
      </c>
      <c r="CN203" s="75" t="s">
        <v>223</v>
      </c>
      <c r="CO203" s="75" t="s">
        <v>223</v>
      </c>
      <c r="CP203" s="75" t="s">
        <v>223</v>
      </c>
      <c r="CQ203" s="75" t="s">
        <v>223</v>
      </c>
    </row>
    <row r="204" spans="1:95">
      <c r="A204" s="75" t="s">
        <v>223</v>
      </c>
      <c r="B204" s="75" t="s">
        <v>223</v>
      </c>
      <c r="C204" s="75" t="s">
        <v>223</v>
      </c>
      <c r="D204" s="75" t="s">
        <v>223</v>
      </c>
      <c r="E204" s="75" t="s">
        <v>223</v>
      </c>
      <c r="F204" s="75" t="s">
        <v>223</v>
      </c>
      <c r="G204" s="75" t="s">
        <v>223</v>
      </c>
      <c r="H204" s="75" t="s">
        <v>223</v>
      </c>
      <c r="I204" s="75" t="s">
        <v>223</v>
      </c>
      <c r="J204" s="75" t="s">
        <v>223</v>
      </c>
      <c r="K204" s="75" t="s">
        <v>223</v>
      </c>
      <c r="L204" s="75" t="s">
        <v>223</v>
      </c>
      <c r="M204" s="75" t="s">
        <v>223</v>
      </c>
      <c r="N204" s="75" t="s">
        <v>223</v>
      </c>
      <c r="O204" s="75" t="s">
        <v>223</v>
      </c>
      <c r="P204" s="75" t="s">
        <v>223</v>
      </c>
      <c r="Q204" s="75" t="s">
        <v>223</v>
      </c>
      <c r="R204" s="75" t="s">
        <v>223</v>
      </c>
      <c r="S204" s="75" t="s">
        <v>223</v>
      </c>
      <c r="T204" s="75" t="s">
        <v>223</v>
      </c>
      <c r="U204" s="75" t="s">
        <v>223</v>
      </c>
      <c r="V204" s="75" t="s">
        <v>223</v>
      </c>
      <c r="W204" s="75" t="s">
        <v>223</v>
      </c>
      <c r="X204" s="75" t="s">
        <v>223</v>
      </c>
      <c r="Y204" s="75" t="s">
        <v>223</v>
      </c>
      <c r="Z204" s="75" t="s">
        <v>223</v>
      </c>
      <c r="AA204" s="75" t="s">
        <v>223</v>
      </c>
      <c r="AB204" s="75" t="s">
        <v>223</v>
      </c>
      <c r="AC204" s="75" t="s">
        <v>223</v>
      </c>
      <c r="AD204" s="75" t="s">
        <v>223</v>
      </c>
      <c r="AE204" s="75" t="s">
        <v>223</v>
      </c>
      <c r="AF204" s="75" t="s">
        <v>223</v>
      </c>
      <c r="AG204" s="75" t="s">
        <v>223</v>
      </c>
      <c r="AH204" s="75" t="s">
        <v>223</v>
      </c>
      <c r="AI204" s="75" t="s">
        <v>223</v>
      </c>
      <c r="AJ204" s="75" t="s">
        <v>223</v>
      </c>
      <c r="AK204" s="75" t="s">
        <v>223</v>
      </c>
      <c r="AL204" s="75" t="s">
        <v>223</v>
      </c>
      <c r="AM204" s="75" t="s">
        <v>223</v>
      </c>
      <c r="AN204" s="75" t="s">
        <v>223</v>
      </c>
      <c r="AO204" s="75" t="s">
        <v>223</v>
      </c>
      <c r="AP204" s="75" t="s">
        <v>223</v>
      </c>
      <c r="AQ204" s="75" t="s">
        <v>223</v>
      </c>
      <c r="AR204" s="75" t="s">
        <v>223</v>
      </c>
      <c r="AS204" s="75" t="s">
        <v>223</v>
      </c>
      <c r="AT204" s="75" t="s">
        <v>223</v>
      </c>
      <c r="AU204" s="75" t="s">
        <v>223</v>
      </c>
      <c r="AV204" s="75" t="s">
        <v>223</v>
      </c>
      <c r="AW204" s="75" t="s">
        <v>223</v>
      </c>
      <c r="AX204" s="75" t="s">
        <v>223</v>
      </c>
      <c r="AY204" s="75" t="s">
        <v>223</v>
      </c>
      <c r="AZ204" s="75" t="s">
        <v>223</v>
      </c>
      <c r="BA204" s="75" t="s">
        <v>223</v>
      </c>
      <c r="BB204" s="75" t="s">
        <v>223</v>
      </c>
      <c r="BC204" s="75" t="s">
        <v>223</v>
      </c>
      <c r="BD204" s="75" t="s">
        <v>223</v>
      </c>
      <c r="BE204" s="75" t="s">
        <v>223</v>
      </c>
      <c r="BF204" s="75" t="s">
        <v>223</v>
      </c>
      <c r="BG204" s="75" t="s">
        <v>223</v>
      </c>
      <c r="BH204" s="75" t="s">
        <v>223</v>
      </c>
      <c r="BI204" s="75" t="s">
        <v>223</v>
      </c>
      <c r="BJ204" s="75" t="s">
        <v>223</v>
      </c>
      <c r="BK204" s="75" t="s">
        <v>223</v>
      </c>
      <c r="BL204" s="75" t="s">
        <v>223</v>
      </c>
      <c r="BM204" s="75" t="s">
        <v>223</v>
      </c>
      <c r="BN204" s="75" t="s">
        <v>223</v>
      </c>
      <c r="BO204" s="75" t="s">
        <v>223</v>
      </c>
      <c r="BP204" s="75" t="s">
        <v>223</v>
      </c>
      <c r="BQ204" s="75" t="s">
        <v>223</v>
      </c>
      <c r="BR204" s="75" t="s">
        <v>223</v>
      </c>
      <c r="BS204" s="75" t="s">
        <v>223</v>
      </c>
      <c r="BT204" s="75" t="s">
        <v>223</v>
      </c>
      <c r="BU204" s="75" t="s">
        <v>223</v>
      </c>
      <c r="BV204" s="75" t="s">
        <v>223</v>
      </c>
      <c r="BW204" s="75" t="s">
        <v>223</v>
      </c>
      <c r="BX204" s="75" t="s">
        <v>223</v>
      </c>
      <c r="BY204" s="75" t="s">
        <v>223</v>
      </c>
      <c r="BZ204" s="75" t="s">
        <v>223</v>
      </c>
      <c r="CA204" s="75" t="s">
        <v>223</v>
      </c>
      <c r="CB204" s="75" t="s">
        <v>223</v>
      </c>
      <c r="CC204" s="75" t="s">
        <v>223</v>
      </c>
      <c r="CD204" s="75" t="s">
        <v>223</v>
      </c>
      <c r="CE204" s="75" t="s">
        <v>223</v>
      </c>
      <c r="CF204" s="75" t="s">
        <v>223</v>
      </c>
      <c r="CG204" s="75" t="s">
        <v>223</v>
      </c>
      <c r="CH204" s="75" t="s">
        <v>223</v>
      </c>
      <c r="CI204" s="75" t="s">
        <v>223</v>
      </c>
      <c r="CJ204" s="75" t="s">
        <v>223</v>
      </c>
      <c r="CK204" s="75" t="s">
        <v>223</v>
      </c>
      <c r="CL204" s="75" t="s">
        <v>223</v>
      </c>
      <c r="CM204" s="75" t="s">
        <v>223</v>
      </c>
      <c r="CN204" s="75" t="s">
        <v>223</v>
      </c>
      <c r="CO204" s="75" t="s">
        <v>223</v>
      </c>
      <c r="CP204" s="75" t="s">
        <v>223</v>
      </c>
      <c r="CQ204" s="75" t="s">
        <v>223</v>
      </c>
    </row>
    <row r="205" spans="1:95">
      <c r="A205" s="75" t="s">
        <v>223</v>
      </c>
      <c r="B205" s="75" t="s">
        <v>223</v>
      </c>
      <c r="C205" s="75" t="s">
        <v>223</v>
      </c>
      <c r="D205" s="75" t="s">
        <v>223</v>
      </c>
      <c r="E205" s="75" t="s">
        <v>223</v>
      </c>
      <c r="F205" s="75" t="s">
        <v>223</v>
      </c>
      <c r="G205" s="75" t="s">
        <v>223</v>
      </c>
      <c r="H205" s="75" t="s">
        <v>223</v>
      </c>
      <c r="I205" s="75" t="s">
        <v>223</v>
      </c>
      <c r="J205" s="75" t="s">
        <v>223</v>
      </c>
      <c r="K205" s="75" t="s">
        <v>223</v>
      </c>
      <c r="L205" s="75" t="s">
        <v>223</v>
      </c>
      <c r="M205" s="75" t="s">
        <v>223</v>
      </c>
      <c r="N205" s="75" t="s">
        <v>223</v>
      </c>
      <c r="O205" s="75" t="s">
        <v>223</v>
      </c>
      <c r="P205" s="75" t="s">
        <v>223</v>
      </c>
      <c r="Q205" s="75" t="s">
        <v>223</v>
      </c>
      <c r="R205" s="75" t="s">
        <v>223</v>
      </c>
      <c r="S205" s="75" t="s">
        <v>223</v>
      </c>
      <c r="T205" s="75" t="s">
        <v>223</v>
      </c>
      <c r="U205" s="75" t="s">
        <v>223</v>
      </c>
      <c r="V205" s="75" t="s">
        <v>223</v>
      </c>
      <c r="W205" s="75" t="s">
        <v>223</v>
      </c>
      <c r="X205" s="75" t="s">
        <v>223</v>
      </c>
      <c r="Y205" s="75" t="s">
        <v>223</v>
      </c>
      <c r="Z205" s="75" t="s">
        <v>223</v>
      </c>
      <c r="AA205" s="75" t="s">
        <v>223</v>
      </c>
      <c r="AB205" s="75" t="s">
        <v>223</v>
      </c>
      <c r="AC205" s="75" t="s">
        <v>223</v>
      </c>
      <c r="AD205" s="75" t="s">
        <v>223</v>
      </c>
      <c r="AE205" s="75" t="s">
        <v>223</v>
      </c>
      <c r="AF205" s="75" t="s">
        <v>223</v>
      </c>
      <c r="AG205" s="75" t="s">
        <v>223</v>
      </c>
      <c r="AH205" s="75" t="s">
        <v>223</v>
      </c>
      <c r="AI205" s="75" t="s">
        <v>223</v>
      </c>
      <c r="AJ205" s="75" t="s">
        <v>223</v>
      </c>
      <c r="AK205" s="75" t="s">
        <v>223</v>
      </c>
      <c r="AL205" s="75" t="s">
        <v>223</v>
      </c>
      <c r="AM205" s="75" t="s">
        <v>223</v>
      </c>
      <c r="AN205" s="75" t="s">
        <v>223</v>
      </c>
      <c r="AO205" s="75" t="s">
        <v>223</v>
      </c>
      <c r="AP205" s="75" t="s">
        <v>223</v>
      </c>
      <c r="AQ205" s="75" t="s">
        <v>223</v>
      </c>
      <c r="AR205" s="75" t="s">
        <v>223</v>
      </c>
      <c r="AS205" s="75" t="s">
        <v>223</v>
      </c>
      <c r="AT205" s="75" t="s">
        <v>223</v>
      </c>
      <c r="AU205" s="75" t="s">
        <v>223</v>
      </c>
      <c r="AV205" s="75" t="s">
        <v>223</v>
      </c>
      <c r="AW205" s="75" t="s">
        <v>223</v>
      </c>
      <c r="AX205" s="75" t="s">
        <v>223</v>
      </c>
      <c r="AY205" s="75" t="s">
        <v>223</v>
      </c>
      <c r="AZ205" s="75" t="s">
        <v>223</v>
      </c>
      <c r="BA205" s="75" t="s">
        <v>223</v>
      </c>
      <c r="BB205" s="75" t="s">
        <v>223</v>
      </c>
      <c r="BC205" s="75" t="s">
        <v>223</v>
      </c>
      <c r="BD205" s="75" t="s">
        <v>223</v>
      </c>
      <c r="BE205" s="75" t="s">
        <v>223</v>
      </c>
      <c r="BF205" s="75" t="s">
        <v>223</v>
      </c>
      <c r="BG205" s="75" t="s">
        <v>223</v>
      </c>
      <c r="BH205" s="75" t="s">
        <v>223</v>
      </c>
      <c r="BI205" s="75" t="s">
        <v>223</v>
      </c>
      <c r="BJ205" s="75" t="s">
        <v>223</v>
      </c>
      <c r="BK205" s="75" t="s">
        <v>223</v>
      </c>
      <c r="BL205" s="75" t="s">
        <v>223</v>
      </c>
      <c r="BM205" s="75" t="s">
        <v>223</v>
      </c>
      <c r="BN205" s="75" t="s">
        <v>223</v>
      </c>
      <c r="BO205" s="75" t="s">
        <v>223</v>
      </c>
      <c r="BP205" s="75" t="s">
        <v>223</v>
      </c>
      <c r="BQ205" s="75" t="s">
        <v>223</v>
      </c>
      <c r="BR205" s="75" t="s">
        <v>223</v>
      </c>
      <c r="BS205" s="75" t="s">
        <v>223</v>
      </c>
      <c r="BT205" s="75" t="s">
        <v>223</v>
      </c>
      <c r="BU205" s="75" t="s">
        <v>223</v>
      </c>
      <c r="BV205" s="75" t="s">
        <v>223</v>
      </c>
      <c r="BW205" s="75" t="s">
        <v>223</v>
      </c>
      <c r="BX205" s="75" t="s">
        <v>223</v>
      </c>
      <c r="BY205" s="75" t="s">
        <v>223</v>
      </c>
      <c r="BZ205" s="75" t="s">
        <v>223</v>
      </c>
      <c r="CA205" s="75" t="s">
        <v>223</v>
      </c>
      <c r="CB205" s="75" t="s">
        <v>223</v>
      </c>
      <c r="CC205" s="75" t="s">
        <v>223</v>
      </c>
      <c r="CD205" s="75" t="s">
        <v>223</v>
      </c>
      <c r="CE205" s="75" t="s">
        <v>223</v>
      </c>
      <c r="CF205" s="75" t="s">
        <v>223</v>
      </c>
      <c r="CG205" s="75" t="s">
        <v>223</v>
      </c>
      <c r="CH205" s="75" t="s">
        <v>223</v>
      </c>
      <c r="CI205" s="75" t="s">
        <v>223</v>
      </c>
      <c r="CJ205" s="75" t="s">
        <v>223</v>
      </c>
      <c r="CK205" s="75" t="s">
        <v>223</v>
      </c>
      <c r="CL205" s="75" t="s">
        <v>223</v>
      </c>
      <c r="CM205" s="75" t="s">
        <v>223</v>
      </c>
      <c r="CN205" s="75" t="s">
        <v>223</v>
      </c>
      <c r="CO205" s="75" t="s">
        <v>223</v>
      </c>
      <c r="CP205" s="75" t="s">
        <v>223</v>
      </c>
      <c r="CQ205" s="75" t="s">
        <v>223</v>
      </c>
    </row>
    <row r="206" spans="1:95">
      <c r="A206" s="75" t="s">
        <v>223</v>
      </c>
      <c r="B206" s="75" t="s">
        <v>223</v>
      </c>
      <c r="C206" s="75" t="s">
        <v>223</v>
      </c>
      <c r="D206" s="75" t="s">
        <v>223</v>
      </c>
      <c r="E206" s="75" t="s">
        <v>223</v>
      </c>
      <c r="F206" s="75" t="s">
        <v>223</v>
      </c>
      <c r="G206" s="75" t="s">
        <v>223</v>
      </c>
      <c r="H206" s="75" t="s">
        <v>223</v>
      </c>
      <c r="I206" s="75" t="s">
        <v>223</v>
      </c>
      <c r="J206" s="75" t="s">
        <v>223</v>
      </c>
      <c r="K206" s="75" t="s">
        <v>223</v>
      </c>
      <c r="L206" s="75" t="s">
        <v>223</v>
      </c>
      <c r="M206" s="75" t="s">
        <v>223</v>
      </c>
      <c r="N206" s="75" t="s">
        <v>223</v>
      </c>
      <c r="O206" s="75" t="s">
        <v>223</v>
      </c>
      <c r="P206" s="75" t="s">
        <v>223</v>
      </c>
      <c r="Q206" s="75" t="s">
        <v>223</v>
      </c>
      <c r="R206" s="75" t="s">
        <v>223</v>
      </c>
      <c r="S206" s="75" t="s">
        <v>223</v>
      </c>
      <c r="T206" s="75" t="s">
        <v>223</v>
      </c>
      <c r="U206" s="75" t="s">
        <v>223</v>
      </c>
      <c r="V206" s="75" t="s">
        <v>223</v>
      </c>
      <c r="W206" s="75" t="s">
        <v>223</v>
      </c>
      <c r="X206" s="75" t="s">
        <v>223</v>
      </c>
      <c r="Y206" s="75" t="s">
        <v>223</v>
      </c>
      <c r="Z206" s="75" t="s">
        <v>223</v>
      </c>
      <c r="AA206" s="75" t="s">
        <v>223</v>
      </c>
      <c r="AB206" s="75" t="s">
        <v>223</v>
      </c>
      <c r="AC206" s="75" t="s">
        <v>223</v>
      </c>
      <c r="AD206" s="75" t="s">
        <v>223</v>
      </c>
      <c r="AE206" s="75" t="s">
        <v>223</v>
      </c>
      <c r="AF206" s="75" t="s">
        <v>223</v>
      </c>
      <c r="AG206" s="75" t="s">
        <v>223</v>
      </c>
      <c r="AH206" s="75" t="s">
        <v>223</v>
      </c>
      <c r="AI206" s="75" t="s">
        <v>223</v>
      </c>
      <c r="AJ206" s="75" t="s">
        <v>223</v>
      </c>
      <c r="AK206" s="75" t="s">
        <v>223</v>
      </c>
      <c r="AL206" s="75" t="s">
        <v>223</v>
      </c>
      <c r="AM206" s="75" t="s">
        <v>223</v>
      </c>
      <c r="AN206" s="75" t="s">
        <v>223</v>
      </c>
      <c r="AO206" s="75" t="s">
        <v>223</v>
      </c>
      <c r="AP206" s="75" t="s">
        <v>223</v>
      </c>
      <c r="AQ206" s="75" t="s">
        <v>223</v>
      </c>
      <c r="AR206" s="75" t="s">
        <v>223</v>
      </c>
      <c r="AS206" s="75" t="s">
        <v>223</v>
      </c>
      <c r="AT206" s="75" t="s">
        <v>223</v>
      </c>
      <c r="AU206" s="75" t="s">
        <v>223</v>
      </c>
      <c r="AV206" s="75" t="s">
        <v>223</v>
      </c>
      <c r="AW206" s="75" t="s">
        <v>223</v>
      </c>
      <c r="AX206" s="75" t="s">
        <v>223</v>
      </c>
      <c r="AY206" s="75" t="s">
        <v>223</v>
      </c>
      <c r="AZ206" s="75" t="s">
        <v>223</v>
      </c>
      <c r="BA206" s="75" t="s">
        <v>223</v>
      </c>
      <c r="BB206" s="75" t="s">
        <v>223</v>
      </c>
      <c r="BC206" s="75" t="s">
        <v>223</v>
      </c>
      <c r="BD206" s="75" t="s">
        <v>223</v>
      </c>
      <c r="BE206" s="75" t="s">
        <v>223</v>
      </c>
      <c r="BF206" s="75" t="s">
        <v>223</v>
      </c>
      <c r="BG206" s="75" t="s">
        <v>223</v>
      </c>
      <c r="BH206" s="75" t="s">
        <v>223</v>
      </c>
      <c r="BI206" s="75" t="s">
        <v>223</v>
      </c>
      <c r="BJ206" s="75" t="s">
        <v>223</v>
      </c>
      <c r="BK206" s="75" t="s">
        <v>223</v>
      </c>
      <c r="BL206" s="75" t="s">
        <v>223</v>
      </c>
      <c r="BM206" s="75" t="s">
        <v>223</v>
      </c>
      <c r="BN206" s="75" t="s">
        <v>223</v>
      </c>
      <c r="BO206" s="75" t="s">
        <v>223</v>
      </c>
      <c r="BP206" s="75" t="s">
        <v>223</v>
      </c>
      <c r="BQ206" s="75" t="s">
        <v>223</v>
      </c>
      <c r="BR206" s="75" t="s">
        <v>223</v>
      </c>
      <c r="BS206" s="75" t="s">
        <v>223</v>
      </c>
      <c r="BT206" s="75" t="s">
        <v>223</v>
      </c>
      <c r="BU206" s="75" t="s">
        <v>223</v>
      </c>
      <c r="BV206" s="75" t="s">
        <v>223</v>
      </c>
      <c r="BW206" s="75" t="s">
        <v>223</v>
      </c>
      <c r="BX206" s="75" t="s">
        <v>223</v>
      </c>
      <c r="BY206" s="75" t="s">
        <v>223</v>
      </c>
      <c r="BZ206" s="75" t="s">
        <v>223</v>
      </c>
      <c r="CA206" s="75" t="s">
        <v>223</v>
      </c>
      <c r="CB206" s="75" t="s">
        <v>223</v>
      </c>
      <c r="CC206" s="75" t="s">
        <v>223</v>
      </c>
      <c r="CD206" s="75" t="s">
        <v>223</v>
      </c>
      <c r="CE206" s="75" t="s">
        <v>223</v>
      </c>
      <c r="CF206" s="75" t="s">
        <v>223</v>
      </c>
      <c r="CG206" s="75" t="s">
        <v>223</v>
      </c>
      <c r="CH206" s="75" t="s">
        <v>223</v>
      </c>
      <c r="CI206" s="75" t="s">
        <v>223</v>
      </c>
      <c r="CJ206" s="75" t="s">
        <v>223</v>
      </c>
      <c r="CK206" s="75" t="s">
        <v>223</v>
      </c>
      <c r="CL206" s="75" t="s">
        <v>223</v>
      </c>
      <c r="CM206" s="75" t="s">
        <v>223</v>
      </c>
      <c r="CN206" s="75" t="s">
        <v>223</v>
      </c>
      <c r="CO206" s="75" t="s">
        <v>223</v>
      </c>
      <c r="CP206" s="75" t="s">
        <v>223</v>
      </c>
      <c r="CQ206" s="75" t="s">
        <v>223</v>
      </c>
    </row>
    <row r="207" spans="1:95">
      <c r="A207" s="75" t="s">
        <v>223</v>
      </c>
      <c r="B207" s="75" t="s">
        <v>223</v>
      </c>
      <c r="C207" s="75" t="s">
        <v>223</v>
      </c>
      <c r="D207" s="75" t="s">
        <v>223</v>
      </c>
      <c r="E207" s="75" t="s">
        <v>223</v>
      </c>
      <c r="F207" s="75" t="s">
        <v>223</v>
      </c>
      <c r="G207" s="75" t="s">
        <v>223</v>
      </c>
      <c r="H207" s="75" t="s">
        <v>223</v>
      </c>
      <c r="I207" s="75" t="s">
        <v>223</v>
      </c>
      <c r="J207" s="75" t="s">
        <v>223</v>
      </c>
      <c r="K207" s="75" t="s">
        <v>223</v>
      </c>
      <c r="L207" s="75" t="s">
        <v>223</v>
      </c>
      <c r="M207" s="75" t="s">
        <v>223</v>
      </c>
      <c r="N207" s="75" t="s">
        <v>223</v>
      </c>
      <c r="O207" s="75" t="s">
        <v>223</v>
      </c>
      <c r="P207" s="75" t="s">
        <v>223</v>
      </c>
      <c r="Q207" s="75" t="s">
        <v>223</v>
      </c>
      <c r="R207" s="75" t="s">
        <v>223</v>
      </c>
      <c r="S207" s="75" t="s">
        <v>223</v>
      </c>
      <c r="T207" s="75" t="s">
        <v>223</v>
      </c>
      <c r="U207" s="75" t="s">
        <v>223</v>
      </c>
      <c r="V207" s="75" t="s">
        <v>223</v>
      </c>
      <c r="W207" s="75" t="s">
        <v>223</v>
      </c>
      <c r="X207" s="75" t="s">
        <v>223</v>
      </c>
      <c r="Y207" s="75" t="s">
        <v>223</v>
      </c>
      <c r="Z207" s="75" t="s">
        <v>223</v>
      </c>
      <c r="AA207" s="75" t="s">
        <v>223</v>
      </c>
      <c r="AB207" s="75" t="s">
        <v>223</v>
      </c>
      <c r="AC207" s="75" t="s">
        <v>223</v>
      </c>
      <c r="AD207" s="75" t="s">
        <v>223</v>
      </c>
      <c r="AE207" s="75" t="s">
        <v>223</v>
      </c>
      <c r="AF207" s="75" t="s">
        <v>223</v>
      </c>
      <c r="AG207" s="75" t="s">
        <v>223</v>
      </c>
      <c r="AH207" s="75" t="s">
        <v>223</v>
      </c>
      <c r="AI207" s="75" t="s">
        <v>223</v>
      </c>
      <c r="AJ207" s="75" t="s">
        <v>223</v>
      </c>
      <c r="AK207" s="75" t="s">
        <v>223</v>
      </c>
      <c r="AL207" s="75" t="s">
        <v>223</v>
      </c>
      <c r="AM207" s="75" t="s">
        <v>223</v>
      </c>
      <c r="AN207" s="75" t="s">
        <v>223</v>
      </c>
      <c r="AO207" s="75" t="s">
        <v>223</v>
      </c>
      <c r="AP207" s="75" t="s">
        <v>223</v>
      </c>
      <c r="AQ207" s="75" t="s">
        <v>223</v>
      </c>
      <c r="AR207" s="75" t="s">
        <v>223</v>
      </c>
      <c r="AS207" s="75" t="s">
        <v>223</v>
      </c>
      <c r="AT207" s="75" t="s">
        <v>223</v>
      </c>
      <c r="AU207" s="75" t="s">
        <v>223</v>
      </c>
      <c r="AV207" s="75" t="s">
        <v>223</v>
      </c>
      <c r="AW207" s="75" t="s">
        <v>223</v>
      </c>
      <c r="AX207" s="75" t="s">
        <v>223</v>
      </c>
      <c r="AY207" s="75" t="s">
        <v>223</v>
      </c>
      <c r="AZ207" s="75" t="s">
        <v>223</v>
      </c>
      <c r="BA207" s="75" t="s">
        <v>223</v>
      </c>
      <c r="BB207" s="75" t="s">
        <v>223</v>
      </c>
      <c r="BC207" s="75" t="s">
        <v>223</v>
      </c>
      <c r="BD207" s="75" t="s">
        <v>223</v>
      </c>
      <c r="BE207" s="75" t="s">
        <v>223</v>
      </c>
      <c r="BF207" s="75" t="s">
        <v>223</v>
      </c>
      <c r="BG207" s="75" t="s">
        <v>223</v>
      </c>
      <c r="BH207" s="75" t="s">
        <v>223</v>
      </c>
      <c r="BI207" s="75" t="s">
        <v>223</v>
      </c>
      <c r="BJ207" s="75" t="s">
        <v>223</v>
      </c>
      <c r="BK207" s="75" t="s">
        <v>223</v>
      </c>
      <c r="BL207" s="75" t="s">
        <v>223</v>
      </c>
      <c r="BM207" s="75" t="s">
        <v>223</v>
      </c>
      <c r="BN207" s="75" t="s">
        <v>223</v>
      </c>
      <c r="BO207" s="75" t="s">
        <v>223</v>
      </c>
      <c r="BP207" s="75" t="s">
        <v>223</v>
      </c>
      <c r="BQ207" s="75" t="s">
        <v>223</v>
      </c>
      <c r="BR207" s="75" t="s">
        <v>223</v>
      </c>
      <c r="BS207" s="75" t="s">
        <v>223</v>
      </c>
      <c r="BT207" s="75" t="s">
        <v>223</v>
      </c>
      <c r="BU207" s="75" t="s">
        <v>223</v>
      </c>
      <c r="BV207" s="75" t="s">
        <v>223</v>
      </c>
      <c r="BW207" s="75" t="s">
        <v>223</v>
      </c>
      <c r="BX207" s="75" t="s">
        <v>223</v>
      </c>
      <c r="BY207" s="75" t="s">
        <v>223</v>
      </c>
      <c r="BZ207" s="75" t="s">
        <v>223</v>
      </c>
      <c r="CA207" s="75" t="s">
        <v>223</v>
      </c>
      <c r="CB207" s="75" t="s">
        <v>223</v>
      </c>
      <c r="CC207" s="75" t="s">
        <v>223</v>
      </c>
      <c r="CD207" s="75" t="s">
        <v>223</v>
      </c>
      <c r="CE207" s="75" t="s">
        <v>223</v>
      </c>
      <c r="CF207" s="75" t="s">
        <v>223</v>
      </c>
      <c r="CG207" s="75" t="s">
        <v>223</v>
      </c>
      <c r="CH207" s="75" t="s">
        <v>223</v>
      </c>
      <c r="CI207" s="75" t="s">
        <v>223</v>
      </c>
      <c r="CJ207" s="75" t="s">
        <v>223</v>
      </c>
      <c r="CK207" s="75" t="s">
        <v>223</v>
      </c>
      <c r="CL207" s="75" t="s">
        <v>223</v>
      </c>
      <c r="CM207" s="75" t="s">
        <v>223</v>
      </c>
      <c r="CN207" s="75" t="s">
        <v>223</v>
      </c>
      <c r="CO207" s="75" t="s">
        <v>223</v>
      </c>
      <c r="CP207" s="75" t="s">
        <v>223</v>
      </c>
      <c r="CQ207" s="75" t="s">
        <v>223</v>
      </c>
    </row>
    <row r="208" spans="1:95">
      <c r="A208" s="75" t="s">
        <v>223</v>
      </c>
      <c r="B208" s="75" t="s">
        <v>223</v>
      </c>
      <c r="C208" s="75" t="s">
        <v>223</v>
      </c>
      <c r="D208" s="75" t="s">
        <v>223</v>
      </c>
      <c r="E208" s="75" t="s">
        <v>223</v>
      </c>
      <c r="F208" s="75" t="s">
        <v>223</v>
      </c>
      <c r="G208" s="75" t="s">
        <v>223</v>
      </c>
      <c r="H208" s="75" t="s">
        <v>223</v>
      </c>
      <c r="I208" s="75" t="s">
        <v>223</v>
      </c>
      <c r="J208" s="75" t="s">
        <v>223</v>
      </c>
      <c r="K208" s="75" t="s">
        <v>223</v>
      </c>
      <c r="L208" s="75" t="s">
        <v>223</v>
      </c>
      <c r="M208" s="75" t="s">
        <v>223</v>
      </c>
      <c r="N208" s="75" t="s">
        <v>223</v>
      </c>
      <c r="O208" s="75" t="s">
        <v>223</v>
      </c>
      <c r="P208" s="75" t="s">
        <v>223</v>
      </c>
      <c r="Q208" s="75" t="s">
        <v>223</v>
      </c>
      <c r="R208" s="75" t="s">
        <v>223</v>
      </c>
      <c r="S208" s="75" t="s">
        <v>223</v>
      </c>
      <c r="T208" s="75" t="s">
        <v>223</v>
      </c>
      <c r="U208" s="75" t="s">
        <v>223</v>
      </c>
      <c r="V208" s="75" t="s">
        <v>223</v>
      </c>
      <c r="W208" s="75" t="s">
        <v>223</v>
      </c>
      <c r="X208" s="75" t="s">
        <v>223</v>
      </c>
      <c r="Y208" s="75" t="s">
        <v>223</v>
      </c>
      <c r="Z208" s="75" t="s">
        <v>223</v>
      </c>
      <c r="AA208" s="75" t="s">
        <v>223</v>
      </c>
      <c r="AB208" s="75" t="s">
        <v>223</v>
      </c>
      <c r="AC208" s="75" t="s">
        <v>223</v>
      </c>
      <c r="AD208" s="75" t="s">
        <v>223</v>
      </c>
      <c r="AE208" s="75" t="s">
        <v>223</v>
      </c>
      <c r="AF208" s="75" t="s">
        <v>223</v>
      </c>
      <c r="AG208" s="75" t="s">
        <v>223</v>
      </c>
      <c r="AH208" s="75" t="s">
        <v>223</v>
      </c>
      <c r="AI208" s="75" t="s">
        <v>223</v>
      </c>
      <c r="AJ208" s="75" t="s">
        <v>223</v>
      </c>
      <c r="AK208" s="75" t="s">
        <v>223</v>
      </c>
      <c r="AL208" s="75" t="s">
        <v>223</v>
      </c>
      <c r="AM208" s="75" t="s">
        <v>223</v>
      </c>
      <c r="AN208" s="75" t="s">
        <v>223</v>
      </c>
      <c r="AO208" s="75" t="s">
        <v>223</v>
      </c>
      <c r="AP208" s="75" t="s">
        <v>223</v>
      </c>
      <c r="AQ208" s="75" t="s">
        <v>223</v>
      </c>
      <c r="AR208" s="75" t="s">
        <v>223</v>
      </c>
      <c r="AS208" s="75" t="s">
        <v>223</v>
      </c>
      <c r="AT208" s="75" t="s">
        <v>223</v>
      </c>
      <c r="AU208" s="75" t="s">
        <v>223</v>
      </c>
      <c r="AV208" s="75" t="s">
        <v>223</v>
      </c>
      <c r="AW208" s="75" t="s">
        <v>223</v>
      </c>
      <c r="AX208" s="75" t="s">
        <v>223</v>
      </c>
      <c r="AY208" s="75" t="s">
        <v>223</v>
      </c>
      <c r="AZ208" s="75" t="s">
        <v>223</v>
      </c>
      <c r="BA208" s="75" t="s">
        <v>223</v>
      </c>
      <c r="BB208" s="75" t="s">
        <v>223</v>
      </c>
      <c r="BC208" s="75" t="s">
        <v>223</v>
      </c>
      <c r="BD208" s="75" t="s">
        <v>223</v>
      </c>
      <c r="BE208" s="75" t="s">
        <v>223</v>
      </c>
      <c r="BF208" s="75" t="s">
        <v>223</v>
      </c>
      <c r="BG208" s="75" t="s">
        <v>223</v>
      </c>
      <c r="BH208" s="75" t="s">
        <v>223</v>
      </c>
      <c r="BI208" s="75" t="s">
        <v>223</v>
      </c>
      <c r="BJ208" s="75" t="s">
        <v>223</v>
      </c>
      <c r="BK208" s="75" t="s">
        <v>223</v>
      </c>
      <c r="BL208" s="75" t="s">
        <v>223</v>
      </c>
      <c r="BM208" s="75" t="s">
        <v>223</v>
      </c>
      <c r="BN208" s="75" t="s">
        <v>223</v>
      </c>
      <c r="BO208" s="75" t="s">
        <v>223</v>
      </c>
      <c r="BP208" s="75" t="s">
        <v>223</v>
      </c>
      <c r="BQ208" s="75" t="s">
        <v>223</v>
      </c>
      <c r="BR208" s="75" t="s">
        <v>223</v>
      </c>
      <c r="BS208" s="75" t="s">
        <v>223</v>
      </c>
      <c r="BT208" s="75" t="s">
        <v>223</v>
      </c>
      <c r="BU208" s="75" t="s">
        <v>223</v>
      </c>
      <c r="BV208" s="75" t="s">
        <v>223</v>
      </c>
      <c r="BW208" s="75" t="s">
        <v>223</v>
      </c>
      <c r="BX208" s="75" t="s">
        <v>223</v>
      </c>
      <c r="BY208" s="75" t="s">
        <v>223</v>
      </c>
      <c r="BZ208" s="75" t="s">
        <v>223</v>
      </c>
      <c r="CA208" s="75" t="s">
        <v>223</v>
      </c>
      <c r="CB208" s="75" t="s">
        <v>223</v>
      </c>
      <c r="CC208" s="75" t="s">
        <v>223</v>
      </c>
      <c r="CD208" s="75" t="s">
        <v>223</v>
      </c>
      <c r="CE208" s="75" t="s">
        <v>223</v>
      </c>
      <c r="CF208" s="75" t="s">
        <v>223</v>
      </c>
      <c r="CG208" s="75" t="s">
        <v>223</v>
      </c>
      <c r="CH208" s="75" t="s">
        <v>223</v>
      </c>
      <c r="CI208" s="75" t="s">
        <v>223</v>
      </c>
      <c r="CJ208" s="75" t="s">
        <v>223</v>
      </c>
      <c r="CK208" s="75" t="s">
        <v>223</v>
      </c>
      <c r="CL208" s="75" t="s">
        <v>223</v>
      </c>
      <c r="CM208" s="75" t="s">
        <v>223</v>
      </c>
      <c r="CN208" s="75" t="s">
        <v>223</v>
      </c>
      <c r="CO208" s="75" t="s">
        <v>223</v>
      </c>
      <c r="CP208" s="75" t="s">
        <v>223</v>
      </c>
      <c r="CQ208" s="75" t="s">
        <v>223</v>
      </c>
    </row>
    <row r="209" spans="1:95">
      <c r="A209" s="75" t="s">
        <v>223</v>
      </c>
      <c r="B209" s="75" t="s">
        <v>223</v>
      </c>
      <c r="C209" s="75" t="s">
        <v>223</v>
      </c>
      <c r="D209" s="75" t="s">
        <v>223</v>
      </c>
      <c r="E209" s="75" t="s">
        <v>223</v>
      </c>
      <c r="F209" s="75" t="s">
        <v>223</v>
      </c>
      <c r="G209" s="75" t="s">
        <v>223</v>
      </c>
      <c r="H209" s="75" t="s">
        <v>223</v>
      </c>
      <c r="I209" s="75" t="s">
        <v>223</v>
      </c>
      <c r="J209" s="75" t="s">
        <v>223</v>
      </c>
      <c r="K209" s="75" t="s">
        <v>223</v>
      </c>
      <c r="L209" s="75" t="s">
        <v>223</v>
      </c>
      <c r="M209" s="75" t="s">
        <v>223</v>
      </c>
      <c r="N209" s="75" t="s">
        <v>223</v>
      </c>
      <c r="O209" s="75" t="s">
        <v>223</v>
      </c>
      <c r="P209" s="75" t="s">
        <v>223</v>
      </c>
      <c r="Q209" s="75" t="s">
        <v>223</v>
      </c>
      <c r="R209" s="75" t="s">
        <v>223</v>
      </c>
      <c r="S209" s="75" t="s">
        <v>223</v>
      </c>
      <c r="T209" s="75" t="s">
        <v>223</v>
      </c>
      <c r="U209" s="75" t="s">
        <v>223</v>
      </c>
      <c r="V209" s="75" t="s">
        <v>223</v>
      </c>
      <c r="W209" s="75" t="s">
        <v>223</v>
      </c>
      <c r="X209" s="75" t="s">
        <v>223</v>
      </c>
      <c r="Y209" s="75" t="s">
        <v>223</v>
      </c>
      <c r="Z209" s="75" t="s">
        <v>223</v>
      </c>
      <c r="AA209" s="75" t="s">
        <v>223</v>
      </c>
      <c r="AB209" s="75" t="s">
        <v>223</v>
      </c>
      <c r="AC209" s="75" t="s">
        <v>223</v>
      </c>
      <c r="AD209" s="75" t="s">
        <v>223</v>
      </c>
      <c r="AE209" s="75" t="s">
        <v>223</v>
      </c>
      <c r="AF209" s="75" t="s">
        <v>223</v>
      </c>
      <c r="AG209" s="75" t="s">
        <v>223</v>
      </c>
      <c r="AH209" s="75" t="s">
        <v>223</v>
      </c>
      <c r="AI209" s="75" t="s">
        <v>223</v>
      </c>
      <c r="AJ209" s="75" t="s">
        <v>223</v>
      </c>
      <c r="AK209" s="75" t="s">
        <v>223</v>
      </c>
      <c r="AL209" s="75" t="s">
        <v>223</v>
      </c>
      <c r="AM209" s="75" t="s">
        <v>223</v>
      </c>
      <c r="AN209" s="75" t="s">
        <v>223</v>
      </c>
      <c r="AO209" s="75" t="s">
        <v>223</v>
      </c>
      <c r="AP209" s="75" t="s">
        <v>223</v>
      </c>
      <c r="AQ209" s="75" t="s">
        <v>223</v>
      </c>
      <c r="AR209" s="75" t="s">
        <v>223</v>
      </c>
      <c r="AS209" s="75" t="s">
        <v>223</v>
      </c>
      <c r="AT209" s="75" t="s">
        <v>223</v>
      </c>
      <c r="AU209" s="75" t="s">
        <v>223</v>
      </c>
      <c r="AV209" s="75" t="s">
        <v>223</v>
      </c>
      <c r="AW209" s="75" t="s">
        <v>223</v>
      </c>
      <c r="AX209" s="75" t="s">
        <v>223</v>
      </c>
      <c r="AY209" s="75" t="s">
        <v>223</v>
      </c>
      <c r="AZ209" s="75" t="s">
        <v>223</v>
      </c>
      <c r="BA209" s="75" t="s">
        <v>223</v>
      </c>
      <c r="BB209" s="75" t="s">
        <v>223</v>
      </c>
      <c r="BC209" s="75" t="s">
        <v>223</v>
      </c>
      <c r="BD209" s="75" t="s">
        <v>223</v>
      </c>
      <c r="BE209" s="75" t="s">
        <v>223</v>
      </c>
      <c r="BF209" s="75" t="s">
        <v>223</v>
      </c>
      <c r="BG209" s="75" t="s">
        <v>223</v>
      </c>
      <c r="BH209" s="75" t="s">
        <v>223</v>
      </c>
      <c r="BI209" s="75" t="s">
        <v>223</v>
      </c>
      <c r="BJ209" s="75" t="s">
        <v>223</v>
      </c>
      <c r="BK209" s="75" t="s">
        <v>223</v>
      </c>
      <c r="BL209" s="75" t="s">
        <v>223</v>
      </c>
      <c r="BM209" s="75" t="s">
        <v>223</v>
      </c>
      <c r="BN209" s="75" t="s">
        <v>223</v>
      </c>
      <c r="BO209" s="75" t="s">
        <v>223</v>
      </c>
      <c r="BP209" s="75" t="s">
        <v>223</v>
      </c>
      <c r="BQ209" s="75" t="s">
        <v>223</v>
      </c>
      <c r="BR209" s="75" t="s">
        <v>223</v>
      </c>
      <c r="BS209" s="75" t="s">
        <v>223</v>
      </c>
      <c r="BT209" s="75" t="s">
        <v>223</v>
      </c>
      <c r="BU209" s="75" t="s">
        <v>223</v>
      </c>
      <c r="BV209" s="75" t="s">
        <v>223</v>
      </c>
      <c r="BW209" s="75" t="s">
        <v>223</v>
      </c>
      <c r="BX209" s="75" t="s">
        <v>223</v>
      </c>
      <c r="BY209" s="75" t="s">
        <v>223</v>
      </c>
      <c r="BZ209" s="75" t="s">
        <v>223</v>
      </c>
      <c r="CA209" s="75" t="s">
        <v>223</v>
      </c>
      <c r="CB209" s="75" t="s">
        <v>223</v>
      </c>
      <c r="CC209" s="75" t="s">
        <v>223</v>
      </c>
      <c r="CD209" s="75" t="s">
        <v>223</v>
      </c>
      <c r="CE209" s="75" t="s">
        <v>223</v>
      </c>
      <c r="CF209" s="75" t="s">
        <v>223</v>
      </c>
      <c r="CG209" s="75" t="s">
        <v>223</v>
      </c>
      <c r="CH209" s="75" t="s">
        <v>223</v>
      </c>
      <c r="CI209" s="75" t="s">
        <v>223</v>
      </c>
      <c r="CJ209" s="75" t="s">
        <v>223</v>
      </c>
      <c r="CK209" s="75" t="s">
        <v>223</v>
      </c>
      <c r="CL209" s="75" t="s">
        <v>223</v>
      </c>
      <c r="CM209" s="75" t="s">
        <v>223</v>
      </c>
      <c r="CN209" s="75" t="s">
        <v>223</v>
      </c>
      <c r="CO209" s="75" t="s">
        <v>223</v>
      </c>
      <c r="CP209" s="75" t="s">
        <v>223</v>
      </c>
      <c r="CQ209" s="75" t="s">
        <v>223</v>
      </c>
    </row>
  </sheetData>
  <phoneticPr fontId="15" type="noConversion"/>
  <conditionalFormatting sqref="C9:BN189">
    <cfRule type="cellIs" dxfId="40" priority="5" operator="equal">
      <formula>0</formula>
    </cfRule>
  </conditionalFormatting>
  <conditionalFormatting sqref="BO9:BR189">
    <cfRule type="cellIs" dxfId="39" priority="4" operator="equal">
      <formula>0</formula>
    </cfRule>
  </conditionalFormatting>
  <conditionalFormatting sqref="BS9:BV189">
    <cfRule type="cellIs" dxfId="38" priority="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G347"/>
  <sheetViews>
    <sheetView topLeftCell="AN142" zoomScale="80" zoomScaleNormal="80" workbookViewId="0">
      <selection activeCell="AN168" sqref="A168:XFD170"/>
    </sheetView>
  </sheetViews>
  <sheetFormatPr defaultRowHeight="15.6"/>
  <cols>
    <col min="1" max="1" width="9.44140625" customWidth="1"/>
    <col min="2" max="2" width="11.6640625" style="6" customWidth="1"/>
    <col min="3" max="18" width="9.109375" customWidth="1"/>
    <col min="19" max="19" width="3.88671875" customWidth="1"/>
    <col min="20" max="21" width="10.44140625" style="6" customWidth="1"/>
    <col min="22" max="36" width="9.109375" customWidth="1"/>
    <col min="37" max="38" width="9.109375" style="20" customWidth="1"/>
    <col min="39" max="39" width="14.5546875" style="5" customWidth="1"/>
    <col min="40" max="40" width="4.88671875" customWidth="1"/>
    <col min="41" max="41" width="11.33203125" customWidth="1"/>
    <col min="42" max="51" width="9.109375" customWidth="1"/>
    <col min="52" max="59" width="9.109375" style="5" customWidth="1"/>
    <col min="60" max="72" width="9.109375" customWidth="1"/>
  </cols>
  <sheetData>
    <row r="1" spans="1:59" ht="15" customHeight="1">
      <c r="A1" t="str">
        <f>NormalizeData!A1</f>
        <v>Experiment ID:1712071431P4_C3_P4</v>
      </c>
      <c r="L1" s="11" t="s">
        <v>107</v>
      </c>
      <c r="M1" s="7"/>
      <c r="N1" s="69">
        <f>N2-$B$2</f>
        <v>48.592000000000006</v>
      </c>
      <c r="O1" s="69">
        <f>O2-$B$2</f>
        <v>72.593999999999994</v>
      </c>
      <c r="P1" s="69">
        <f>P2-$B$2</f>
        <v>96.597000000000008</v>
      </c>
    </row>
    <row r="2" spans="1:59">
      <c r="A2" t="str">
        <f>NormalizeData!A2</f>
        <v>Normalize Time</v>
      </c>
      <c r="B2" s="64">
        <f>NormalizeData!B2</f>
        <v>24.515999999999998</v>
      </c>
      <c r="C2" s="3"/>
      <c r="I2" s="18" t="s">
        <v>35</v>
      </c>
      <c r="J2" s="5" t="str">
        <f>G19</f>
        <v>MG132</v>
      </c>
      <c r="K2" s="7"/>
      <c r="L2" s="8" t="s">
        <v>31</v>
      </c>
      <c r="M2" s="9">
        <f>NormalizeData!D2</f>
        <v>49.106000000000002</v>
      </c>
      <c r="N2" s="9">
        <f>NormalizeData!E2</f>
        <v>73.108000000000004</v>
      </c>
      <c r="O2" s="9">
        <f>NormalizeData!F2</f>
        <v>97.11</v>
      </c>
      <c r="P2" s="9">
        <f>NormalizeData!G2</f>
        <v>121.113</v>
      </c>
      <c r="Q2" s="19"/>
    </row>
    <row r="3" spans="1:59">
      <c r="G3" s="3"/>
      <c r="J3" s="7"/>
      <c r="K3" s="7"/>
      <c r="L3" s="8" t="s">
        <v>32</v>
      </c>
      <c r="M3" s="10">
        <f>VLOOKUP(M2,$U23:$AL170,17)</f>
        <v>1.8398784972969988</v>
      </c>
      <c r="N3" s="10">
        <f>VLOOKUP(N2,$U23:$AL170,17)</f>
        <v>0.78746281589673983</v>
      </c>
      <c r="O3" s="10">
        <f>VLOOKUP(O2,$U23:$AL170,17)</f>
        <v>0.84977162564808573</v>
      </c>
      <c r="P3" s="10">
        <f>VLOOKUP(P2,$U23:$AL170,17)</f>
        <v>0.84864982931994082</v>
      </c>
      <c r="Q3" s="19"/>
    </row>
    <row r="4" spans="1:59">
      <c r="G4" s="3"/>
      <c r="J4" s="7"/>
      <c r="K4" s="7"/>
      <c r="L4" s="8" t="s">
        <v>33</v>
      </c>
      <c r="M4" s="60">
        <f>VLOOKUP(M2,$U23:$AL170,12)</f>
        <v>3.8192878219325599E-2</v>
      </c>
      <c r="N4" s="60">
        <f>VLOOKUP(N2,$U23:$AL170,12)</f>
        <v>4.0634241241348852E-2</v>
      </c>
      <c r="O4" s="60">
        <f>VLOOKUP(O2,$U23:$AL170,12)</f>
        <v>3.75788408230927E-2</v>
      </c>
      <c r="P4" s="60">
        <f>VLOOKUP(P2,$U23:$AL170,12)</f>
        <v>3.9465432924666775E-2</v>
      </c>
      <c r="Q4" s="19"/>
    </row>
    <row r="5" spans="1:59">
      <c r="G5" s="3"/>
      <c r="J5" s="7"/>
      <c r="K5" s="7"/>
      <c r="L5" s="8" t="str">
        <f>"c.v. "&amp;G19</f>
        <v>c.v. MG132</v>
      </c>
      <c r="M5" s="60">
        <f>VLOOKUP(M2,$U23:$AL170,13)</f>
        <v>4.4469925247024381E-2</v>
      </c>
      <c r="N5" s="60">
        <f>VLOOKUP(N2,$U23:$AL170,13)</f>
        <v>7.8449117267720539E-2</v>
      </c>
      <c r="O5" s="60">
        <f>VLOOKUP(O2,$U23:$AL170,13)</f>
        <v>0.11195998309946641</v>
      </c>
      <c r="P5" s="60">
        <f>VLOOKUP(P2,$U23:$AL170,13)</f>
        <v>0.14844879154751592</v>
      </c>
      <c r="Q5" s="19"/>
    </row>
    <row r="6" spans="1:59">
      <c r="G6" s="3"/>
      <c r="J6" s="7"/>
      <c r="K6" s="7"/>
      <c r="L6" s="11" t="s">
        <v>107</v>
      </c>
      <c r="M6" s="7"/>
      <c r="N6" s="69">
        <f>N7-$B$2</f>
        <v>48.592000000000006</v>
      </c>
      <c r="O6" s="69">
        <f>O7-$B$2</f>
        <v>72.593999999999994</v>
      </c>
      <c r="P6" s="69">
        <f>P7-$B$2</f>
        <v>96.597000000000008</v>
      </c>
      <c r="Q6" s="7"/>
    </row>
    <row r="7" spans="1:59">
      <c r="G7" s="3"/>
      <c r="I7" s="18" t="s">
        <v>35</v>
      </c>
      <c r="J7" s="5" t="str">
        <f>K19&amp;" " &amp;K20</f>
        <v>R1881 100.00pM</v>
      </c>
      <c r="K7" s="7"/>
      <c r="L7" s="8" t="s">
        <v>31</v>
      </c>
      <c r="M7" s="9">
        <f>M2</f>
        <v>49.106000000000002</v>
      </c>
      <c r="N7" s="9">
        <f t="shared" ref="N7:P7" si="0">N2</f>
        <v>73.108000000000004</v>
      </c>
      <c r="O7" s="9">
        <f t="shared" si="0"/>
        <v>97.11</v>
      </c>
      <c r="P7" s="9">
        <f t="shared" si="0"/>
        <v>121.113</v>
      </c>
      <c r="Q7" s="19"/>
    </row>
    <row r="8" spans="1:59">
      <c r="G8" s="3"/>
      <c r="J8" s="7"/>
      <c r="K8" s="7"/>
      <c r="L8" s="8" t="s">
        <v>32</v>
      </c>
      <c r="M8" s="10">
        <f>VLOOKUP(M7,$U23:$AL170,18)</f>
        <v>-0.13425004171961241</v>
      </c>
      <c r="N8" s="10">
        <f>VLOOKUP(N7,$U23:$AL170,18)</f>
        <v>0.48005341219528486</v>
      </c>
      <c r="O8" s="10">
        <f>VLOOKUP(O7,$U23:$AL170,18)</f>
        <v>0.62107521930381626</v>
      </c>
      <c r="P8" s="10">
        <f>VLOOKUP(P7,$U23:$AL170,18)</f>
        <v>0.64076755655516093</v>
      </c>
      <c r="Q8" s="19"/>
    </row>
    <row r="9" spans="1:59">
      <c r="G9" s="3"/>
      <c r="J9" s="7"/>
      <c r="K9" s="7"/>
      <c r="L9" s="8" t="s">
        <v>33</v>
      </c>
      <c r="M9" s="60">
        <f>VLOOKUP(M7,$U23:$AL170,12)</f>
        <v>3.8192878219325599E-2</v>
      </c>
      <c r="N9" s="60">
        <f>VLOOKUP(N7,$U23:$AL170,12)</f>
        <v>4.0634241241348852E-2</v>
      </c>
      <c r="O9" s="60">
        <f>VLOOKUP(O7,$U23:$AL170,12)</f>
        <v>3.75788408230927E-2</v>
      </c>
      <c r="P9" s="60">
        <f>VLOOKUP(P7,$U23:$AL170,12)</f>
        <v>3.9465432924666775E-2</v>
      </c>
      <c r="Q9" s="19"/>
    </row>
    <row r="10" spans="1:59">
      <c r="G10" s="3"/>
      <c r="J10" s="7"/>
      <c r="K10" s="7"/>
      <c r="L10" s="8" t="str">
        <f>"c.v. "&amp;K19</f>
        <v>c.v. R1881</v>
      </c>
      <c r="M10" s="60">
        <f>VLOOKUP(M7,$U23:$AL170,14)</f>
        <v>1.2271462398624046E-2</v>
      </c>
      <c r="N10" s="60">
        <f>VLOOKUP(N7,$U23:$AL170,14)</f>
        <v>1.4748317143344028E-2</v>
      </c>
      <c r="O10" s="60">
        <f>VLOOKUP(O7,$U23:$AL170,14)</f>
        <v>2.2138235689658305E-2</v>
      </c>
      <c r="P10" s="60">
        <f>VLOOKUP(P7,$U23:$AL170,14)</f>
        <v>2.9893120359580368E-2</v>
      </c>
      <c r="Q10" s="19"/>
    </row>
    <row r="11" spans="1:59">
      <c r="G11" s="3"/>
      <c r="J11" s="7"/>
      <c r="K11" s="7"/>
      <c r="L11" s="11"/>
      <c r="M11" s="12"/>
      <c r="N11" s="12"/>
      <c r="O11" s="12"/>
      <c r="P11" s="12"/>
      <c r="Q11" s="12"/>
    </row>
    <row r="12" spans="1:59">
      <c r="G12" s="3"/>
      <c r="J12" s="7"/>
      <c r="K12" s="7"/>
      <c r="L12" s="11" t="s">
        <v>107</v>
      </c>
      <c r="M12" s="7"/>
      <c r="N12" s="7"/>
      <c r="O12" s="69">
        <f>O13-$B$2</f>
        <v>72.593999999999994</v>
      </c>
      <c r="P12" s="69">
        <f>P13-$B$2</f>
        <v>96.597000000000008</v>
      </c>
      <c r="Q12" s="7"/>
    </row>
    <row r="13" spans="1:59">
      <c r="G13" s="3"/>
      <c r="J13" s="13" t="s">
        <v>34</v>
      </c>
      <c r="K13" s="7"/>
      <c r="L13" s="14" t="s">
        <v>31</v>
      </c>
      <c r="M13" s="15"/>
      <c r="N13" s="15"/>
      <c r="O13" s="9">
        <f>O7</f>
        <v>97.11</v>
      </c>
      <c r="P13" s="9">
        <f>P7</f>
        <v>121.113</v>
      </c>
      <c r="Q13" s="19"/>
    </row>
    <row r="14" spans="1:59">
      <c r="A14" s="17"/>
      <c r="G14" s="3"/>
      <c r="J14" s="7" t="s">
        <v>36</v>
      </c>
      <c r="K14" s="7"/>
      <c r="L14" s="16" t="str">
        <f>K19&amp;"/"&amp;C19</f>
        <v>R1881/NegCntl</v>
      </c>
      <c r="M14" s="7"/>
      <c r="N14" s="7"/>
      <c r="O14" s="10">
        <f>VLOOKUP(O13,$U23:$AM170,19)</f>
        <v>1.5626731261105491</v>
      </c>
      <c r="P14" s="10">
        <f>VLOOKUP(P13,$U23:$AM170,19)</f>
        <v>1.7642545778862038</v>
      </c>
      <c r="Q14" s="19"/>
    </row>
    <row r="15" spans="1:59">
      <c r="G15" s="3"/>
    </row>
    <row r="16" spans="1:59">
      <c r="G16" s="3"/>
      <c r="AR16" t="str">
        <f>AR19&amp;" "&amp;AR18&amp;" "&amp;AR22</f>
        <v>800.00nM R1881 A2</v>
      </c>
      <c r="AS16" t="str">
        <f t="shared" ref="AS16:AY16" si="1">AS19&amp;" "&amp;AS18&amp;" "&amp;AS22</f>
        <v>400.00nM R1881 A3</v>
      </c>
      <c r="AT16" t="str">
        <f t="shared" si="1"/>
        <v>200.00nM R1881 A4</v>
      </c>
      <c r="AU16" t="str">
        <f t="shared" si="1"/>
        <v>100.00nM R1881 A5</v>
      </c>
      <c r="AV16" t="str">
        <f t="shared" si="1"/>
        <v>50.00nM R1881 A6</v>
      </c>
      <c r="AW16" t="str">
        <f t="shared" si="1"/>
        <v>25.00nM R1881 A7</v>
      </c>
      <c r="AX16" t="str">
        <f t="shared" si="1"/>
        <v>12.50nM R1881 A8</v>
      </c>
      <c r="AY16" t="str">
        <f t="shared" si="1"/>
        <v>6.25nM R1881 A9</v>
      </c>
      <c r="AZ16" t="str">
        <f>AZ19&amp;" "&amp;AZ18&amp;" "&amp;AZ21&amp;" "&amp;AZ20</f>
        <v>20.00uM Bic 100.00pM R1881</v>
      </c>
      <c r="BA16" t="str">
        <f t="shared" ref="BA16:BG16" si="2">BA19&amp;" "&amp;BA18&amp;" "&amp;BA21&amp;" "&amp;BA20</f>
        <v>10.00uM Bic 100.00pM R1881</v>
      </c>
      <c r="BB16" t="str">
        <f t="shared" si="2"/>
        <v>5.00uM Bic 100.00pM R1881</v>
      </c>
      <c r="BC16" t="str">
        <f t="shared" si="2"/>
        <v>2.50uM Bic 100.00pM R1881</v>
      </c>
      <c r="BD16" t="str">
        <f t="shared" si="2"/>
        <v>1.25uM Bic 100.00pM R1881</v>
      </c>
      <c r="BE16" t="str">
        <f t="shared" si="2"/>
        <v>0.63uM Bic 100.00pM R1881</v>
      </c>
      <c r="BF16" t="str">
        <f t="shared" si="2"/>
        <v>0.31uM Bic 100.00pM R1881</v>
      </c>
      <c r="BG16" t="str">
        <f t="shared" si="2"/>
        <v>0.16uM Bic 100.00pM R1881</v>
      </c>
    </row>
    <row r="17" spans="1:59">
      <c r="G17" s="3"/>
      <c r="AR17" t="str">
        <f>AR19&amp;" "&amp;AR18</f>
        <v>800.00nM R1881</v>
      </c>
      <c r="AS17" t="str">
        <f t="shared" ref="AS17:AY17" si="3">AS19&amp;" "&amp;AS18</f>
        <v>400.00nM R1881</v>
      </c>
      <c r="AT17" t="str">
        <f t="shared" si="3"/>
        <v>200.00nM R1881</v>
      </c>
      <c r="AU17" t="str">
        <f t="shared" si="3"/>
        <v>100.00nM R1881</v>
      </c>
      <c r="AV17" t="str">
        <f t="shared" si="3"/>
        <v>50.00nM R1881</v>
      </c>
      <c r="AW17" t="str">
        <f t="shared" si="3"/>
        <v>25.00nM R1881</v>
      </c>
      <c r="AX17" t="str">
        <f t="shared" si="3"/>
        <v>12.50nM R1881</v>
      </c>
      <c r="AY17" t="str">
        <f t="shared" si="3"/>
        <v>6.25nM R1881</v>
      </c>
    </row>
    <row r="18" spans="1:59">
      <c r="G18" s="3"/>
      <c r="V18" s="72" t="s">
        <v>26</v>
      </c>
      <c r="W18" s="72"/>
      <c r="X18" s="72"/>
      <c r="Y18" s="72"/>
      <c r="Z18" s="72"/>
      <c r="AA18" s="72" t="s">
        <v>27</v>
      </c>
      <c r="AB18" s="72"/>
      <c r="AC18" s="72"/>
      <c r="AD18" s="72"/>
      <c r="AE18" s="72"/>
      <c r="AF18" s="72" t="s">
        <v>28</v>
      </c>
      <c r="AG18" s="72"/>
      <c r="AH18" s="72"/>
      <c r="AI18" s="72"/>
      <c r="AJ18" s="72"/>
      <c r="AK18" s="73" t="s">
        <v>24</v>
      </c>
      <c r="AL18" s="73"/>
      <c r="AM18" s="5" t="s">
        <v>37</v>
      </c>
      <c r="AP18" t="str">
        <f>V19</f>
        <v>NegCntl</v>
      </c>
      <c r="AR18" t="str">
        <f>NormalizeData!BO4</f>
        <v>R1881</v>
      </c>
      <c r="AS18" t="str">
        <f>NormalizeData!BP4</f>
        <v>R1881</v>
      </c>
      <c r="AT18" t="str">
        <f>NormalizeData!BQ4</f>
        <v>R1881</v>
      </c>
      <c r="AU18" t="str">
        <f>NormalizeData!BR4</f>
        <v>R1881</v>
      </c>
      <c r="AV18" t="str">
        <f>NormalizeData!BS4</f>
        <v>R1881</v>
      </c>
      <c r="AW18" t="str">
        <f>NormalizeData!BT4</f>
        <v>R1881</v>
      </c>
      <c r="AX18" t="str">
        <f>NormalizeData!BU4</f>
        <v>R1881</v>
      </c>
      <c r="AY18" t="str">
        <f>NormalizeData!BV4</f>
        <v>R1881</v>
      </c>
      <c r="AZ18" t="str">
        <f>NormalizeData!BW4</f>
        <v>Bic</v>
      </c>
      <c r="BA18" t="str">
        <f>NormalizeData!BX4</f>
        <v>Bic</v>
      </c>
      <c r="BB18" t="str">
        <f>NormalizeData!BY4</f>
        <v>Bic</v>
      </c>
      <c r="BC18" t="str">
        <f>NormalizeData!BZ4</f>
        <v>Bic</v>
      </c>
      <c r="BD18" t="str">
        <f>NormalizeData!CA4</f>
        <v>Bic</v>
      </c>
      <c r="BE18" t="str">
        <f>NormalizeData!CB4</f>
        <v>Bic</v>
      </c>
      <c r="BF18" t="str">
        <f>NormalizeData!CC4</f>
        <v>Bic</v>
      </c>
      <c r="BG18" t="str">
        <f>NormalizeData!CD4</f>
        <v>Bic</v>
      </c>
    </row>
    <row r="19" spans="1:59">
      <c r="A19" s="5"/>
      <c r="C19" t="str">
        <f>NormalizeData!C4</f>
        <v>NegCntl</v>
      </c>
      <c r="D19" t="str">
        <f>NormalizeData!D4</f>
        <v>NegCntl</v>
      </c>
      <c r="E19" t="str">
        <f>NormalizeData!E4</f>
        <v>NegCntl</v>
      </c>
      <c r="F19" t="str">
        <f>NormalizeData!F4</f>
        <v>NegCntl</v>
      </c>
      <c r="G19" t="str">
        <f>NormalizeData!G4</f>
        <v>MG132</v>
      </c>
      <c r="H19" t="str">
        <f>NormalizeData!H4</f>
        <v>MG132</v>
      </c>
      <c r="I19" t="str">
        <f>NormalizeData!I4</f>
        <v>MG132</v>
      </c>
      <c r="J19" t="str">
        <f>NormalizeData!J4</f>
        <v>MG132</v>
      </c>
      <c r="K19" t="str">
        <f>NormalizeData!K4</f>
        <v>R1881</v>
      </c>
      <c r="L19" t="str">
        <f>NormalizeData!L4</f>
        <v>R1881</v>
      </c>
      <c r="M19" t="str">
        <f>NormalizeData!M4</f>
        <v>R1881</v>
      </c>
      <c r="N19" t="str">
        <f>NormalizeData!N4</f>
        <v>R1881</v>
      </c>
      <c r="O19" t="str">
        <f>NormalizeData!O4</f>
        <v>DMSO</v>
      </c>
      <c r="P19" t="str">
        <f>NormalizeData!P4</f>
        <v>DMSO</v>
      </c>
      <c r="Q19" t="str">
        <f>NormalizeData!Q4</f>
        <v>DMSO</v>
      </c>
      <c r="R19" t="str">
        <f>NormalizeData!R4</f>
        <v>DMSO</v>
      </c>
      <c r="T19" s="71" t="s">
        <v>29</v>
      </c>
      <c r="U19" s="68"/>
      <c r="V19" t="str">
        <f>C19</f>
        <v>NegCntl</v>
      </c>
      <c r="W19" t="str">
        <f>G19</f>
        <v>MG132</v>
      </c>
      <c r="X19" t="str">
        <f>K19</f>
        <v>R1881</v>
      </c>
      <c r="Y19" t="str">
        <f>O19</f>
        <v>DMSO</v>
      </c>
      <c r="Z19" t="str">
        <f>Q19</f>
        <v>DMSO</v>
      </c>
      <c r="AA19" t="str">
        <f t="shared" ref="AA19:AJ20" si="4">V19</f>
        <v>NegCntl</v>
      </c>
      <c r="AB19" t="str">
        <f t="shared" si="4"/>
        <v>MG132</v>
      </c>
      <c r="AC19" t="str">
        <f t="shared" si="4"/>
        <v>R1881</v>
      </c>
      <c r="AD19" t="str">
        <f t="shared" si="4"/>
        <v>DMSO</v>
      </c>
      <c r="AE19" t="str">
        <f t="shared" si="4"/>
        <v>DMSO</v>
      </c>
      <c r="AF19" t="str">
        <f t="shared" si="4"/>
        <v>NegCntl</v>
      </c>
      <c r="AG19" t="str">
        <f t="shared" si="4"/>
        <v>MG132</v>
      </c>
      <c r="AH19" t="str">
        <f t="shared" si="4"/>
        <v>R1881</v>
      </c>
      <c r="AI19" t="str">
        <f t="shared" si="4"/>
        <v>DMSO</v>
      </c>
      <c r="AJ19" t="str">
        <f t="shared" si="4"/>
        <v>DMSO</v>
      </c>
      <c r="AK19" s="20" t="str">
        <f>W19</f>
        <v>MG132</v>
      </c>
      <c r="AL19" s="20" t="str">
        <f>X19</f>
        <v>R1881</v>
      </c>
      <c r="AM19" s="5" t="str">
        <f>X19&amp;"/"&amp;V19</f>
        <v>R1881/NegCntl</v>
      </c>
      <c r="AO19" s="71" t="s">
        <v>29</v>
      </c>
      <c r="AR19" t="str">
        <f>NormalizeData!BO5</f>
        <v>800.00nM</v>
      </c>
      <c r="AS19" t="str">
        <f>NormalizeData!BP5</f>
        <v>400.00nM</v>
      </c>
      <c r="AT19" t="str">
        <f>NormalizeData!BQ5</f>
        <v>200.00nM</v>
      </c>
      <c r="AU19" t="str">
        <f>NormalizeData!BR5</f>
        <v>100.00nM</v>
      </c>
      <c r="AV19" t="str">
        <f>NormalizeData!BS5</f>
        <v>50.00nM</v>
      </c>
      <c r="AW19" t="str">
        <f>NormalizeData!BT5</f>
        <v>25.00nM</v>
      </c>
      <c r="AX19" t="str">
        <f>NormalizeData!BU5</f>
        <v>12.50nM</v>
      </c>
      <c r="AY19" t="str">
        <f>NormalizeData!BV5</f>
        <v>6.25nM</v>
      </c>
      <c r="AZ19" t="str">
        <f>NormalizeData!BW5</f>
        <v>20.00uM</v>
      </c>
      <c r="BA19" t="str">
        <f>NormalizeData!BX5</f>
        <v>10.00uM</v>
      </c>
      <c r="BB19" t="str">
        <f>NormalizeData!BY5</f>
        <v>5.00uM</v>
      </c>
      <c r="BC19" t="str">
        <f>NormalizeData!BZ5</f>
        <v>2.50uM</v>
      </c>
      <c r="BD19" t="str">
        <f>NormalizeData!CA5</f>
        <v>1.25uM</v>
      </c>
      <c r="BE19" t="str">
        <f>NormalizeData!CB5</f>
        <v>0.63uM</v>
      </c>
      <c r="BF19" t="str">
        <f>NormalizeData!CC5</f>
        <v>0.31uM</v>
      </c>
      <c r="BG19" t="str">
        <f>NormalizeData!CD5</f>
        <v>0.16uM</v>
      </c>
    </row>
    <row r="20" spans="1:59" s="5" customFormat="1">
      <c r="A20" s="65">
        <f>B2</f>
        <v>24.515999999999998</v>
      </c>
      <c r="B20" s="71" t="s">
        <v>30</v>
      </c>
      <c r="C20" t="str">
        <f>IF(NormalizeData!C5="","",NormalizeData!C5)</f>
        <v/>
      </c>
      <c r="D20" t="str">
        <f>IF(NormalizeData!D5="","",NormalizeData!D5)</f>
        <v/>
      </c>
      <c r="E20" t="str">
        <f>IF(NormalizeData!E5="","",NormalizeData!E5)</f>
        <v/>
      </c>
      <c r="F20" t="str">
        <f>IF(NormalizeData!F5="","",NormalizeData!F5)</f>
        <v/>
      </c>
      <c r="G20" t="str">
        <f>IF(NormalizeData!G5="","",NormalizeData!G5)</f>
        <v>2.00uM</v>
      </c>
      <c r="H20" t="str">
        <f>IF(NormalizeData!H5="","",NormalizeData!H5)</f>
        <v>2.00uM</v>
      </c>
      <c r="I20" t="str">
        <f>IF(NormalizeData!I5="","",NormalizeData!I5)</f>
        <v>2.00uM</v>
      </c>
      <c r="J20" t="str">
        <f>IF(NormalizeData!J5="","",NormalizeData!J5)</f>
        <v>2.00uM</v>
      </c>
      <c r="K20" t="str">
        <f>IF(NormalizeData!K5="","",NormalizeData!K5)</f>
        <v>100.00pM</v>
      </c>
      <c r="L20" t="str">
        <f>IF(NormalizeData!L5="","",NormalizeData!L5)</f>
        <v>100.00pM</v>
      </c>
      <c r="M20" t="str">
        <f>IF(NormalizeData!M5="","",NormalizeData!M5)</f>
        <v>100.00pM</v>
      </c>
      <c r="N20" t="str">
        <f>IF(NormalizeData!N5="","",NormalizeData!N5)</f>
        <v>100.00pM</v>
      </c>
      <c r="O20" s="4">
        <f>IF(NormalizeData!O5="","",NormalizeData!O5)</f>
        <v>5.0000000000000001E-3</v>
      </c>
      <c r="P20" s="4">
        <f>IF(NormalizeData!P5="","",NormalizeData!P5)</f>
        <v>5.0000000000000001E-3</v>
      </c>
      <c r="Q20" s="4">
        <f>IF(NormalizeData!Q5="","",NormalizeData!Q5)</f>
        <v>1.2999999999999999E-3</v>
      </c>
      <c r="R20" s="4">
        <f>IF(NormalizeData!R5="","",NormalizeData!R5)</f>
        <v>1.2999999999999999E-3</v>
      </c>
      <c r="S20"/>
      <c r="T20" s="71"/>
      <c r="U20" s="68" t="s">
        <v>106</v>
      </c>
      <c r="V20"/>
      <c r="W20" t="str">
        <f>G20</f>
        <v>2.00uM</v>
      </c>
      <c r="X20" t="str">
        <f>K20</f>
        <v>100.00pM</v>
      </c>
      <c r="Y20" s="4">
        <f>O20</f>
        <v>5.0000000000000001E-3</v>
      </c>
      <c r="Z20" s="4">
        <f>Q20</f>
        <v>1.2999999999999999E-3</v>
      </c>
      <c r="AA20"/>
      <c r="AB20" t="str">
        <f t="shared" si="4"/>
        <v>2.00uM</v>
      </c>
      <c r="AC20" t="str">
        <f t="shared" si="4"/>
        <v>100.00pM</v>
      </c>
      <c r="AD20">
        <f t="shared" si="4"/>
        <v>5.0000000000000001E-3</v>
      </c>
      <c r="AE20">
        <f t="shared" si="4"/>
        <v>1.2999999999999999E-3</v>
      </c>
      <c r="AF20"/>
      <c r="AG20" t="str">
        <f t="shared" si="4"/>
        <v>2.00uM</v>
      </c>
      <c r="AH20" t="str">
        <f t="shared" si="4"/>
        <v>100.00pM</v>
      </c>
      <c r="AI20">
        <f t="shared" si="4"/>
        <v>5.0000000000000001E-3</v>
      </c>
      <c r="AJ20">
        <f t="shared" si="4"/>
        <v>1.2999999999999999E-3</v>
      </c>
      <c r="AK20" s="20"/>
      <c r="AL20" s="20"/>
      <c r="AO20" s="71"/>
      <c r="AR20" t="str">
        <f>IF(NormalizeData!BO6="", "",NormalizeData!BO6)</f>
        <v/>
      </c>
      <c r="AS20" t="str">
        <f>IF(NormalizeData!BP6="", "",NormalizeData!BP6)</f>
        <v/>
      </c>
      <c r="AT20" t="str">
        <f>IF(NormalizeData!BQ6="", "",NormalizeData!BQ6)</f>
        <v/>
      </c>
      <c r="AU20" t="str">
        <f>IF(NormalizeData!BR6="", "",NormalizeData!BR6)</f>
        <v/>
      </c>
      <c r="AV20" t="str">
        <f>IF(NormalizeData!BS6="", "",NormalizeData!BS6)</f>
        <v/>
      </c>
      <c r="AW20" t="str">
        <f>IF(NormalizeData!BT6="", "",NormalizeData!BT6)</f>
        <v/>
      </c>
      <c r="AX20" t="str">
        <f>IF(NormalizeData!BU6="", "",NormalizeData!BU6)</f>
        <v/>
      </c>
      <c r="AY20" t="str">
        <f>IF(NormalizeData!BV6="", "",NormalizeData!BV6)</f>
        <v/>
      </c>
      <c r="AZ20" t="str">
        <f>IF(NormalizeData!BW6="", "",NormalizeData!BW6)</f>
        <v>R1881</v>
      </c>
      <c r="BA20" t="str">
        <f>IF(NormalizeData!BX6="", "",NormalizeData!BX6)</f>
        <v>R1881</v>
      </c>
      <c r="BB20" t="str">
        <f>IF(NormalizeData!BY6="", "",NormalizeData!BY6)</f>
        <v>R1881</v>
      </c>
      <c r="BC20" t="str">
        <f>IF(NormalizeData!BZ6="", "",NormalizeData!BZ6)</f>
        <v>R1881</v>
      </c>
      <c r="BD20" t="str">
        <f>IF(NormalizeData!CA6="", "",NormalizeData!CA6)</f>
        <v>R1881</v>
      </c>
      <c r="BE20" t="str">
        <f>IF(NormalizeData!CB6="", "",NormalizeData!CB6)</f>
        <v>R1881</v>
      </c>
      <c r="BF20" t="str">
        <f>IF(NormalizeData!CC6="", "",NormalizeData!CC6)</f>
        <v>R1881</v>
      </c>
      <c r="BG20" t="str">
        <f>IF(NormalizeData!CD6="", "",NormalizeData!CD6)</f>
        <v>R1881</v>
      </c>
    </row>
    <row r="21" spans="1:59">
      <c r="A21" t="s">
        <v>23</v>
      </c>
      <c r="B21" s="71"/>
      <c r="C21" t="str">
        <f>NormalizeData!C8</f>
        <v>F10</v>
      </c>
      <c r="D21" t="str">
        <f>NormalizeData!D8</f>
        <v>F11</v>
      </c>
      <c r="E21" t="str">
        <f>NormalizeData!E8</f>
        <v>G10</v>
      </c>
      <c r="F21" t="str">
        <f>NormalizeData!F8</f>
        <v>G11</v>
      </c>
      <c r="G21" t="str">
        <f>NormalizeData!G8</f>
        <v>A10</v>
      </c>
      <c r="H21" t="str">
        <f>NormalizeData!H8</f>
        <v>A11</v>
      </c>
      <c r="I21" t="str">
        <f>NormalizeData!I8</f>
        <v>H10</v>
      </c>
      <c r="J21" t="str">
        <f>NormalizeData!J8</f>
        <v>H11</v>
      </c>
      <c r="K21" t="str">
        <f>NormalizeData!K8</f>
        <v>B10</v>
      </c>
      <c r="L21" t="str">
        <f>NormalizeData!L8</f>
        <v>B11</v>
      </c>
      <c r="M21" t="str">
        <f>NormalizeData!M8</f>
        <v>C10</v>
      </c>
      <c r="N21" t="str">
        <f>NormalizeData!N8</f>
        <v>C11</v>
      </c>
      <c r="O21" t="str">
        <f>NormalizeData!O8</f>
        <v>D10</v>
      </c>
      <c r="P21" t="str">
        <f>NormalizeData!P8</f>
        <v>D11</v>
      </c>
      <c r="Q21" t="str">
        <f>NormalizeData!Q8</f>
        <v>E10</v>
      </c>
      <c r="R21" t="str">
        <f>NormalizeData!R8</f>
        <v>E11</v>
      </c>
      <c r="T21" s="71"/>
      <c r="U21" s="68"/>
      <c r="W21" t="str">
        <f>W20&amp;" "&amp;W19</f>
        <v>2.00uM MG132</v>
      </c>
      <c r="X21" t="str">
        <f>X20&amp;" "&amp;X19</f>
        <v>100.00pM R1881</v>
      </c>
      <c r="Y21" t="str">
        <f>"0.5%"&amp;" "&amp;Y19</f>
        <v>0.5% DMSO</v>
      </c>
      <c r="Z21" t="str">
        <f>"0.13%"&amp;" "&amp;Z19</f>
        <v>0.13% DMSO</v>
      </c>
      <c r="AO21" s="71"/>
      <c r="AR21" t="str">
        <f>IF(NormalizeData!BO7="", "",NormalizeData!BO7)</f>
        <v/>
      </c>
      <c r="AS21" t="str">
        <f>IF(NormalizeData!BP7="", "",NormalizeData!BP7)</f>
        <v/>
      </c>
      <c r="AT21" t="str">
        <f>IF(NormalizeData!BQ7="", "",NormalizeData!BQ7)</f>
        <v/>
      </c>
      <c r="AU21" t="str">
        <f>IF(NormalizeData!BR7="", "",NormalizeData!BR7)</f>
        <v/>
      </c>
      <c r="AV21" t="str">
        <f>IF(NormalizeData!BS7="", "",NormalizeData!BS7)</f>
        <v/>
      </c>
      <c r="AW21" t="str">
        <f>IF(NormalizeData!BT7="", "",NormalizeData!BT7)</f>
        <v/>
      </c>
      <c r="AX21" t="str">
        <f>IF(NormalizeData!BU7="", "",NormalizeData!BU7)</f>
        <v/>
      </c>
      <c r="AY21" t="str">
        <f>IF(NormalizeData!BV7="", "",NormalizeData!BV7)</f>
        <v/>
      </c>
      <c r="AZ21" t="str">
        <f>IF(NormalizeData!BW7="", "",NormalizeData!BW7)</f>
        <v>100.00pM</v>
      </c>
      <c r="BA21" t="str">
        <f>IF(NormalizeData!BX7="", "",NormalizeData!BX7)</f>
        <v>100.00pM</v>
      </c>
      <c r="BB21" t="str">
        <f>IF(NormalizeData!BY7="", "",NormalizeData!BY7)</f>
        <v>100.00pM</v>
      </c>
      <c r="BC21" t="str">
        <f>IF(NormalizeData!BZ7="", "",NormalizeData!BZ7)</f>
        <v>100.00pM</v>
      </c>
      <c r="BD21" t="str">
        <f>IF(NormalizeData!CA7="", "",NormalizeData!CA7)</f>
        <v>100.00pM</v>
      </c>
      <c r="BE21" t="str">
        <f>IF(NormalizeData!CB7="", "",NormalizeData!CB7)</f>
        <v>100.00pM</v>
      </c>
      <c r="BF21" t="str">
        <f>IF(NormalizeData!CC7="", "",NormalizeData!CC7)</f>
        <v>100.00pM</v>
      </c>
      <c r="BG21" t="str">
        <f>IF(NormalizeData!CD7="", "",NormalizeData!CD7)</f>
        <v>100.00pM</v>
      </c>
    </row>
    <row r="22" spans="1:59">
      <c r="A22">
        <f>NormalizeData!A9</f>
        <v>2.7780000000000001E-3</v>
      </c>
      <c r="B22" s="6">
        <f>A22-A$20</f>
        <v>-24.513221999999999</v>
      </c>
      <c r="C22">
        <f>IF(BinaryData!C9=0," ",NormalizeData!C9)</f>
        <v>1.3450000000000001E-3</v>
      </c>
      <c r="D22">
        <f>IF(BinaryData!D9=0," ",NormalizeData!D9)</f>
        <v>2.0000000000000002E-5</v>
      </c>
      <c r="E22">
        <f>IF(BinaryData!E9=0," ",NormalizeData!E9)</f>
        <v>1.0169999999999999E-3</v>
      </c>
      <c r="F22">
        <f>IF(BinaryData!F9=0," ",NormalizeData!F9)</f>
        <v>1.639E-3</v>
      </c>
      <c r="G22">
        <f>IF(BinaryData!G9=0," ",NormalizeData!G9)</f>
        <v>1.219E-3</v>
      </c>
      <c r="H22">
        <f>IF(BinaryData!H9=0," ",NormalizeData!H9)</f>
        <v>-3.9999999999999998E-6</v>
      </c>
      <c r="I22">
        <f>IF(BinaryData!I9=0," ",NormalizeData!I9)</f>
        <v>3.9300000000000001E-4</v>
      </c>
      <c r="J22">
        <f>IF(BinaryData!J9=0," ",NormalizeData!J9)</f>
        <v>-1.3630000000000001E-3</v>
      </c>
      <c r="K22">
        <f>IF(BinaryData!K9=0," ",NormalizeData!K9)</f>
        <v>2.4369999999999999E-3</v>
      </c>
      <c r="L22">
        <f>IF(BinaryData!L9=0," ",NormalizeData!L9)</f>
        <v>-4.6299999999999998E-4</v>
      </c>
      <c r="M22">
        <f>IF(BinaryData!M9=0," ",NormalizeData!M9)</f>
        <v>-1.1019999999999999E-3</v>
      </c>
      <c r="N22">
        <f>IF(BinaryData!N9=0," ",NormalizeData!N9)</f>
        <v>-1.7100000000000001E-4</v>
      </c>
      <c r="O22">
        <f>IF(BinaryData!O9=0," ",NormalizeData!O9)</f>
        <v>2.147E-3</v>
      </c>
      <c r="P22">
        <f>IF(BinaryData!P9=0," ",NormalizeData!P9)</f>
        <v>-7.1130000000000004E-3</v>
      </c>
      <c r="Q22">
        <f>IF(BinaryData!Q9=0," ",NormalizeData!Q9)</f>
        <v>2.0170000000000001E-3</v>
      </c>
      <c r="R22">
        <f>IF(BinaryData!R9=0," ",NormalizeData!R9)</f>
        <v>1.9589999999999998E-3</v>
      </c>
      <c r="AP22" t="s">
        <v>42</v>
      </c>
      <c r="AQ22" t="s">
        <v>27</v>
      </c>
      <c r="AR22" t="str">
        <f>NormalizeData!BO8</f>
        <v>A2</v>
      </c>
      <c r="AS22" t="str">
        <f>NormalizeData!BP8</f>
        <v>A3</v>
      </c>
      <c r="AT22" t="str">
        <f>NormalizeData!BQ8</f>
        <v>A4</v>
      </c>
      <c r="AU22" t="str">
        <f>NormalizeData!BR8</f>
        <v>A5</v>
      </c>
      <c r="AV22" t="str">
        <f>NormalizeData!BS8</f>
        <v>A6</v>
      </c>
      <c r="AW22" t="str">
        <f>NormalizeData!BT8</f>
        <v>A7</v>
      </c>
      <c r="AX22" t="str">
        <f>NormalizeData!BU8</f>
        <v>A8</v>
      </c>
      <c r="AY22" t="str">
        <f>NormalizeData!BV8</f>
        <v>A9</v>
      </c>
      <c r="AZ22">
        <f>IF(BinaryData!BW9=0," ",NormalizeData!BW9)</f>
        <v>-2.2900000000000001E-4</v>
      </c>
      <c r="BA22">
        <f>IF(BinaryData!BX9=0," ",NormalizeData!BX9)</f>
        <v>5.53E-4</v>
      </c>
      <c r="BB22">
        <f>IF(BinaryData!BY9=0," ",NormalizeData!BY9)</f>
        <v>3.3019999999999998E-3</v>
      </c>
      <c r="BC22">
        <f>IF(BinaryData!BZ9=0," ",NormalizeData!BZ9)</f>
        <v>-8.61E-4</v>
      </c>
      <c r="BD22">
        <f>IF(BinaryData!CA9=0," ",NormalizeData!CA9)</f>
        <v>-3.7789999999999998E-3</v>
      </c>
      <c r="BE22">
        <f>IF(BinaryData!CB9=0," ",NormalizeData!CB9)</f>
        <v>-8.7900000000000001E-4</v>
      </c>
      <c r="BF22">
        <f>IF(BinaryData!CC9=0," ",NormalizeData!CC9)</f>
        <v>-1.769E-3</v>
      </c>
      <c r="BG22">
        <f>IF(BinaryData!CD9=0," ",NormalizeData!CD9)</f>
        <v>2.3419999999999999E-3</v>
      </c>
    </row>
    <row r="23" spans="1:59">
      <c r="A23">
        <f>NormalizeData!A10</f>
        <v>1.513889</v>
      </c>
      <c r="B23" s="6">
        <f>A23-A$20</f>
        <v>-23.002110999999999</v>
      </c>
      <c r="C23">
        <f>IF(BinaryData!C10=0," ",NormalizeData!C10)</f>
        <v>0.213341</v>
      </c>
      <c r="D23">
        <f>IF(BinaryData!D10=0," ",NormalizeData!D10)</f>
        <v>0.19076000000000001</v>
      </c>
      <c r="E23">
        <f>IF(BinaryData!E10=0," ",NormalizeData!E10)</f>
        <v>0.19826199999999999</v>
      </c>
      <c r="F23">
        <f>IF(BinaryData!F10=0," ",NormalizeData!F10)</f>
        <v>0.179789</v>
      </c>
      <c r="G23">
        <f>IF(BinaryData!G10=0," ",NormalizeData!G10)</f>
        <v>0.16827</v>
      </c>
      <c r="H23">
        <f>IF(BinaryData!H10=0," ",NormalizeData!H10)</f>
        <v>0.17219599999999999</v>
      </c>
      <c r="I23">
        <f>IF(BinaryData!I10=0," ",NormalizeData!I10)</f>
        <v>0.15737599999999999</v>
      </c>
      <c r="J23">
        <f>IF(BinaryData!J10=0," ",NormalizeData!J10)</f>
        <v>0.15403</v>
      </c>
      <c r="K23">
        <f>IF(BinaryData!K10=0," ",NormalizeData!K10)</f>
        <v>0.175037</v>
      </c>
      <c r="L23">
        <f>IF(BinaryData!L10=0," ",NormalizeData!L10)</f>
        <v>0.175732</v>
      </c>
      <c r="M23">
        <f>IF(BinaryData!M10=0," ",NormalizeData!M10)</f>
        <v>0.19156799999999999</v>
      </c>
      <c r="N23">
        <f>IF(BinaryData!N10=0," ",NormalizeData!N10)</f>
        <v>0.165906</v>
      </c>
      <c r="O23">
        <f>IF(BinaryData!O10=0," ",NormalizeData!O10)</f>
        <v>0.19403999999999999</v>
      </c>
      <c r="P23">
        <f>IF(BinaryData!P10=0," ",NormalizeData!P10)</f>
        <v>0.18182000000000001</v>
      </c>
      <c r="Q23">
        <f>IF(BinaryData!Q10=0," ",NormalizeData!Q10)</f>
        <v>0.18992100000000001</v>
      </c>
      <c r="R23">
        <f>IF(BinaryData!R10=0," ",NormalizeData!R10)</f>
        <v>0.17982899999999999</v>
      </c>
      <c r="T23" s="63">
        <f>B23</f>
        <v>-23.002110999999999</v>
      </c>
      <c r="U23" s="63">
        <f>A23</f>
        <v>1.513889</v>
      </c>
      <c r="V23">
        <f>AVERAGE(C23:F23)</f>
        <v>0.19553799999999999</v>
      </c>
      <c r="W23">
        <f>AVERAGE(G23:J23)</f>
        <v>0.162968</v>
      </c>
      <c r="X23">
        <f>AVERAGE(K23:N23)</f>
        <v>0.17706074999999999</v>
      </c>
      <c r="Y23">
        <f>AVERAGE(O23:P23)</f>
        <v>0.18792999999999999</v>
      </c>
      <c r="Z23">
        <f>AVERAGE(Q23:R23)</f>
        <v>0.18487500000000001</v>
      </c>
      <c r="AA23">
        <f>STDEV(C23:F23)</f>
        <v>1.4085776158948739E-2</v>
      </c>
      <c r="AB23">
        <f>STDEV(G23:J23)</f>
        <v>8.6491906365085205E-3</v>
      </c>
      <c r="AC23">
        <f>STDEV(K23:N23)</f>
        <v>1.0657546477340202E-2</v>
      </c>
      <c r="AD23">
        <f>STDEV(O23:P23)</f>
        <v>8.6408448660995982E-3</v>
      </c>
      <c r="AE23">
        <f>STDEV(Q23:R23)</f>
        <v>7.1361216357346494E-3</v>
      </c>
      <c r="AF23" s="4">
        <f>AA23/V23</f>
        <v>7.2036004044987362E-2</v>
      </c>
      <c r="AG23" s="4">
        <f>AB23/W23</f>
        <v>5.3072938469567774E-2</v>
      </c>
      <c r="AH23" s="4">
        <f>AC23/X23</f>
        <v>6.0191468054553048E-2</v>
      </c>
      <c r="AI23" s="4">
        <f>AD23/Y23</f>
        <v>4.5979060640129826E-2</v>
      </c>
      <c r="AJ23" s="4">
        <f>AE23/Z23</f>
        <v>3.8599711349477477E-2</v>
      </c>
      <c r="AO23">
        <f>T23</f>
        <v>-23.002110999999999</v>
      </c>
      <c r="AP23">
        <f>V23</f>
        <v>0.19553799999999999</v>
      </c>
      <c r="AQ23">
        <f>AA23</f>
        <v>1.4085776158948739E-2</v>
      </c>
      <c r="AR23">
        <f>IF(BinaryData!BO10=0," ",NormalizeData!BO10)</f>
        <v>0.17275099999999999</v>
      </c>
      <c r="AS23">
        <f>IF(BinaryData!BP10=0," ",NormalizeData!BP10)</f>
        <v>0.17188300000000001</v>
      </c>
      <c r="AT23">
        <f>IF(BinaryData!BQ10=0," ",NormalizeData!BQ10)</f>
        <v>0.16214100000000001</v>
      </c>
      <c r="AU23">
        <f>IF(BinaryData!BR10=0," ",NormalizeData!BR10)</f>
        <v>0.16406499999999999</v>
      </c>
      <c r="AV23">
        <f>IF(BinaryData!BS10=0," ",NormalizeData!BS10)</f>
        <v>0.133544</v>
      </c>
      <c r="AW23">
        <f>IF(BinaryData!BT10=0," ",NormalizeData!BT10)</f>
        <v>0.14333799999999999</v>
      </c>
      <c r="AX23">
        <f>IF(BinaryData!BU10=0," ",NormalizeData!BU10)</f>
        <v>0.170735</v>
      </c>
      <c r="AY23">
        <f>IF(BinaryData!BV10=0," ",NormalizeData!BV10)</f>
        <v>0.12982199999999999</v>
      </c>
      <c r="AZ23">
        <f>IF(BinaryData!BW10=0," ",NormalizeData!BW10)</f>
        <v>0.16813</v>
      </c>
      <c r="BA23">
        <f>IF(BinaryData!BX10=0," ",NormalizeData!BX10)</f>
        <v>0.167514</v>
      </c>
      <c r="BB23">
        <f>IF(BinaryData!BY10=0," ",NormalizeData!BY10)</f>
        <v>0.192602</v>
      </c>
      <c r="BC23">
        <f>IF(BinaryData!BZ10=0," ",NormalizeData!BZ10)</f>
        <v>0.174203</v>
      </c>
      <c r="BD23">
        <f>IF(BinaryData!CA10=0," ",NormalizeData!CA10)</f>
        <v>0.165495</v>
      </c>
      <c r="BE23">
        <f>IF(BinaryData!CB10=0," ",NormalizeData!CB10)</f>
        <v>0.166549</v>
      </c>
      <c r="BF23">
        <f>IF(BinaryData!CC10=0," ",NormalizeData!CC10)</f>
        <v>0.17033200000000001</v>
      </c>
      <c r="BG23">
        <f>IF(BinaryData!CD10=0," ",NormalizeData!CD10)</f>
        <v>0.173959</v>
      </c>
    </row>
    <row r="24" spans="1:59">
      <c r="A24">
        <f>NormalizeData!A11</f>
        <v>2.5138889999999998</v>
      </c>
      <c r="B24" s="6">
        <f t="shared" ref="B24:B86" si="5">A24-A$20</f>
        <v>-22.002110999999999</v>
      </c>
      <c r="C24">
        <f>IF(BinaryData!C11=0," ",NormalizeData!C11)</f>
        <v>0.29119899999999999</v>
      </c>
      <c r="D24">
        <f>IF(BinaryData!D11=0," ",NormalizeData!D11)</f>
        <v>0.26737899999999998</v>
      </c>
      <c r="E24">
        <f>IF(BinaryData!E11=0," ",NormalizeData!E11)</f>
        <v>0.244811</v>
      </c>
      <c r="F24">
        <f>IF(BinaryData!F11=0," ",NormalizeData!F11)</f>
        <v>0.232097</v>
      </c>
      <c r="G24">
        <f>IF(BinaryData!G11=0," ",NormalizeData!G11)</f>
        <v>0.20563899999999999</v>
      </c>
      <c r="H24">
        <f>IF(BinaryData!H11=0," ",NormalizeData!H11)</f>
        <v>0.216476</v>
      </c>
      <c r="I24">
        <f>IF(BinaryData!I11=0," ",NormalizeData!I11)</f>
        <v>0.21611</v>
      </c>
      <c r="J24">
        <f>IF(BinaryData!J11=0," ",NormalizeData!J11)</f>
        <v>0.194193</v>
      </c>
      <c r="K24">
        <f>IF(BinaryData!K11=0," ",NormalizeData!K11)</f>
        <v>0.22525500000000001</v>
      </c>
      <c r="L24">
        <f>IF(BinaryData!L11=0," ",NormalizeData!L11)</f>
        <v>0.24449499999999999</v>
      </c>
      <c r="M24">
        <f>IF(BinaryData!M11=0," ",NormalizeData!M11)</f>
        <v>0.26784799999999997</v>
      </c>
      <c r="N24">
        <f>IF(BinaryData!N11=0," ",NormalizeData!N11)</f>
        <v>0.24679400000000001</v>
      </c>
      <c r="O24">
        <f>IF(BinaryData!O11=0," ",NormalizeData!O11)</f>
        <v>0.29830499999999999</v>
      </c>
      <c r="P24">
        <f>IF(BinaryData!P11=0," ",NormalizeData!P11)</f>
        <v>0.280308</v>
      </c>
      <c r="Q24">
        <f>IF(BinaryData!Q11=0," ",NormalizeData!Q11)</f>
        <v>0.291134</v>
      </c>
      <c r="R24">
        <f>IF(BinaryData!R11=0," ",NormalizeData!R11)</f>
        <v>0.27146300000000001</v>
      </c>
      <c r="T24" s="63">
        <f t="shared" ref="T24:T87" si="6">B24</f>
        <v>-22.002110999999999</v>
      </c>
      <c r="U24" s="63">
        <f t="shared" ref="U24:U87" si="7">A24</f>
        <v>2.5138889999999998</v>
      </c>
      <c r="V24">
        <f t="shared" ref="V24:V87" si="8">AVERAGE(C24:F24)</f>
        <v>0.25887150000000003</v>
      </c>
      <c r="W24">
        <f t="shared" ref="W24:W87" si="9">AVERAGE(G24:J24)</f>
        <v>0.20810450000000003</v>
      </c>
      <c r="X24">
        <f t="shared" ref="X24:X87" si="10">AVERAGE(K24:N24)</f>
        <v>0.24609799999999998</v>
      </c>
      <c r="Y24">
        <f t="shared" ref="Y24:Y87" si="11">AVERAGE(O24:P24)</f>
        <v>0.28930650000000002</v>
      </c>
      <c r="Z24">
        <f t="shared" ref="Z24:Z87" si="12">AVERAGE(Q24:R24)</f>
        <v>0.28129850000000001</v>
      </c>
      <c r="AA24">
        <f t="shared" ref="AA24:AA87" si="13">STDEV(C24:F24)</f>
        <v>2.6025732925957945E-2</v>
      </c>
      <c r="AB24">
        <f t="shared" ref="AB24:AB87" si="14">STDEV(G24:J24)</f>
        <v>1.054796291549542E-2</v>
      </c>
      <c r="AC24">
        <f t="shared" ref="AC24:AC87" si="15">STDEV(K24:N24)</f>
        <v>1.7421702691375569E-2</v>
      </c>
      <c r="AD24">
        <f t="shared" ref="AD24:AD87" si="16">STDEV(O24:P24)</f>
        <v>1.2725800741014285E-2</v>
      </c>
      <c r="AE24">
        <f t="shared" ref="AE24:AE87" si="17">STDEV(Q24:R24)</f>
        <v>1.3909497492720573E-2</v>
      </c>
      <c r="AF24" s="4">
        <f t="shared" ref="AF24:AF87" si="18">AA24/V24</f>
        <v>0.10053533481266938</v>
      </c>
      <c r="AG24" s="4">
        <f t="shared" ref="AG24:AG87" si="19">AB24/W24</f>
        <v>5.0685895381865451E-2</v>
      </c>
      <c r="AH24" s="4">
        <f t="shared" ref="AH24:AH87" si="20">AC24/X24</f>
        <v>7.0791728057016182E-2</v>
      </c>
      <c r="AI24" s="4">
        <f t="shared" ref="AI24:AI87" si="21">AD24/Y24</f>
        <v>4.3987261748402763E-2</v>
      </c>
      <c r="AJ24" s="4">
        <f t="shared" ref="AJ24:AJ87" si="22">AE24/Z24</f>
        <v>4.9447464144745074E-2</v>
      </c>
      <c r="AO24">
        <f t="shared" ref="AO24:AO87" si="23">T24</f>
        <v>-22.002110999999999</v>
      </c>
      <c r="AP24">
        <f t="shared" ref="AP24:AP87" si="24">V24</f>
        <v>0.25887150000000003</v>
      </c>
      <c r="AQ24">
        <f t="shared" ref="AQ24:AQ87" si="25">AA24</f>
        <v>2.6025732925957945E-2</v>
      </c>
      <c r="AR24">
        <f>IF(BinaryData!BO11=0," ",NormalizeData!BO11)</f>
        <v>0.20333100000000001</v>
      </c>
      <c r="AS24">
        <f>IF(BinaryData!BP11=0," ",NormalizeData!BP11)</f>
        <v>0.20116899999999999</v>
      </c>
      <c r="AT24">
        <f>IF(BinaryData!BQ11=0," ",NormalizeData!BQ11)</f>
        <v>0.18499499999999999</v>
      </c>
      <c r="AU24">
        <f>IF(BinaryData!BR11=0," ",NormalizeData!BR11)</f>
        <v>0.20191500000000001</v>
      </c>
      <c r="AV24">
        <f>IF(BinaryData!BS11=0," ",NormalizeData!BS11)</f>
        <v>0.17540800000000001</v>
      </c>
      <c r="AW24">
        <f>IF(BinaryData!BT11=0," ",NormalizeData!BT11)</f>
        <v>0.18712000000000001</v>
      </c>
      <c r="AX24">
        <f>IF(BinaryData!BU11=0," ",NormalizeData!BU11)</f>
        <v>0.204511</v>
      </c>
      <c r="AY24">
        <f>IF(BinaryData!BV11=0," ",NormalizeData!BV11)</f>
        <v>0.173486</v>
      </c>
      <c r="AZ24">
        <f>IF(BinaryData!BW11=0," ",NormalizeData!BW11)</f>
        <v>0.20719499999999999</v>
      </c>
      <c r="BA24">
        <f>IF(BinaryData!BX11=0," ",NormalizeData!BX11)</f>
        <v>0.19633800000000001</v>
      </c>
      <c r="BB24">
        <f>IF(BinaryData!BY11=0," ",NormalizeData!BY11)</f>
        <v>0.212782</v>
      </c>
      <c r="BC24">
        <f>IF(BinaryData!BZ11=0," ",NormalizeData!BZ11)</f>
        <v>0.21391199999999999</v>
      </c>
      <c r="BD24">
        <f>IF(BinaryData!CA11=0," ",NormalizeData!CA11)</f>
        <v>0.18693599999999999</v>
      </c>
      <c r="BE24">
        <f>IF(BinaryData!CB11=0," ",NormalizeData!CB11)</f>
        <v>0.19803999999999999</v>
      </c>
      <c r="BF24">
        <f>IF(BinaryData!CC11=0," ",NormalizeData!CC11)</f>
        <v>0.20517099999999999</v>
      </c>
      <c r="BG24">
        <f>IF(BinaryData!CD11=0," ",NormalizeData!CD11)</f>
        <v>0.19986100000000001</v>
      </c>
    </row>
    <row r="25" spans="1:59">
      <c r="A25">
        <f>NormalizeData!A12</f>
        <v>3.514167</v>
      </c>
      <c r="B25" s="6">
        <f t="shared" si="5"/>
        <v>-21.001832999999998</v>
      </c>
      <c r="C25">
        <f>IF(BinaryData!C12=0," ",NormalizeData!C12)</f>
        <v>0.30661100000000002</v>
      </c>
      <c r="D25">
        <f>IF(BinaryData!D12=0," ",NormalizeData!D12)</f>
        <v>0.28114499999999998</v>
      </c>
      <c r="E25">
        <f>IF(BinaryData!E12=0," ",NormalizeData!E12)</f>
        <v>0.26197500000000001</v>
      </c>
      <c r="F25">
        <f>IF(BinaryData!F12=0," ",NormalizeData!F12)</f>
        <v>0.24472099999999999</v>
      </c>
      <c r="G25">
        <f>IF(BinaryData!G12=0," ",NormalizeData!G12)</f>
        <v>0.22686200000000001</v>
      </c>
      <c r="H25">
        <f>IF(BinaryData!H12=0," ",NormalizeData!H12)</f>
        <v>0.240008</v>
      </c>
      <c r="I25">
        <f>IF(BinaryData!I12=0," ",NormalizeData!I12)</f>
        <v>0.24185699999999999</v>
      </c>
      <c r="J25">
        <f>IF(BinaryData!J12=0," ",NormalizeData!J12)</f>
        <v>0.22606299999999999</v>
      </c>
      <c r="K25">
        <f>IF(BinaryData!K12=0," ",NormalizeData!K12)</f>
        <v>0.238232</v>
      </c>
      <c r="L25">
        <f>IF(BinaryData!L12=0," ",NormalizeData!L12)</f>
        <v>0.26398500000000003</v>
      </c>
      <c r="M25">
        <f>IF(BinaryData!M12=0," ",NormalizeData!M12)</f>
        <v>0.28276600000000002</v>
      </c>
      <c r="N25">
        <f>IF(BinaryData!N12=0," ",NormalizeData!N12)</f>
        <v>0.26476300000000003</v>
      </c>
      <c r="O25">
        <f>IF(BinaryData!O12=0," ",NormalizeData!O12)</f>
        <v>0.31579699999999999</v>
      </c>
      <c r="P25">
        <f>IF(BinaryData!P12=0," ",NormalizeData!P12)</f>
        <v>0.29371399999999998</v>
      </c>
      <c r="Q25">
        <f>IF(BinaryData!Q12=0," ",NormalizeData!Q12)</f>
        <v>0.30100199999999999</v>
      </c>
      <c r="R25">
        <f>IF(BinaryData!R12=0," ",NormalizeData!R12)</f>
        <v>0.28501300000000002</v>
      </c>
      <c r="T25" s="63">
        <f t="shared" si="6"/>
        <v>-21.001832999999998</v>
      </c>
      <c r="U25" s="63">
        <f t="shared" si="7"/>
        <v>3.514167</v>
      </c>
      <c r="V25">
        <f t="shared" si="8"/>
        <v>0.273613</v>
      </c>
      <c r="W25">
        <f t="shared" si="9"/>
        <v>0.2336975</v>
      </c>
      <c r="X25">
        <f t="shared" si="10"/>
        <v>0.26243650000000002</v>
      </c>
      <c r="Y25">
        <f t="shared" si="11"/>
        <v>0.30475549999999996</v>
      </c>
      <c r="Z25">
        <f t="shared" si="12"/>
        <v>0.29300749999999998</v>
      </c>
      <c r="AA25">
        <f t="shared" si="13"/>
        <v>2.6556792828452372E-2</v>
      </c>
      <c r="AB25">
        <f t="shared" si="14"/>
        <v>8.394631240660106E-3</v>
      </c>
      <c r="AC25">
        <f t="shared" si="15"/>
        <v>1.8320815529519217E-2</v>
      </c>
      <c r="AD25">
        <f t="shared" si="16"/>
        <v>1.5615039048942543E-2</v>
      </c>
      <c r="AE25">
        <f t="shared" si="17"/>
        <v>1.1305930324391691E-2</v>
      </c>
      <c r="AF25" s="4">
        <f t="shared" si="18"/>
        <v>9.705968951932975E-2</v>
      </c>
      <c r="AG25" s="4">
        <f t="shared" si="19"/>
        <v>3.5920928724783557E-2</v>
      </c>
      <c r="AH25" s="4">
        <f t="shared" si="20"/>
        <v>6.9810470454830853E-2</v>
      </c>
      <c r="AI25" s="4">
        <f t="shared" si="21"/>
        <v>5.1237923676332488E-2</v>
      </c>
      <c r="AJ25" s="4">
        <f t="shared" si="22"/>
        <v>3.8585805224752578E-2</v>
      </c>
      <c r="AO25">
        <f t="shared" si="23"/>
        <v>-21.001832999999998</v>
      </c>
      <c r="AP25">
        <f t="shared" si="24"/>
        <v>0.273613</v>
      </c>
      <c r="AQ25">
        <f t="shared" si="25"/>
        <v>2.6556792828452372E-2</v>
      </c>
      <c r="AR25">
        <f>IF(BinaryData!BO12=0," ",NormalizeData!BO12)</f>
        <v>0.22109799999999999</v>
      </c>
      <c r="AS25">
        <f>IF(BinaryData!BP12=0," ",NormalizeData!BP12)</f>
        <v>0.22164400000000001</v>
      </c>
      <c r="AT25">
        <f>IF(BinaryData!BQ12=0," ",NormalizeData!BQ12)</f>
        <v>0.19608</v>
      </c>
      <c r="AU25">
        <f>IF(BinaryData!BR12=0," ",NormalizeData!BR12)</f>
        <v>0.21726699999999999</v>
      </c>
      <c r="AV25">
        <f>IF(BinaryData!BS12=0," ",NormalizeData!BS12)</f>
        <v>0.20180899999999999</v>
      </c>
      <c r="AW25">
        <f>IF(BinaryData!BT12=0," ",NormalizeData!BT12)</f>
        <v>0.200652</v>
      </c>
      <c r="AX25">
        <f>IF(BinaryData!BU12=0," ",NormalizeData!BU12)</f>
        <v>0.23242599999999999</v>
      </c>
      <c r="AY25">
        <f>IF(BinaryData!BV12=0," ",NormalizeData!BV12)</f>
        <v>0.20434099999999999</v>
      </c>
      <c r="AZ25">
        <f>IF(BinaryData!BW12=0," ",NormalizeData!BW12)</f>
        <v>0.231933</v>
      </c>
      <c r="BA25">
        <f>IF(BinaryData!BX12=0," ",NormalizeData!BX12)</f>
        <v>0.218002</v>
      </c>
      <c r="BB25">
        <f>IF(BinaryData!BY12=0," ",NormalizeData!BY12)</f>
        <v>0.23027700000000001</v>
      </c>
      <c r="BC25">
        <f>IF(BinaryData!BZ12=0," ",NormalizeData!BZ12)</f>
        <v>0.23749600000000001</v>
      </c>
      <c r="BD25">
        <f>IF(BinaryData!CA12=0," ",NormalizeData!CA12)</f>
        <v>0.21310200000000001</v>
      </c>
      <c r="BE25">
        <f>IF(BinaryData!CB12=0," ",NormalizeData!CB12)</f>
        <v>0.21801499999999999</v>
      </c>
      <c r="BF25">
        <f>IF(BinaryData!CC12=0," ",NormalizeData!CC12)</f>
        <v>0.22520100000000001</v>
      </c>
      <c r="BG25">
        <f>IF(BinaryData!CD12=0," ",NormalizeData!CD12)</f>
        <v>0.21906700000000001</v>
      </c>
    </row>
    <row r="26" spans="1:59">
      <c r="A26">
        <f>NormalizeData!A13</f>
        <v>4.5141669999999996</v>
      </c>
      <c r="B26" s="6">
        <f t="shared" si="5"/>
        <v>-20.001832999999998</v>
      </c>
      <c r="C26">
        <f>IF(BinaryData!C13=0," ",NormalizeData!C13)</f>
        <v>0.32718700000000001</v>
      </c>
      <c r="D26">
        <f>IF(BinaryData!D13=0," ",NormalizeData!D13)</f>
        <v>0.29714499999999999</v>
      </c>
      <c r="E26">
        <f>IF(BinaryData!E13=0," ",NormalizeData!E13)</f>
        <v>0.275561</v>
      </c>
      <c r="F26">
        <f>IF(BinaryData!F13=0," ",NormalizeData!F13)</f>
        <v>0.261546</v>
      </c>
      <c r="G26">
        <f>IF(BinaryData!G13=0," ",NormalizeData!G13)</f>
        <v>0.24838099999999999</v>
      </c>
      <c r="H26">
        <f>IF(BinaryData!H13=0," ",NormalizeData!H13)</f>
        <v>0.26338</v>
      </c>
      <c r="I26">
        <f>IF(BinaryData!I13=0," ",NormalizeData!I13)</f>
        <v>0.26209900000000003</v>
      </c>
      <c r="J26">
        <f>IF(BinaryData!J13=0," ",NormalizeData!J13)</f>
        <v>0.25098900000000002</v>
      </c>
      <c r="K26">
        <f>IF(BinaryData!K13=0," ",NormalizeData!K13)</f>
        <v>0.252083</v>
      </c>
      <c r="L26">
        <f>IF(BinaryData!L13=0," ",NormalizeData!L13)</f>
        <v>0.28163500000000002</v>
      </c>
      <c r="M26">
        <f>IF(BinaryData!M13=0," ",NormalizeData!M13)</f>
        <v>0.30538799999999999</v>
      </c>
      <c r="N26">
        <f>IF(BinaryData!N13=0," ",NormalizeData!N13)</f>
        <v>0.28378599999999998</v>
      </c>
      <c r="O26">
        <f>IF(BinaryData!O13=0," ",NormalizeData!O13)</f>
        <v>0.32187700000000002</v>
      </c>
      <c r="P26">
        <f>IF(BinaryData!P13=0," ",NormalizeData!P13)</f>
        <v>0.31426300000000001</v>
      </c>
      <c r="Q26">
        <f>IF(BinaryData!Q13=0," ",NormalizeData!Q13)</f>
        <v>0.31633600000000001</v>
      </c>
      <c r="R26">
        <f>IF(BinaryData!R13=0," ",NormalizeData!R13)</f>
        <v>0.29443399999999997</v>
      </c>
      <c r="T26" s="63">
        <f t="shared" si="6"/>
        <v>-20.001832999999998</v>
      </c>
      <c r="U26" s="63">
        <f t="shared" si="7"/>
        <v>4.5141669999999996</v>
      </c>
      <c r="V26">
        <f t="shared" si="8"/>
        <v>0.29035975000000003</v>
      </c>
      <c r="W26">
        <f t="shared" si="9"/>
        <v>0.25621225000000003</v>
      </c>
      <c r="X26">
        <f t="shared" si="10"/>
        <v>0.280723</v>
      </c>
      <c r="Y26">
        <f t="shared" si="11"/>
        <v>0.31807000000000002</v>
      </c>
      <c r="Z26">
        <f t="shared" si="12"/>
        <v>0.30538500000000002</v>
      </c>
      <c r="AA26">
        <f t="shared" si="13"/>
        <v>2.8586250487195066E-2</v>
      </c>
      <c r="AB26">
        <f t="shared" si="14"/>
        <v>7.6297942905865276E-3</v>
      </c>
      <c r="AC26">
        <f t="shared" si="15"/>
        <v>2.1899966042591711E-2</v>
      </c>
      <c r="AD26">
        <f t="shared" si="16"/>
        <v>5.38391103195438E-3</v>
      </c>
      <c r="AE26">
        <f t="shared" si="17"/>
        <v>1.5487052721547788E-2</v>
      </c>
      <c r="AF26" s="4">
        <f t="shared" si="18"/>
        <v>9.845114719652108E-2</v>
      </c>
      <c r="AG26" s="4">
        <f t="shared" si="19"/>
        <v>2.977919397135198E-2</v>
      </c>
      <c r="AH26" s="4">
        <f t="shared" si="20"/>
        <v>7.8012724438652023E-2</v>
      </c>
      <c r="AI26" s="4">
        <f t="shared" si="21"/>
        <v>1.6926811808577923E-2</v>
      </c>
      <c r="AJ26" s="4">
        <f t="shared" si="22"/>
        <v>5.0713207006067053E-2</v>
      </c>
      <c r="AO26">
        <f t="shared" si="23"/>
        <v>-20.001832999999998</v>
      </c>
      <c r="AP26">
        <f t="shared" si="24"/>
        <v>0.29035975000000003</v>
      </c>
      <c r="AQ26">
        <f t="shared" si="25"/>
        <v>2.8586250487195066E-2</v>
      </c>
      <c r="AR26">
        <f>IF(BinaryData!BO13=0," ",NormalizeData!BO13)</f>
        <v>0.23640700000000001</v>
      </c>
      <c r="AS26">
        <f>IF(BinaryData!BP13=0," ",NormalizeData!BP13)</f>
        <v>0.243895</v>
      </c>
      <c r="AT26">
        <f>IF(BinaryData!BQ13=0," ",NormalizeData!BQ13)</f>
        <v>0.21185699999999999</v>
      </c>
      <c r="AU26">
        <f>IF(BinaryData!BR13=0," ",NormalizeData!BR13)</f>
        <v>0.236598</v>
      </c>
      <c r="AV26">
        <f>IF(BinaryData!BS13=0," ",NormalizeData!BS13)</f>
        <v>0.22725799999999999</v>
      </c>
      <c r="AW26">
        <f>IF(BinaryData!BT13=0," ",NormalizeData!BT13)</f>
        <v>0.21540100000000001</v>
      </c>
      <c r="AX26">
        <f>IF(BinaryData!BU13=0," ",NormalizeData!BU13)</f>
        <v>0.25976399999999999</v>
      </c>
      <c r="AY26">
        <f>IF(BinaryData!BV13=0," ",NormalizeData!BV13)</f>
        <v>0.22929099999999999</v>
      </c>
      <c r="AZ26">
        <f>IF(BinaryData!BW13=0," ",NormalizeData!BW13)</f>
        <v>0.24914</v>
      </c>
      <c r="BA26"/>
      <c r="BB26">
        <f>IF(BinaryData!BY13=0," ",NormalizeData!BY13)</f>
        <v>0.244119</v>
      </c>
      <c r="BC26">
        <f>IF(BinaryData!BZ13=0," ",NormalizeData!BZ13)</f>
        <v>0.25907000000000002</v>
      </c>
      <c r="BD26">
        <f>IF(BinaryData!CA13=0," ",NormalizeData!CA13)</f>
        <v>0.23155700000000001</v>
      </c>
      <c r="BE26">
        <f>IF(BinaryData!CB13=0," ",NormalizeData!CB13)</f>
        <v>0.23649800000000001</v>
      </c>
      <c r="BF26">
        <f>IF(BinaryData!CC13=0," ",NormalizeData!CC13)</f>
        <v>0.241068</v>
      </c>
      <c r="BG26">
        <f>IF(BinaryData!CD13=0," ",NormalizeData!CD13)</f>
        <v>0.24057700000000001</v>
      </c>
    </row>
    <row r="27" spans="1:59">
      <c r="A27">
        <f>NormalizeData!A14</f>
        <v>5.5141669999999996</v>
      </c>
      <c r="B27" s="6">
        <f t="shared" si="5"/>
        <v>-19.001832999999998</v>
      </c>
      <c r="C27">
        <f>IF(BinaryData!C14=0," ",NormalizeData!C14)</f>
        <v>0.333395</v>
      </c>
      <c r="D27">
        <f>IF(BinaryData!D14=0," ",NormalizeData!D14)</f>
        <v>0.30498900000000001</v>
      </c>
      <c r="E27">
        <f>IF(BinaryData!E14=0," ",NormalizeData!E14)</f>
        <v>0.28552300000000003</v>
      </c>
      <c r="F27">
        <f>IF(BinaryData!F14=0," ",NormalizeData!F14)</f>
        <v>0.27301399999999998</v>
      </c>
      <c r="G27">
        <f>IF(BinaryData!G14=0," ",NormalizeData!G14)</f>
        <v>0.26742199999999999</v>
      </c>
      <c r="H27">
        <f>IF(BinaryData!H14=0," ",NormalizeData!H14)</f>
        <v>0.27898600000000001</v>
      </c>
      <c r="I27">
        <f>IF(BinaryData!I14=0," ",NormalizeData!I14)</f>
        <v>0.28328900000000001</v>
      </c>
      <c r="J27">
        <f>IF(BinaryData!J14=0," ",NormalizeData!J14)</f>
        <v>0.26986199999999999</v>
      </c>
      <c r="K27">
        <f>IF(BinaryData!K14=0," ",NormalizeData!K14)</f>
        <v>0.263129</v>
      </c>
      <c r="L27">
        <f>IF(BinaryData!L14=0," ",NormalizeData!L14)</f>
        <v>0.29541200000000001</v>
      </c>
      <c r="M27">
        <f>IF(BinaryData!M14=0," ",NormalizeData!M14)</f>
        <v>0.31751499999999999</v>
      </c>
      <c r="N27">
        <f>IF(BinaryData!N14=0," ",NormalizeData!N14)</f>
        <v>0.29333399999999998</v>
      </c>
      <c r="O27">
        <f>IF(BinaryData!O14=0," ",NormalizeData!O14)</f>
        <v>0.33597100000000002</v>
      </c>
      <c r="P27">
        <f>IF(BinaryData!P14=0," ",NormalizeData!P14)</f>
        <v>0.32163999999999998</v>
      </c>
      <c r="Q27">
        <f>IF(BinaryData!Q14=0," ",NormalizeData!Q14)</f>
        <v>0.32238600000000001</v>
      </c>
      <c r="R27">
        <f>IF(BinaryData!R14=0," ",NormalizeData!R14)</f>
        <v>0.30862400000000001</v>
      </c>
      <c r="T27" s="63">
        <f t="shared" si="6"/>
        <v>-19.001832999999998</v>
      </c>
      <c r="U27" s="63">
        <f t="shared" si="7"/>
        <v>5.5141669999999996</v>
      </c>
      <c r="V27">
        <f t="shared" si="8"/>
        <v>0.29923025000000003</v>
      </c>
      <c r="W27">
        <f t="shared" si="9"/>
        <v>0.27488974999999999</v>
      </c>
      <c r="X27">
        <f t="shared" si="10"/>
        <v>0.29234749999999998</v>
      </c>
      <c r="Y27">
        <f t="shared" si="11"/>
        <v>0.32880549999999997</v>
      </c>
      <c r="Z27">
        <f t="shared" si="12"/>
        <v>0.31550500000000004</v>
      </c>
      <c r="AA27">
        <f t="shared" si="13"/>
        <v>2.6303192523278163E-2</v>
      </c>
      <c r="AB27">
        <f t="shared" si="14"/>
        <v>7.491600290770113E-3</v>
      </c>
      <c r="AC27">
        <f t="shared" si="15"/>
        <v>2.234194963888959E-2</v>
      </c>
      <c r="AD27">
        <f t="shared" si="16"/>
        <v>1.013354728118444E-2</v>
      </c>
      <c r="AE27">
        <f t="shared" si="17"/>
        <v>9.7312035226892642E-3</v>
      </c>
      <c r="AF27" s="4">
        <f t="shared" si="18"/>
        <v>8.790285247991525E-2</v>
      </c>
      <c r="AG27" s="4">
        <f t="shared" si="19"/>
        <v>2.725310889463908E-2</v>
      </c>
      <c r="AH27" s="4">
        <f t="shared" si="20"/>
        <v>7.6422578058268298E-2</v>
      </c>
      <c r="AI27" s="4">
        <f t="shared" si="21"/>
        <v>3.0819275471926231E-2</v>
      </c>
      <c r="AJ27" s="4">
        <f t="shared" si="22"/>
        <v>3.0843262460782755E-2</v>
      </c>
      <c r="AO27">
        <f t="shared" si="23"/>
        <v>-19.001832999999998</v>
      </c>
      <c r="AP27">
        <f t="shared" si="24"/>
        <v>0.29923025000000003</v>
      </c>
      <c r="AQ27">
        <f t="shared" si="25"/>
        <v>2.6303192523278163E-2</v>
      </c>
      <c r="AR27">
        <f>IF(BinaryData!BO14=0," ",NormalizeData!BO14)</f>
        <v>0.247775</v>
      </c>
      <c r="AS27">
        <f>IF(BinaryData!BP14=0," ",NormalizeData!BP14)</f>
        <v>0.26108300000000001</v>
      </c>
      <c r="AT27">
        <f>IF(BinaryData!BQ14=0," ",NormalizeData!BQ14)</f>
        <v>0.22696</v>
      </c>
      <c r="AU27">
        <f>IF(BinaryData!BR14=0," ",NormalizeData!BR14)</f>
        <v>0.25274000000000002</v>
      </c>
      <c r="AV27">
        <f>IF(BinaryData!BS14=0," ",NormalizeData!BS14)</f>
        <v>0.24554400000000001</v>
      </c>
      <c r="AW27">
        <f>IF(BinaryData!BT14=0," ",NormalizeData!BT14)</f>
        <v>0.23625099999999999</v>
      </c>
      <c r="AX27">
        <f>IF(BinaryData!BU14=0," ",NormalizeData!BU14)</f>
        <v>0.28145300000000001</v>
      </c>
      <c r="AY27">
        <f>IF(BinaryData!BV14=0," ",NormalizeData!BV14)</f>
        <v>0.25061800000000001</v>
      </c>
      <c r="AZ27">
        <f>IF(BinaryData!BW14=0," ",NormalizeData!BW14)</f>
        <v>0.266351</v>
      </c>
      <c r="BA27">
        <f>IF(BinaryData!BX14=0," ",NormalizeData!BX14)</f>
        <v>0.255685</v>
      </c>
      <c r="BB27">
        <f>IF(BinaryData!BY14=0," ",NormalizeData!BY14)</f>
        <v>0.26099800000000001</v>
      </c>
      <c r="BC27">
        <f>IF(BinaryData!BZ14=0," ",NormalizeData!BZ14)</f>
        <v>0.27681099999999997</v>
      </c>
      <c r="BD27">
        <f>IF(BinaryData!CA14=0," ",NormalizeData!CA14)</f>
        <v>0.249474</v>
      </c>
      <c r="BE27">
        <f>IF(BinaryData!CB14=0," ",NormalizeData!CB14)</f>
        <v>0.25487399999999999</v>
      </c>
      <c r="BF27">
        <f>IF(BinaryData!CC14=0," ",NormalizeData!CC14)</f>
        <v>0.25615900000000003</v>
      </c>
      <c r="BG27">
        <f>IF(BinaryData!CD14=0," ",NormalizeData!CD14)</f>
        <v>0.25663799999999998</v>
      </c>
    </row>
    <row r="28" spans="1:59">
      <c r="A28">
        <f>NormalizeData!A15</f>
        <v>6.5144440000000001</v>
      </c>
      <c r="B28" s="6">
        <f t="shared" si="5"/>
        <v>-18.001555999999997</v>
      </c>
      <c r="C28">
        <f>IF(BinaryData!C15=0," ",NormalizeData!C15)</f>
        <v>0.34878700000000001</v>
      </c>
      <c r="D28">
        <f>IF(BinaryData!D15=0," ",NormalizeData!D15)</f>
        <v>0.31188300000000002</v>
      </c>
      <c r="E28">
        <f>IF(BinaryData!E15=0," ",NormalizeData!E15)</f>
        <v>0.30324600000000002</v>
      </c>
      <c r="F28">
        <f>IF(BinaryData!F15=0," ",NormalizeData!F15)</f>
        <v>0.28867500000000001</v>
      </c>
      <c r="G28">
        <f>IF(BinaryData!G15=0," ",NormalizeData!G15)</f>
        <v>0.28638200000000003</v>
      </c>
      <c r="H28">
        <f>IF(BinaryData!H15=0," ",NormalizeData!H15)</f>
        <v>0.29700199999999999</v>
      </c>
      <c r="I28">
        <f>IF(BinaryData!I15=0," ",NormalizeData!I15)</f>
        <v>0.30219699999999999</v>
      </c>
      <c r="J28">
        <f>IF(BinaryData!J15=0," ",NormalizeData!J15)</f>
        <v>0.297205</v>
      </c>
      <c r="K28">
        <f>IF(BinaryData!K15=0," ",NormalizeData!K15)</f>
        <v>0.28198600000000001</v>
      </c>
      <c r="L28">
        <f>IF(BinaryData!L15=0," ",NormalizeData!L15)</f>
        <v>0.30674600000000002</v>
      </c>
      <c r="M28">
        <f>IF(BinaryData!M15=0," ",NormalizeData!M15)</f>
        <v>0.32994000000000001</v>
      </c>
      <c r="N28">
        <f>IF(BinaryData!N15=0," ",NormalizeData!N15)</f>
        <v>0.30970399999999998</v>
      </c>
      <c r="O28">
        <f>IF(BinaryData!O15=0," ",NormalizeData!O15)</f>
        <v>0.34858699999999998</v>
      </c>
      <c r="P28">
        <f>IF(BinaryData!P15=0," ",NormalizeData!P15)</f>
        <v>0.331839</v>
      </c>
      <c r="Q28">
        <f>IF(BinaryData!Q15=0," ",NormalizeData!Q15)</f>
        <v>0.33492100000000002</v>
      </c>
      <c r="R28">
        <f>IF(BinaryData!R15=0," ",NormalizeData!R15)</f>
        <v>0.318328</v>
      </c>
      <c r="T28" s="63">
        <f t="shared" si="6"/>
        <v>-18.001555999999997</v>
      </c>
      <c r="U28" s="63">
        <f t="shared" si="7"/>
        <v>6.5144440000000001</v>
      </c>
      <c r="V28">
        <f t="shared" si="8"/>
        <v>0.31314775000000006</v>
      </c>
      <c r="W28">
        <f t="shared" si="9"/>
        <v>0.29569649999999997</v>
      </c>
      <c r="X28">
        <f t="shared" si="10"/>
        <v>0.30709399999999998</v>
      </c>
      <c r="Y28">
        <f t="shared" si="11"/>
        <v>0.34021299999999999</v>
      </c>
      <c r="Z28">
        <f t="shared" si="12"/>
        <v>0.32662449999999998</v>
      </c>
      <c r="AA28">
        <f t="shared" si="13"/>
        <v>2.5617154921067121E-2</v>
      </c>
      <c r="AB28">
        <f t="shared" si="14"/>
        <v>6.6582358274045184E-3</v>
      </c>
      <c r="AC28">
        <f t="shared" si="15"/>
        <v>1.9657776951290406E-2</v>
      </c>
      <c r="AD28">
        <f t="shared" si="16"/>
        <v>1.1842624371312288E-2</v>
      </c>
      <c r="AE28">
        <f t="shared" si="17"/>
        <v>1.17330228202284E-2</v>
      </c>
      <c r="AF28" s="4">
        <f t="shared" si="18"/>
        <v>8.1805329660095322E-2</v>
      </c>
      <c r="AG28" s="4">
        <f t="shared" si="19"/>
        <v>2.2517127620396316E-2</v>
      </c>
      <c r="AH28" s="4">
        <f t="shared" si="20"/>
        <v>6.401224690580215E-2</v>
      </c>
      <c r="AI28" s="4">
        <f t="shared" si="21"/>
        <v>3.4809441059901559E-2</v>
      </c>
      <c r="AJ28" s="4">
        <f t="shared" si="22"/>
        <v>3.5922053673954041E-2</v>
      </c>
      <c r="AO28">
        <f t="shared" si="23"/>
        <v>-18.001555999999997</v>
      </c>
      <c r="AP28">
        <f t="shared" si="24"/>
        <v>0.31314775000000006</v>
      </c>
      <c r="AQ28">
        <f t="shared" si="25"/>
        <v>2.5617154921067121E-2</v>
      </c>
      <c r="AR28">
        <f>IF(BinaryData!BO15=0," ",NormalizeData!BO15)</f>
        <v>0.26462799999999997</v>
      </c>
      <c r="AS28">
        <f>IF(BinaryData!BP15=0," ",NormalizeData!BP15)</f>
        <v>0.27873500000000001</v>
      </c>
      <c r="AT28">
        <f>IF(BinaryData!BQ15=0," ",NormalizeData!BQ15)</f>
        <v>0.24113599999999999</v>
      </c>
      <c r="AU28">
        <f>IF(BinaryData!BR15=0," ",NormalizeData!BR15)</f>
        <v>0.26724300000000001</v>
      </c>
      <c r="AV28">
        <f>IF(BinaryData!BS15=0," ",NormalizeData!BS15)</f>
        <v>0.26398300000000002</v>
      </c>
      <c r="AW28">
        <f>IF(BinaryData!BT15=0," ",NormalizeData!BT15)</f>
        <v>0.25573299999999999</v>
      </c>
      <c r="AX28">
        <f>IF(BinaryData!BU15=0," ",NormalizeData!BU15)</f>
        <v>0.30327399999999999</v>
      </c>
      <c r="AY28">
        <f>IF(BinaryData!BV15=0," ",NormalizeData!BV15)</f>
        <v>0.27495399999999998</v>
      </c>
      <c r="AZ28">
        <f>IF(BinaryData!BW15=0," ",NormalizeData!BW15)</f>
        <v>0.283219</v>
      </c>
      <c r="BA28">
        <f>IF(BinaryData!BX15=0," ",NormalizeData!BX15)</f>
        <v>0.273953</v>
      </c>
      <c r="BB28">
        <f>IF(BinaryData!BY15=0," ",NormalizeData!BY15)</f>
        <v>0.27896199999999999</v>
      </c>
      <c r="BC28">
        <f>IF(BinaryData!BZ15=0," ",NormalizeData!BZ15)</f>
        <v>0.29760900000000001</v>
      </c>
      <c r="BD28">
        <f>IF(BinaryData!CA15=0," ",NormalizeData!CA15)</f>
        <v>0.26815299999999997</v>
      </c>
      <c r="BE28">
        <f>IF(BinaryData!CB15=0," ",NormalizeData!CB15)</f>
        <v>0.27070100000000002</v>
      </c>
      <c r="BF28">
        <f>IF(BinaryData!CC15=0," ",NormalizeData!CC15)</f>
        <v>0.26981699999999997</v>
      </c>
      <c r="BG28">
        <f>IF(BinaryData!CD15=0," ",NormalizeData!CD15)</f>
        <v>0.27486100000000002</v>
      </c>
    </row>
    <row r="29" spans="1:59">
      <c r="A29">
        <f>NormalizeData!A16</f>
        <v>7.5147219999999999</v>
      </c>
      <c r="B29" s="6">
        <f t="shared" si="5"/>
        <v>-17.001277999999999</v>
      </c>
      <c r="C29">
        <f>IF(BinaryData!C16=0," ",NormalizeData!C16)</f>
        <v>0.36390400000000001</v>
      </c>
      <c r="D29">
        <f>IF(BinaryData!D16=0," ",NormalizeData!D16)</f>
        <v>0.33314700000000003</v>
      </c>
      <c r="E29">
        <f>IF(BinaryData!E16=0," ",NormalizeData!E16)</f>
        <v>0.32288</v>
      </c>
      <c r="F29">
        <f>IF(BinaryData!F16=0," ",NormalizeData!F16)</f>
        <v>0.30676599999999998</v>
      </c>
      <c r="G29">
        <f>IF(BinaryData!G16=0," ",NormalizeData!G16)</f>
        <v>0.30554700000000001</v>
      </c>
      <c r="H29">
        <f>IF(BinaryData!H16=0," ",NormalizeData!H16)</f>
        <v>0.31974799999999998</v>
      </c>
      <c r="I29">
        <f>IF(BinaryData!I16=0," ",NormalizeData!I16)</f>
        <v>0.32467499999999999</v>
      </c>
      <c r="J29">
        <f>IF(BinaryData!J16=0," ",NormalizeData!J16)</f>
        <v>0.31787599999999999</v>
      </c>
      <c r="K29">
        <f>IF(BinaryData!K16=0," ",NormalizeData!K16)</f>
        <v>0.29675699999999999</v>
      </c>
      <c r="L29">
        <f>IF(BinaryData!L16=0," ",NormalizeData!L16)</f>
        <v>0.32843600000000001</v>
      </c>
      <c r="M29">
        <f>IF(BinaryData!M16=0," ",NormalizeData!M16)</f>
        <v>0.34867700000000001</v>
      </c>
      <c r="N29">
        <f>IF(BinaryData!N16=0," ",NormalizeData!N16)</f>
        <v>0.32892300000000002</v>
      </c>
      <c r="O29">
        <f>IF(BinaryData!O16=0," ",NormalizeData!O16)</f>
        <v>0.36754999999999999</v>
      </c>
      <c r="P29">
        <f>IF(BinaryData!P16=0," ",NormalizeData!P16)</f>
        <v>0.34710999999999997</v>
      </c>
      <c r="Q29">
        <f>IF(BinaryData!Q16=0," ",NormalizeData!Q16)</f>
        <v>0.34917100000000001</v>
      </c>
      <c r="R29">
        <f>IF(BinaryData!R16=0," ",NormalizeData!R16)</f>
        <v>0.33641300000000002</v>
      </c>
      <c r="T29" s="63">
        <f t="shared" si="6"/>
        <v>-17.001277999999999</v>
      </c>
      <c r="U29" s="63">
        <f t="shared" si="7"/>
        <v>7.5147219999999999</v>
      </c>
      <c r="V29">
        <f t="shared" si="8"/>
        <v>0.33167425000000006</v>
      </c>
      <c r="W29">
        <f t="shared" si="9"/>
        <v>0.31696150000000001</v>
      </c>
      <c r="X29">
        <f t="shared" si="10"/>
        <v>0.32569825000000002</v>
      </c>
      <c r="Y29">
        <f t="shared" si="11"/>
        <v>0.35732999999999998</v>
      </c>
      <c r="Z29">
        <f t="shared" si="12"/>
        <v>0.34279199999999999</v>
      </c>
      <c r="AA29">
        <f t="shared" si="13"/>
        <v>2.4074090697607492E-2</v>
      </c>
      <c r="AB29">
        <f t="shared" si="14"/>
        <v>8.1320310091226988E-3</v>
      </c>
      <c r="AC29">
        <f t="shared" si="15"/>
        <v>2.1474893796788023E-2</v>
      </c>
      <c r="AD29">
        <f t="shared" si="16"/>
        <v>1.4453262607453041E-2</v>
      </c>
      <c r="AE29">
        <f t="shared" si="17"/>
        <v>9.0212683143779671E-3</v>
      </c>
      <c r="AF29" s="4">
        <f t="shared" si="18"/>
        <v>7.2583538509870718E-2</v>
      </c>
      <c r="AG29" s="4">
        <f t="shared" si="19"/>
        <v>2.5656210641111614E-2</v>
      </c>
      <c r="AH29" s="4">
        <f t="shared" si="20"/>
        <v>6.5934937620291234E-2</v>
      </c>
      <c r="AI29" s="4">
        <f t="shared" si="21"/>
        <v>4.0447940580004595E-2</v>
      </c>
      <c r="AJ29" s="4">
        <f t="shared" si="22"/>
        <v>2.6317032819838174E-2</v>
      </c>
      <c r="AO29">
        <f t="shared" si="23"/>
        <v>-17.001277999999999</v>
      </c>
      <c r="AP29">
        <f t="shared" si="24"/>
        <v>0.33167425000000006</v>
      </c>
      <c r="AQ29">
        <f t="shared" si="25"/>
        <v>2.4074090697607492E-2</v>
      </c>
      <c r="AR29">
        <f>IF(BinaryData!BO16=0," ",NormalizeData!BO16)</f>
        <v>0.28574100000000002</v>
      </c>
      <c r="AS29">
        <f>IF(BinaryData!BP16=0," ",NormalizeData!BP16)</f>
        <v>0.29654199999999997</v>
      </c>
      <c r="AT29">
        <f>IF(BinaryData!BQ16=0," ",NormalizeData!BQ16)</f>
        <v>0.259635</v>
      </c>
      <c r="AU29">
        <f>IF(BinaryData!BR16=0," ",NormalizeData!BR16)</f>
        <v>0.29185499999999998</v>
      </c>
      <c r="AV29">
        <f>IF(BinaryData!BS16=0," ",NormalizeData!BS16)</f>
        <v>0.29163800000000001</v>
      </c>
      <c r="AW29">
        <f>IF(BinaryData!BT16=0," ",NormalizeData!BT16)</f>
        <v>0.28223599999999999</v>
      </c>
      <c r="AX29">
        <f>IF(BinaryData!BU16=0," ",NormalizeData!BU16)</f>
        <v>0.32644099999999998</v>
      </c>
      <c r="AY29">
        <f>IF(BinaryData!BV16=0," ",NormalizeData!BV16)</f>
        <v>0.296489</v>
      </c>
      <c r="AZ29">
        <f>IF(BinaryData!BW16=0," ",NormalizeData!BW16)</f>
        <v>0.30553599999999997</v>
      </c>
      <c r="BA29">
        <f>IF(BinaryData!BX16=0," ",NormalizeData!BX16)</f>
        <v>0.29426999999999998</v>
      </c>
      <c r="BB29">
        <f>IF(BinaryData!BY16=0," ",NormalizeData!BY16)</f>
        <v>0.29938199999999998</v>
      </c>
      <c r="BC29">
        <f>IF(BinaryData!BZ16=0," ",NormalizeData!BZ16)</f>
        <v>0.31998100000000002</v>
      </c>
      <c r="BD29">
        <f>IF(BinaryData!CA16=0," ",NormalizeData!CA16)</f>
        <v>0.28937400000000002</v>
      </c>
      <c r="BE29">
        <f>IF(BinaryData!CB16=0," ",NormalizeData!CB16)</f>
        <v>0.29348200000000002</v>
      </c>
      <c r="BF29">
        <f>IF(BinaryData!CC16=0," ",NormalizeData!CC16)</f>
        <v>0.29365599999999997</v>
      </c>
      <c r="BG29">
        <f>IF(BinaryData!CD16=0," ",NormalizeData!CD16)</f>
        <v>0.29726399999999997</v>
      </c>
    </row>
    <row r="30" spans="1:59">
      <c r="A30">
        <f>NormalizeData!A17</f>
        <v>8.5147220000000008</v>
      </c>
      <c r="B30" s="6">
        <f t="shared" si="5"/>
        <v>-16.001277999999999</v>
      </c>
      <c r="C30">
        <f>IF(BinaryData!C17=0," ",NormalizeData!C17)</f>
        <v>0.38403399999999999</v>
      </c>
      <c r="D30">
        <f>IF(BinaryData!D17=0," ",NormalizeData!D17)</f>
        <v>0.35036499999999998</v>
      </c>
      <c r="E30">
        <f>IF(BinaryData!E17=0," ",NormalizeData!E17)</f>
        <v>0.34477400000000002</v>
      </c>
      <c r="F30">
        <f>IF(BinaryData!F17=0," ",NormalizeData!F17)</f>
        <v>0.33194499999999999</v>
      </c>
      <c r="G30">
        <f>IF(BinaryData!G17=0," ",NormalizeData!G17)</f>
        <v>0.33057900000000001</v>
      </c>
      <c r="H30">
        <f>IF(BinaryData!H17=0," ",NormalizeData!H17)</f>
        <v>0.34513899999999997</v>
      </c>
      <c r="I30">
        <f>IF(BinaryData!I17=0," ",NormalizeData!I17)</f>
        <v>0.34885100000000002</v>
      </c>
      <c r="J30">
        <f>IF(BinaryData!J17=0," ",NormalizeData!J17)</f>
        <v>0.34795199999999998</v>
      </c>
      <c r="K30">
        <f>IF(BinaryData!K17=0," ",NormalizeData!K17)</f>
        <v>0.32126100000000002</v>
      </c>
      <c r="L30">
        <f>IF(BinaryData!L17=0," ",NormalizeData!L17)</f>
        <v>0.357207</v>
      </c>
      <c r="M30">
        <f>IF(BinaryData!M17=0," ",NormalizeData!M17)</f>
        <v>0.36947000000000002</v>
      </c>
      <c r="N30">
        <f>IF(BinaryData!N17=0," ",NormalizeData!N17)</f>
        <v>0.35194399999999998</v>
      </c>
      <c r="O30">
        <f>IF(BinaryData!O17=0," ",NormalizeData!O17)</f>
        <v>0.387741</v>
      </c>
      <c r="P30">
        <f>IF(BinaryData!P17=0," ",NormalizeData!P17)</f>
        <v>0.36906499999999998</v>
      </c>
      <c r="Q30">
        <f>IF(BinaryData!Q17=0," ",NormalizeData!Q17)</f>
        <v>0.37473299999999998</v>
      </c>
      <c r="R30">
        <f>IF(BinaryData!R17=0," ",NormalizeData!R17)</f>
        <v>0.359545</v>
      </c>
      <c r="T30" s="63">
        <f t="shared" si="6"/>
        <v>-16.001277999999999</v>
      </c>
      <c r="U30" s="63">
        <f t="shared" si="7"/>
        <v>8.5147220000000008</v>
      </c>
      <c r="V30">
        <f t="shared" si="8"/>
        <v>0.35277949999999997</v>
      </c>
      <c r="W30">
        <f t="shared" si="9"/>
        <v>0.34313025000000003</v>
      </c>
      <c r="X30">
        <f t="shared" si="10"/>
        <v>0.34997050000000002</v>
      </c>
      <c r="Y30">
        <f t="shared" si="11"/>
        <v>0.37840299999999999</v>
      </c>
      <c r="Z30">
        <f t="shared" si="12"/>
        <v>0.36713899999999999</v>
      </c>
      <c r="AA30">
        <f t="shared" si="13"/>
        <v>2.221739559444369E-2</v>
      </c>
      <c r="AB30">
        <f t="shared" si="14"/>
        <v>8.5155780142434582E-3</v>
      </c>
      <c r="AC30">
        <f t="shared" si="15"/>
        <v>2.049981727560846E-2</v>
      </c>
      <c r="AD30">
        <f t="shared" si="16"/>
        <v>1.3205926245439981E-2</v>
      </c>
      <c r="AE30">
        <f t="shared" si="17"/>
        <v>1.0739537792661269E-2</v>
      </c>
      <c r="AF30" s="4">
        <f t="shared" si="18"/>
        <v>6.2978136752401118E-2</v>
      </c>
      <c r="AG30" s="4">
        <f t="shared" si="19"/>
        <v>2.4817333983941835E-2</v>
      </c>
      <c r="AH30" s="4">
        <f t="shared" si="20"/>
        <v>5.8575843608556888E-2</v>
      </c>
      <c r="AI30" s="4">
        <f t="shared" si="21"/>
        <v>3.4899105571150286E-2</v>
      </c>
      <c r="AJ30" s="4">
        <f t="shared" si="22"/>
        <v>2.9251966673824542E-2</v>
      </c>
      <c r="AO30">
        <f t="shared" si="23"/>
        <v>-16.001277999999999</v>
      </c>
      <c r="AP30">
        <f t="shared" si="24"/>
        <v>0.35277949999999997</v>
      </c>
      <c r="AQ30">
        <f t="shared" si="25"/>
        <v>2.221739559444369E-2</v>
      </c>
      <c r="AR30">
        <f>IF(BinaryData!BO17=0," ",NormalizeData!BO17)</f>
        <v>0.30750699999999997</v>
      </c>
      <c r="AS30">
        <f>IF(BinaryData!BP17=0," ",NormalizeData!BP17)</f>
        <v>0.32463199999999998</v>
      </c>
      <c r="AT30">
        <f>IF(BinaryData!BQ17=0," ",NormalizeData!BQ17)</f>
        <v>0.28514200000000001</v>
      </c>
      <c r="AU30">
        <f>IF(BinaryData!BR17=0," ",NormalizeData!BR17)</f>
        <v>0.31757600000000002</v>
      </c>
      <c r="AV30">
        <f>IF(BinaryData!BS17=0," ",NormalizeData!BS17)</f>
        <v>0.31908599999999998</v>
      </c>
      <c r="AW30">
        <f>IF(BinaryData!BT17=0," ",NormalizeData!BT17)</f>
        <v>0.30952499999999999</v>
      </c>
      <c r="AX30">
        <f>IF(BinaryData!BU17=0," ",NormalizeData!BU17)</f>
        <v>0.35464600000000002</v>
      </c>
      <c r="AY30">
        <f>IF(BinaryData!BV17=0," ",NormalizeData!BV17)</f>
        <v>0.32472400000000001</v>
      </c>
      <c r="AZ30">
        <f>IF(BinaryData!BW17=0," ",NormalizeData!BW17)</f>
        <v>0.32979999999999998</v>
      </c>
      <c r="BA30">
        <f>IF(BinaryData!BX17=0," ",NormalizeData!BX17)</f>
        <v>0.32362800000000003</v>
      </c>
      <c r="BB30">
        <f>IF(BinaryData!BY17=0," ",NormalizeData!BY17)</f>
        <v>0.32573000000000002</v>
      </c>
      <c r="BC30">
        <f>IF(BinaryData!BZ17=0," ",NormalizeData!BZ17)</f>
        <v>0.34754000000000002</v>
      </c>
      <c r="BD30">
        <f>IF(BinaryData!CA17=0," ",NormalizeData!CA17)</f>
        <v>0.31673299999999999</v>
      </c>
      <c r="BE30">
        <f>IF(BinaryData!CB17=0," ",NormalizeData!CB17)</f>
        <v>0.322907</v>
      </c>
      <c r="BF30">
        <f>IF(BinaryData!CC17=0," ",NormalizeData!CC17)</f>
        <v>0.31650600000000001</v>
      </c>
      <c r="BG30">
        <f>IF(BinaryData!CD17=0," ",NormalizeData!CD17)</f>
        <v>0.322438</v>
      </c>
    </row>
    <row r="31" spans="1:59">
      <c r="A31">
        <f>NormalizeData!A18</f>
        <v>9.5147220000000008</v>
      </c>
      <c r="B31" s="6">
        <f t="shared" si="5"/>
        <v>-15.001277999999997</v>
      </c>
      <c r="C31">
        <f>IF(BinaryData!C18=0," ",NormalizeData!C18)</f>
        <v>0.41070000000000001</v>
      </c>
      <c r="D31">
        <f>IF(BinaryData!D18=0," ",NormalizeData!D18)</f>
        <v>0.38255299999999998</v>
      </c>
      <c r="E31">
        <f>IF(BinaryData!E18=0," ",NormalizeData!E18)</f>
        <v>0.37809300000000001</v>
      </c>
      <c r="F31">
        <f>IF(BinaryData!F18=0," ",NormalizeData!F18)</f>
        <v>0.35629899999999998</v>
      </c>
      <c r="G31">
        <f>IF(BinaryData!G18=0," ",NormalizeData!G18)</f>
        <v>0.36200900000000003</v>
      </c>
      <c r="H31">
        <f>IF(BinaryData!H18=0," ",NormalizeData!H18)</f>
        <v>0.37900600000000001</v>
      </c>
      <c r="I31">
        <f>IF(BinaryData!I18=0," ",NormalizeData!I18)</f>
        <v>0.38004300000000002</v>
      </c>
      <c r="J31">
        <f>IF(BinaryData!J18=0," ",NormalizeData!J18)</f>
        <v>0.38115700000000002</v>
      </c>
      <c r="K31">
        <f>IF(BinaryData!K18=0," ",NormalizeData!K18)</f>
        <v>0.35748999999999997</v>
      </c>
      <c r="L31">
        <f>IF(BinaryData!L18=0," ",NormalizeData!L18)</f>
        <v>0.38681399999999999</v>
      </c>
      <c r="M31">
        <f>IF(BinaryData!M18=0," ",NormalizeData!M18)</f>
        <v>0.39940100000000001</v>
      </c>
      <c r="N31">
        <f>IF(BinaryData!N18=0," ",NormalizeData!N18)</f>
        <v>0.37848999999999999</v>
      </c>
      <c r="O31">
        <f>IF(BinaryData!O18=0," ",NormalizeData!O18)</f>
        <v>0.41318199999999999</v>
      </c>
      <c r="P31">
        <f>IF(BinaryData!P18=0," ",NormalizeData!P18)</f>
        <v>0.39470899999999998</v>
      </c>
      <c r="Q31">
        <f>IF(BinaryData!Q18=0," ",NormalizeData!Q18)</f>
        <v>0.39996900000000002</v>
      </c>
      <c r="R31">
        <f>IF(BinaryData!R18=0," ",NormalizeData!R18)</f>
        <v>0.39167200000000002</v>
      </c>
      <c r="T31" s="63">
        <f t="shared" si="6"/>
        <v>-15.001277999999997</v>
      </c>
      <c r="U31" s="63">
        <f t="shared" si="7"/>
        <v>9.5147220000000008</v>
      </c>
      <c r="V31">
        <f t="shared" si="8"/>
        <v>0.38191124999999998</v>
      </c>
      <c r="W31">
        <f t="shared" si="9"/>
        <v>0.37555375000000002</v>
      </c>
      <c r="X31">
        <f t="shared" si="10"/>
        <v>0.38054874999999999</v>
      </c>
      <c r="Y31">
        <f t="shared" si="11"/>
        <v>0.40394549999999996</v>
      </c>
      <c r="Z31">
        <f t="shared" si="12"/>
        <v>0.39582050000000002</v>
      </c>
      <c r="AA31">
        <f t="shared" si="13"/>
        <v>2.235896801993973E-2</v>
      </c>
      <c r="AB31">
        <f t="shared" si="14"/>
        <v>9.0724502157171743E-3</v>
      </c>
      <c r="AC31">
        <f t="shared" si="15"/>
        <v>1.7612543737821267E-2</v>
      </c>
      <c r="AD31">
        <f t="shared" si="16"/>
        <v>1.3062383568859104E-2</v>
      </c>
      <c r="AE31">
        <f t="shared" si="17"/>
        <v>5.8668649635047841E-3</v>
      </c>
      <c r="AF31" s="4">
        <f t="shared" si="18"/>
        <v>5.8544931629900224E-2</v>
      </c>
      <c r="AG31" s="4">
        <f t="shared" si="19"/>
        <v>2.4157527958959733E-2</v>
      </c>
      <c r="AH31" s="4">
        <f t="shared" si="20"/>
        <v>4.6281964499479418E-2</v>
      </c>
      <c r="AI31" s="4">
        <f t="shared" si="21"/>
        <v>3.2336994888813232E-2</v>
      </c>
      <c r="AJ31" s="4">
        <f t="shared" si="22"/>
        <v>1.4822034137960979E-2</v>
      </c>
      <c r="AO31">
        <f t="shared" si="23"/>
        <v>-15.001277999999997</v>
      </c>
      <c r="AP31">
        <f t="shared" si="24"/>
        <v>0.38191124999999998</v>
      </c>
      <c r="AQ31">
        <f t="shared" si="25"/>
        <v>2.235896801993973E-2</v>
      </c>
      <c r="AR31">
        <f>IF(BinaryData!BO18=0," ",NormalizeData!BO18)</f>
        <v>0.33857599999999999</v>
      </c>
      <c r="AS31">
        <f>IF(BinaryData!BP18=0," ",NormalizeData!BP18)</f>
        <v>0.35603099999999999</v>
      </c>
      <c r="AT31">
        <f>IF(BinaryData!BQ18=0," ",NormalizeData!BQ18)</f>
        <v>0.32080500000000001</v>
      </c>
      <c r="AU31">
        <f>IF(BinaryData!BR18=0," ",NormalizeData!BR18)</f>
        <v>0.34854400000000002</v>
      </c>
      <c r="AV31">
        <f>IF(BinaryData!BS18=0," ",NormalizeData!BS18)</f>
        <v>0.35206199999999999</v>
      </c>
      <c r="AW31">
        <f>IF(BinaryData!BT18=0," ",NormalizeData!BT18)</f>
        <v>0.33827000000000002</v>
      </c>
      <c r="AX31">
        <f>IF(BinaryData!BU18=0," ",NormalizeData!BU18)</f>
        <v>0.38785900000000001</v>
      </c>
      <c r="AY31">
        <f>IF(BinaryData!BV18=0," ",NormalizeData!BV18)</f>
        <v>0.362126</v>
      </c>
      <c r="AZ31">
        <f>IF(BinaryData!BW18=0," ",NormalizeData!BW18)</f>
        <v>0.36023500000000003</v>
      </c>
      <c r="BA31">
        <f>IF(BinaryData!BX18=0," ",NormalizeData!BX18)</f>
        <v>0.35325400000000001</v>
      </c>
      <c r="BB31">
        <f>IF(BinaryData!BY18=0," ",NormalizeData!BY18)</f>
        <v>0.35789100000000001</v>
      </c>
      <c r="BC31">
        <f>IF(BinaryData!BZ18=0," ",NormalizeData!BZ18)</f>
        <v>0.37924200000000002</v>
      </c>
      <c r="BD31">
        <f>IF(BinaryData!CA18=0," ",NormalizeData!CA18)</f>
        <v>0.34894399999999998</v>
      </c>
      <c r="BE31">
        <f>IF(BinaryData!CB18=0," ",NormalizeData!CB18)</f>
        <v>0.35482999999999998</v>
      </c>
      <c r="BF31">
        <f>IF(BinaryData!CC18=0," ",NormalizeData!CC18)</f>
        <v>0.345387</v>
      </c>
      <c r="BG31">
        <f>IF(BinaryData!CD18=0," ",NormalizeData!CD18)</f>
        <v>0.35572500000000001</v>
      </c>
    </row>
    <row r="32" spans="1:59">
      <c r="A32">
        <f>NormalizeData!A19</f>
        <v>10.515000000000001</v>
      </c>
      <c r="B32" s="6">
        <f t="shared" si="5"/>
        <v>-14.000999999999998</v>
      </c>
      <c r="C32">
        <f>IF(BinaryData!C19=0," ",NormalizeData!C19)</f>
        <v>0.44361400000000001</v>
      </c>
      <c r="D32">
        <f>IF(BinaryData!D19=0," ",NormalizeData!D19)</f>
        <v>0.41100500000000001</v>
      </c>
      <c r="E32">
        <f>IF(BinaryData!E19=0," ",NormalizeData!E19)</f>
        <v>0.40906900000000002</v>
      </c>
      <c r="F32">
        <f>IF(BinaryData!F19=0," ",NormalizeData!F19)</f>
        <v>0.38765899999999998</v>
      </c>
      <c r="G32">
        <f>IF(BinaryData!G19=0," ",NormalizeData!G19)</f>
        <v>0.39603100000000002</v>
      </c>
      <c r="H32">
        <f>IF(BinaryData!H19=0," ",NormalizeData!H19)</f>
        <v>0.41409800000000002</v>
      </c>
      <c r="I32">
        <f>IF(BinaryData!I19=0," ",NormalizeData!I19)</f>
        <v>0.41498400000000002</v>
      </c>
      <c r="J32">
        <f>IF(BinaryData!J19=0," ",NormalizeData!J19)</f>
        <v>0.41515000000000002</v>
      </c>
      <c r="K32">
        <f>IF(BinaryData!K19=0," ",NormalizeData!K19)</f>
        <v>0.391013</v>
      </c>
      <c r="L32">
        <f>IF(BinaryData!L19=0," ",NormalizeData!L19)</f>
        <v>0.41820600000000002</v>
      </c>
      <c r="M32">
        <f>IF(BinaryData!M19=0," ",NormalizeData!M19)</f>
        <v>0.435805</v>
      </c>
      <c r="N32">
        <f>IF(BinaryData!N19=0," ",NormalizeData!N19)</f>
        <v>0.41372799999999998</v>
      </c>
      <c r="O32">
        <f>IF(BinaryData!O19=0," ",NormalizeData!O19)</f>
        <v>0.44360699999999997</v>
      </c>
      <c r="P32">
        <f>IF(BinaryData!P19=0," ",NormalizeData!P19)</f>
        <v>0.42462800000000001</v>
      </c>
      <c r="Q32">
        <f>IF(BinaryData!Q19=0," ",NormalizeData!Q19)</f>
        <v>0.43199900000000002</v>
      </c>
      <c r="R32">
        <f>IF(BinaryData!R19=0," ",NormalizeData!R19)</f>
        <v>0.41838399999999998</v>
      </c>
      <c r="T32" s="63">
        <f t="shared" si="6"/>
        <v>-14.000999999999998</v>
      </c>
      <c r="U32" s="63">
        <f t="shared" si="7"/>
        <v>10.515000000000001</v>
      </c>
      <c r="V32">
        <f t="shared" si="8"/>
        <v>0.41283675000000003</v>
      </c>
      <c r="W32">
        <f t="shared" si="9"/>
        <v>0.41006575000000001</v>
      </c>
      <c r="X32">
        <f t="shared" si="10"/>
        <v>0.41468799999999995</v>
      </c>
      <c r="Y32">
        <f t="shared" si="11"/>
        <v>0.43411749999999999</v>
      </c>
      <c r="Z32">
        <f t="shared" si="12"/>
        <v>0.4251915</v>
      </c>
      <c r="AA32">
        <f t="shared" si="13"/>
        <v>2.3084695223963968E-2</v>
      </c>
      <c r="AB32">
        <f t="shared" si="14"/>
        <v>9.3678889252951023E-3</v>
      </c>
      <c r="AC32">
        <f t="shared" si="15"/>
        <v>1.8436659476886445E-2</v>
      </c>
      <c r="AD32">
        <f t="shared" si="16"/>
        <v>1.3420179600139463E-2</v>
      </c>
      <c r="AE32">
        <f t="shared" si="17"/>
        <v>9.6272588258548755E-3</v>
      </c>
      <c r="AF32" s="4">
        <f t="shared" si="18"/>
        <v>5.5917248704152343E-2</v>
      </c>
      <c r="AG32" s="4">
        <f t="shared" si="19"/>
        <v>2.2844846040653486E-2</v>
      </c>
      <c r="AH32" s="4">
        <f t="shared" si="20"/>
        <v>4.4459110166887993E-2</v>
      </c>
      <c r="AI32" s="4">
        <f t="shared" si="21"/>
        <v>3.0913703317971435E-2</v>
      </c>
      <c r="AJ32" s="4">
        <f t="shared" si="22"/>
        <v>2.2642171411834139E-2</v>
      </c>
      <c r="AO32">
        <f t="shared" si="23"/>
        <v>-14.000999999999998</v>
      </c>
      <c r="AP32">
        <f t="shared" si="24"/>
        <v>0.41283675000000003</v>
      </c>
      <c r="AQ32">
        <f t="shared" si="25"/>
        <v>2.3084695223963968E-2</v>
      </c>
      <c r="AR32">
        <f>IF(BinaryData!BO19=0," ",NormalizeData!BO19)</f>
        <v>0.37318400000000002</v>
      </c>
      <c r="AS32">
        <f>IF(BinaryData!BP19=0," ",NormalizeData!BP19)</f>
        <v>0.39227600000000001</v>
      </c>
      <c r="AT32">
        <f>IF(BinaryData!BQ19=0," ",NormalizeData!BQ19)</f>
        <v>0.35552899999999998</v>
      </c>
      <c r="AU32">
        <f>IF(BinaryData!BR19=0," ",NormalizeData!BR19)</f>
        <v>0.38167099999999998</v>
      </c>
      <c r="AV32">
        <f>IF(BinaryData!BS19=0," ",NormalizeData!BS19)</f>
        <v>0.38816099999999998</v>
      </c>
      <c r="AW32">
        <f>IF(BinaryData!BT19=0," ",NormalizeData!BT19)</f>
        <v>0.375606</v>
      </c>
      <c r="AX32">
        <f>IF(BinaryData!BU19=0," ",NormalizeData!BU19)</f>
        <v>0.422736</v>
      </c>
      <c r="AY32">
        <f>IF(BinaryData!BV19=0," ",NormalizeData!BV19)</f>
        <v>0.393654</v>
      </c>
      <c r="AZ32">
        <f>IF(BinaryData!BW19=0," ",NormalizeData!BW19)</f>
        <v>0.39375199999999999</v>
      </c>
      <c r="BA32">
        <f>IF(BinaryData!BX19=0," ",NormalizeData!BX19)</f>
        <v>0.38797500000000001</v>
      </c>
      <c r="BB32">
        <f>IF(BinaryData!BY19=0," ",NormalizeData!BY19)</f>
        <v>0.391569</v>
      </c>
      <c r="BC32">
        <f>IF(BinaryData!BZ19=0," ",NormalizeData!BZ19)</f>
        <v>0.40955900000000001</v>
      </c>
      <c r="BD32">
        <f>IF(BinaryData!CA19=0," ",NormalizeData!CA19)</f>
        <v>0.37970399999999999</v>
      </c>
      <c r="BE32">
        <f>IF(BinaryData!CB19=0," ",NormalizeData!CB19)</f>
        <v>0.39079900000000001</v>
      </c>
      <c r="BF32">
        <f>IF(BinaryData!CC19=0," ",NormalizeData!CC19)</f>
        <v>0.37982900000000003</v>
      </c>
      <c r="BG32">
        <f>IF(BinaryData!CD19=0," ",NormalizeData!CD19)</f>
        <v>0.39312999999999998</v>
      </c>
    </row>
    <row r="33" spans="1:59">
      <c r="A33">
        <f>NormalizeData!A20</f>
        <v>11.515000000000001</v>
      </c>
      <c r="B33" s="6">
        <f t="shared" si="5"/>
        <v>-13.000999999999998</v>
      </c>
      <c r="C33">
        <f>IF(BinaryData!C20=0," ",NormalizeData!C20)</f>
        <v>0.47822100000000001</v>
      </c>
      <c r="D33">
        <f>IF(BinaryData!D20=0," ",NormalizeData!D20)</f>
        <v>0.44232700000000003</v>
      </c>
      <c r="E33">
        <f>IF(BinaryData!E20=0," ",NormalizeData!E20)</f>
        <v>0.44419500000000001</v>
      </c>
      <c r="F33">
        <f>IF(BinaryData!F20=0," ",NormalizeData!F20)</f>
        <v>0.42329699999999998</v>
      </c>
      <c r="G33">
        <f>IF(BinaryData!G20=0," ",NormalizeData!G20)</f>
        <v>0.43379000000000001</v>
      </c>
      <c r="H33">
        <f>IF(BinaryData!H20=0," ",NormalizeData!H20)</f>
        <v>0.44709199999999999</v>
      </c>
      <c r="I33">
        <f>IF(BinaryData!I20=0," ",NormalizeData!I20)</f>
        <v>0.451816</v>
      </c>
      <c r="J33">
        <f>IF(BinaryData!J20=0," ",NormalizeData!J20)</f>
        <v>0.450714</v>
      </c>
      <c r="K33">
        <f>IF(BinaryData!K20=0," ",NormalizeData!K20)</f>
        <v>0.43008999999999997</v>
      </c>
      <c r="L33">
        <f>IF(BinaryData!L20=0," ",NormalizeData!L20)</f>
        <v>0.45357900000000001</v>
      </c>
      <c r="M33">
        <f>IF(BinaryData!M20=0," ",NormalizeData!M20)</f>
        <v>0.47179700000000002</v>
      </c>
      <c r="N33">
        <f>IF(BinaryData!N20=0," ",NormalizeData!N20)</f>
        <v>0.445243</v>
      </c>
      <c r="O33">
        <f>IF(BinaryData!O20=0," ",NormalizeData!O20)</f>
        <v>0.47839700000000002</v>
      </c>
      <c r="P33">
        <f>IF(BinaryData!P20=0," ",NormalizeData!P20)</f>
        <v>0.458206</v>
      </c>
      <c r="Q33">
        <f>IF(BinaryData!Q20=0," ",NormalizeData!Q20)</f>
        <v>0.46583999999999998</v>
      </c>
      <c r="R33">
        <f>IF(BinaryData!R20=0," ",NormalizeData!R20)</f>
        <v>0.45447900000000002</v>
      </c>
      <c r="T33" s="63">
        <f t="shared" si="6"/>
        <v>-13.000999999999998</v>
      </c>
      <c r="U33" s="63">
        <f t="shared" si="7"/>
        <v>11.515000000000001</v>
      </c>
      <c r="V33">
        <f t="shared" si="8"/>
        <v>0.44701000000000002</v>
      </c>
      <c r="W33">
        <f t="shared" si="9"/>
        <v>0.445853</v>
      </c>
      <c r="X33">
        <f t="shared" si="10"/>
        <v>0.45017725000000003</v>
      </c>
      <c r="Y33">
        <f t="shared" si="11"/>
        <v>0.46830150000000004</v>
      </c>
      <c r="Z33">
        <f t="shared" si="12"/>
        <v>0.4601595</v>
      </c>
      <c r="AA33">
        <f t="shared" si="13"/>
        <v>2.284941723545713E-2</v>
      </c>
      <c r="AB33">
        <f t="shared" si="14"/>
        <v>8.2913163410080187E-3</v>
      </c>
      <c r="AC33">
        <f t="shared" si="15"/>
        <v>1.7386104880526498E-2</v>
      </c>
      <c r="AD33">
        <f t="shared" si="16"/>
        <v>1.4277193018937592E-2</v>
      </c>
      <c r="AE33">
        <f t="shared" si="17"/>
        <v>8.0334401410603346E-3</v>
      </c>
      <c r="AF33" s="4">
        <f t="shared" si="18"/>
        <v>5.1116120971470724E-2</v>
      </c>
      <c r="AG33" s="4">
        <f t="shared" si="19"/>
        <v>1.8596524731263483E-2</v>
      </c>
      <c r="AH33" s="4">
        <f t="shared" si="20"/>
        <v>3.8620576407462831E-2</v>
      </c>
      <c r="AI33" s="4">
        <f t="shared" si="21"/>
        <v>3.0487181909384424E-2</v>
      </c>
      <c r="AJ33" s="4">
        <f t="shared" si="22"/>
        <v>1.7457946953307137E-2</v>
      </c>
      <c r="AO33">
        <f t="shared" si="23"/>
        <v>-13.000999999999998</v>
      </c>
      <c r="AP33">
        <f t="shared" si="24"/>
        <v>0.44701000000000002</v>
      </c>
      <c r="AQ33">
        <f t="shared" si="25"/>
        <v>2.284941723545713E-2</v>
      </c>
      <c r="AR33">
        <f>IF(BinaryData!BO20=0," ",NormalizeData!BO20)</f>
        <v>0.40783199999999997</v>
      </c>
      <c r="AS33">
        <f>IF(BinaryData!BP20=0," ",NormalizeData!BP20)</f>
        <v>0.42716700000000002</v>
      </c>
      <c r="AT33">
        <f>IF(BinaryData!BQ20=0," ",NormalizeData!BQ20)</f>
        <v>0.39280399999999999</v>
      </c>
      <c r="AU33">
        <f>IF(BinaryData!BR20=0," ",NormalizeData!BR20)</f>
        <v>0.41671399999999997</v>
      </c>
      <c r="AV33">
        <f>IF(BinaryData!BS20=0," ",NormalizeData!BS20)</f>
        <v>0.42912</v>
      </c>
      <c r="AW33">
        <f>IF(BinaryData!BT20=0," ",NormalizeData!BT20)</f>
        <v>0.41488900000000001</v>
      </c>
      <c r="AX33">
        <f>IF(BinaryData!BU20=0," ",NormalizeData!BU20)</f>
        <v>0.45629199999999998</v>
      </c>
      <c r="AY33">
        <f>IF(BinaryData!BV20=0," ",NormalizeData!BV20)</f>
        <v>0.43399300000000002</v>
      </c>
      <c r="AZ33">
        <f>IF(BinaryData!BW20=0," ",NormalizeData!BW20)</f>
        <v>0.42813000000000001</v>
      </c>
      <c r="BA33">
        <f>IF(BinaryData!BX20=0," ",NormalizeData!BX20)</f>
        <v>0.42277399999999998</v>
      </c>
      <c r="BB33">
        <f>IF(BinaryData!BY20=0," ",NormalizeData!BY20)</f>
        <v>0.43295600000000001</v>
      </c>
      <c r="BC33">
        <f>IF(BinaryData!BZ20=0," ",NormalizeData!BZ20)</f>
        <v>0.44769199999999998</v>
      </c>
      <c r="BD33">
        <f>IF(BinaryData!CA20=0," ",NormalizeData!CA20)</f>
        <v>0.42038399999999998</v>
      </c>
      <c r="BE33">
        <f>IF(BinaryData!CB20=0," ",NormalizeData!CB20)</f>
        <v>0.426512</v>
      </c>
      <c r="BF33">
        <f>IF(BinaryData!CC20=0," ",NormalizeData!CC20)</f>
        <v>0.41514099999999998</v>
      </c>
      <c r="BG33">
        <f>IF(BinaryData!CD20=0," ",NormalizeData!CD20)</f>
        <v>0.43141299999999999</v>
      </c>
    </row>
    <row r="34" spans="1:59">
      <c r="A34">
        <f>NormalizeData!A21</f>
        <v>12.515000000000001</v>
      </c>
      <c r="B34" s="6">
        <f t="shared" si="5"/>
        <v>-12.000999999999998</v>
      </c>
      <c r="C34">
        <f>IF(BinaryData!C21=0," ",NormalizeData!C21)</f>
        <v>0.51469699999999996</v>
      </c>
      <c r="D34">
        <f>IF(BinaryData!D21=0," ",NormalizeData!D21)</f>
        <v>0.47866799999999998</v>
      </c>
      <c r="E34">
        <f>IF(BinaryData!E21=0," ",NormalizeData!E21)</f>
        <v>0.48663099999999998</v>
      </c>
      <c r="F34">
        <f>IF(BinaryData!F21=0," ",NormalizeData!F21)</f>
        <v>0.46198299999999998</v>
      </c>
      <c r="G34">
        <f>IF(BinaryData!G21=0," ",NormalizeData!G21)</f>
        <v>0.467196</v>
      </c>
      <c r="H34">
        <f>IF(BinaryData!H21=0," ",NormalizeData!H21)</f>
        <v>0.48704700000000001</v>
      </c>
      <c r="I34">
        <f>IF(BinaryData!I21=0," ",NormalizeData!I21)</f>
        <v>0.48878700000000003</v>
      </c>
      <c r="J34">
        <f>IF(BinaryData!J21=0," ",NormalizeData!J21)</f>
        <v>0.48615799999999998</v>
      </c>
      <c r="K34">
        <f>IF(BinaryData!K21=0," ",NormalizeData!K21)</f>
        <v>0.46674399999999999</v>
      </c>
      <c r="L34">
        <f>IF(BinaryData!L21=0," ",NormalizeData!L21)</f>
        <v>0.49129800000000001</v>
      </c>
      <c r="M34">
        <f>IF(BinaryData!M21=0," ",NormalizeData!M21)</f>
        <v>0.50751199999999996</v>
      </c>
      <c r="N34">
        <f>IF(BinaryData!N21=0," ",NormalizeData!N21)</f>
        <v>0.48492200000000002</v>
      </c>
      <c r="O34">
        <f>IF(BinaryData!O21=0," ",NormalizeData!O21)</f>
        <v>0.511598</v>
      </c>
      <c r="P34">
        <f>IF(BinaryData!P21=0," ",NormalizeData!P21)</f>
        <v>0.49113299999999999</v>
      </c>
      <c r="Q34">
        <f>IF(BinaryData!Q21=0," ",NormalizeData!Q21)</f>
        <v>0.50194399999999995</v>
      </c>
      <c r="R34">
        <f>IF(BinaryData!R21=0," ",NormalizeData!R21)</f>
        <v>0.488201</v>
      </c>
      <c r="T34" s="63">
        <f t="shared" si="6"/>
        <v>-12.000999999999998</v>
      </c>
      <c r="U34" s="63">
        <f t="shared" si="7"/>
        <v>12.515000000000001</v>
      </c>
      <c r="V34">
        <f t="shared" si="8"/>
        <v>0.48549474999999997</v>
      </c>
      <c r="W34">
        <f t="shared" si="9"/>
        <v>0.48229699999999998</v>
      </c>
      <c r="X34">
        <f t="shared" si="10"/>
        <v>0.48761900000000002</v>
      </c>
      <c r="Y34">
        <f t="shared" si="11"/>
        <v>0.50136550000000002</v>
      </c>
      <c r="Z34">
        <f t="shared" si="12"/>
        <v>0.49507249999999997</v>
      </c>
      <c r="AA34">
        <f t="shared" si="13"/>
        <v>2.2011128796966917E-2</v>
      </c>
      <c r="AB34">
        <f t="shared" si="14"/>
        <v>1.012637022827035E-2</v>
      </c>
      <c r="AC34">
        <f t="shared" si="15"/>
        <v>1.6855324816409389E-2</v>
      </c>
      <c r="AD34">
        <f t="shared" si="16"/>
        <v>1.4470940276982702E-2</v>
      </c>
      <c r="AE34">
        <f t="shared" si="17"/>
        <v>9.7177684938466874E-3</v>
      </c>
      <c r="AF34" s="4">
        <f t="shared" si="18"/>
        <v>4.5337521769219791E-2</v>
      </c>
      <c r="AG34" s="4">
        <f t="shared" si="19"/>
        <v>2.0996129414593809E-2</v>
      </c>
      <c r="AH34" s="4">
        <f t="shared" si="20"/>
        <v>3.4566587471795376E-2</v>
      </c>
      <c r="AI34" s="4">
        <f t="shared" si="21"/>
        <v>2.8863055549260372E-2</v>
      </c>
      <c r="AJ34" s="4">
        <f t="shared" si="22"/>
        <v>1.9628980591421839E-2</v>
      </c>
      <c r="AO34">
        <f t="shared" si="23"/>
        <v>-12.000999999999998</v>
      </c>
      <c r="AP34">
        <f t="shared" si="24"/>
        <v>0.48549474999999997</v>
      </c>
      <c r="AQ34">
        <f t="shared" si="25"/>
        <v>2.2011128796966917E-2</v>
      </c>
      <c r="AR34">
        <f>IF(BinaryData!BO21=0," ",NormalizeData!BO21)</f>
        <v>0.44689600000000002</v>
      </c>
      <c r="AS34">
        <f>IF(BinaryData!BP21=0," ",NormalizeData!BP21)</f>
        <v>0.46518500000000002</v>
      </c>
      <c r="AT34">
        <f>IF(BinaryData!BQ21=0," ",NormalizeData!BQ21)</f>
        <v>0.43324400000000002</v>
      </c>
      <c r="AU34">
        <f>IF(BinaryData!BR21=0," ",NormalizeData!BR21)</f>
        <v>0.45420199999999999</v>
      </c>
      <c r="AV34">
        <f>IF(BinaryData!BS21=0," ",NormalizeData!BS21)</f>
        <v>0.47102300000000003</v>
      </c>
      <c r="AW34">
        <f>IF(BinaryData!BT21=0," ",NormalizeData!BT21)</f>
        <v>0.44968799999999998</v>
      </c>
      <c r="AX34">
        <f>IF(BinaryData!BU21=0," ",NormalizeData!BU21)</f>
        <v>0.49460999999999999</v>
      </c>
      <c r="AY34">
        <f>IF(BinaryData!BV21=0," ",NormalizeData!BV21)</f>
        <v>0.47389900000000001</v>
      </c>
      <c r="AZ34">
        <f>IF(BinaryData!BW21=0," ",NormalizeData!BW21)</f>
        <v>0.46622200000000003</v>
      </c>
      <c r="BA34">
        <f>IF(BinaryData!BX21=0," ",NormalizeData!BX21)</f>
        <v>0.46262799999999998</v>
      </c>
      <c r="BB34">
        <f>IF(BinaryData!BY21=0," ",NormalizeData!BY21)</f>
        <v>0.47326099999999999</v>
      </c>
      <c r="BC34">
        <f>IF(BinaryData!BZ21=0," ",NormalizeData!BZ21)</f>
        <v>0.48417300000000002</v>
      </c>
      <c r="BD34">
        <f>IF(BinaryData!CA21=0," ",NormalizeData!CA21)</f>
        <v>0.45510600000000001</v>
      </c>
      <c r="BE34">
        <f>IF(BinaryData!CB21=0," ",NormalizeData!CB21)</f>
        <v>0.46682000000000001</v>
      </c>
      <c r="BF34">
        <f>IF(BinaryData!CC21=0," ",NormalizeData!CC21)</f>
        <v>0.45639099999999999</v>
      </c>
      <c r="BG34">
        <f>IF(BinaryData!CD21=0," ",NormalizeData!CD21)</f>
        <v>0.47491899999999998</v>
      </c>
    </row>
    <row r="35" spans="1:59">
      <c r="A35">
        <f>NormalizeData!A22</f>
        <v>13.515000000000001</v>
      </c>
      <c r="B35" s="6">
        <f t="shared" si="5"/>
        <v>-11.000999999999998</v>
      </c>
      <c r="C35">
        <f>IF(BinaryData!C22=0," ",NormalizeData!C22)</f>
        <v>0.54674900000000004</v>
      </c>
      <c r="D35">
        <f>IF(BinaryData!D22=0," ",NormalizeData!D22)</f>
        <v>0.51749000000000001</v>
      </c>
      <c r="E35">
        <f>IF(BinaryData!E22=0," ",NormalizeData!E22)</f>
        <v>0.52569699999999997</v>
      </c>
      <c r="F35">
        <f>IF(BinaryData!F22=0," ",NormalizeData!F22)</f>
        <v>0.498977</v>
      </c>
      <c r="G35">
        <f>IF(BinaryData!G22=0," ",NormalizeData!G22)</f>
        <v>0.50630399999999998</v>
      </c>
      <c r="H35">
        <f>IF(BinaryData!H22=0," ",NormalizeData!H22)</f>
        <v>0.52344800000000002</v>
      </c>
      <c r="I35">
        <f>IF(BinaryData!I22=0," ",NormalizeData!I22)</f>
        <v>0.52451199999999998</v>
      </c>
      <c r="J35">
        <f>IF(BinaryData!J22=0," ",NormalizeData!J22)</f>
        <v>0.52323399999999998</v>
      </c>
      <c r="K35">
        <f>IF(BinaryData!K22=0," ",NormalizeData!K22)</f>
        <v>0.50477399999999994</v>
      </c>
      <c r="L35">
        <f>IF(BinaryData!L22=0," ",NormalizeData!L22)</f>
        <v>0.52682099999999998</v>
      </c>
      <c r="M35">
        <f>IF(BinaryData!M22=0," ",NormalizeData!M22)</f>
        <v>0.54080300000000003</v>
      </c>
      <c r="N35">
        <f>IF(BinaryData!N22=0," ",NormalizeData!N22)</f>
        <v>0.52165799999999996</v>
      </c>
      <c r="O35">
        <f>IF(BinaryData!O22=0," ",NormalizeData!O22)</f>
        <v>0.54948600000000003</v>
      </c>
      <c r="P35">
        <f>IF(BinaryData!P22=0," ",NormalizeData!P22)</f>
        <v>0.52401900000000001</v>
      </c>
      <c r="Q35">
        <f>IF(BinaryData!Q22=0," ",NormalizeData!Q22)</f>
        <v>0.535555</v>
      </c>
      <c r="R35">
        <f>IF(BinaryData!R22=0," ",NormalizeData!R22)</f>
        <v>0.52435900000000002</v>
      </c>
      <c r="T35" s="63">
        <f t="shared" si="6"/>
        <v>-11.000999999999998</v>
      </c>
      <c r="U35" s="63">
        <f t="shared" si="7"/>
        <v>13.515000000000001</v>
      </c>
      <c r="V35">
        <f t="shared" si="8"/>
        <v>0.52222825000000006</v>
      </c>
      <c r="W35">
        <f t="shared" si="9"/>
        <v>0.51937449999999996</v>
      </c>
      <c r="X35">
        <f t="shared" si="10"/>
        <v>0.52351399999999992</v>
      </c>
      <c r="Y35">
        <f t="shared" si="11"/>
        <v>0.53675249999999997</v>
      </c>
      <c r="Z35">
        <f t="shared" si="12"/>
        <v>0.52995700000000001</v>
      </c>
      <c r="AA35">
        <f t="shared" si="13"/>
        <v>1.980211307537659E-2</v>
      </c>
      <c r="AB35">
        <f t="shared" si="14"/>
        <v>8.7315714316878162E-3</v>
      </c>
      <c r="AC35">
        <f t="shared" si="15"/>
        <v>1.4882630883012624E-2</v>
      </c>
      <c r="AD35">
        <f t="shared" si="16"/>
        <v>1.8007888396477819E-2</v>
      </c>
      <c r="AE35">
        <f t="shared" si="17"/>
        <v>7.9167675221645736E-3</v>
      </c>
      <c r="AF35" s="4">
        <f t="shared" si="18"/>
        <v>3.7918502255242965E-2</v>
      </c>
      <c r="AG35" s="4">
        <f t="shared" si="19"/>
        <v>1.6811706065060602E-2</v>
      </c>
      <c r="AH35" s="4">
        <f t="shared" si="20"/>
        <v>2.8428334071319252E-2</v>
      </c>
      <c r="AI35" s="4">
        <f t="shared" si="21"/>
        <v>3.3549705677156268E-2</v>
      </c>
      <c r="AJ35" s="4">
        <f t="shared" si="22"/>
        <v>1.4938509203887436E-2</v>
      </c>
      <c r="AO35">
        <f t="shared" si="23"/>
        <v>-11.000999999999998</v>
      </c>
      <c r="AP35">
        <f t="shared" si="24"/>
        <v>0.52222825000000006</v>
      </c>
      <c r="AQ35">
        <f t="shared" si="25"/>
        <v>1.980211307537659E-2</v>
      </c>
      <c r="AR35">
        <f>IF(BinaryData!BO22=0," ",NormalizeData!BO22)</f>
        <v>0.487369</v>
      </c>
      <c r="AS35">
        <f>IF(BinaryData!BP22=0," ",NormalizeData!BP22)</f>
        <v>0.502413</v>
      </c>
      <c r="AT35">
        <f>IF(BinaryData!BQ22=0," ",NormalizeData!BQ22)</f>
        <v>0.47494799999999998</v>
      </c>
      <c r="AU35">
        <f>IF(BinaryData!BR22=0," ",NormalizeData!BR22)</f>
        <v>0.49071500000000001</v>
      </c>
      <c r="AV35">
        <f>IF(BinaryData!BS22=0," ",NormalizeData!BS22)</f>
        <v>0.50992700000000002</v>
      </c>
      <c r="AW35">
        <f>IF(BinaryData!BT22=0," ",NormalizeData!BT22)</f>
        <v>0.48834300000000003</v>
      </c>
      <c r="AX35">
        <f>IF(BinaryData!BU22=0," ",NormalizeData!BU22)</f>
        <v>0.53208100000000003</v>
      </c>
      <c r="AY35">
        <f>IF(BinaryData!BV22=0," ",NormalizeData!BV22)</f>
        <v>0.51037999999999994</v>
      </c>
      <c r="AZ35">
        <f>IF(BinaryData!BW22=0," ",NormalizeData!BW22)</f>
        <v>0.50739000000000001</v>
      </c>
      <c r="BA35">
        <f>IF(BinaryData!BX22=0," ",NormalizeData!BX22)</f>
        <v>0.50278100000000003</v>
      </c>
      <c r="BB35">
        <f>IF(BinaryData!BY22=0," ",NormalizeData!BY22)</f>
        <v>0.51110500000000003</v>
      </c>
      <c r="BC35">
        <f>IF(BinaryData!BZ22=0," ",NormalizeData!BZ22)</f>
        <v>0.51658700000000002</v>
      </c>
      <c r="BD35">
        <f>IF(BinaryData!CA22=0," ",NormalizeData!CA22)</f>
        <v>0.497139</v>
      </c>
      <c r="BE35">
        <f>IF(BinaryData!CB22=0," ",NormalizeData!CB22)</f>
        <v>0.50657399999999997</v>
      </c>
      <c r="BF35">
        <f>IF(BinaryData!CC22=0," ",NormalizeData!CC22)</f>
        <v>0.50067799999999996</v>
      </c>
      <c r="BG35">
        <f>IF(BinaryData!CD22=0," ",NormalizeData!CD22)</f>
        <v>0.51474399999999998</v>
      </c>
    </row>
    <row r="36" spans="1:59">
      <c r="A36">
        <f>NormalizeData!A23</f>
        <v>14.515278</v>
      </c>
      <c r="B36" s="6">
        <f t="shared" si="5"/>
        <v>-10.000721999999998</v>
      </c>
      <c r="C36">
        <f>IF(BinaryData!C23=0," ",NormalizeData!C23)</f>
        <v>0.58116400000000001</v>
      </c>
      <c r="D36">
        <f>IF(BinaryData!D23=0," ",NormalizeData!D23)</f>
        <v>0.55325899999999995</v>
      </c>
      <c r="E36">
        <f>IF(BinaryData!E23=0," ",NormalizeData!E23)</f>
        <v>0.55932400000000004</v>
      </c>
      <c r="F36">
        <f>IF(BinaryData!F23=0," ",NormalizeData!F23)</f>
        <v>0.537165</v>
      </c>
      <c r="G36">
        <f>IF(BinaryData!G23=0," ",NormalizeData!G23)</f>
        <v>0.546157</v>
      </c>
      <c r="H36">
        <f>IF(BinaryData!H23=0," ",NormalizeData!H23)</f>
        <v>0.56247000000000003</v>
      </c>
      <c r="I36">
        <f>IF(BinaryData!I23=0," ",NormalizeData!I23)</f>
        <v>0.56425899999999996</v>
      </c>
      <c r="J36">
        <f>IF(BinaryData!J23=0," ",NormalizeData!J23)</f>
        <v>0.56318900000000005</v>
      </c>
      <c r="K36">
        <f>IF(BinaryData!K23=0," ",NormalizeData!K23)</f>
        <v>0.54378400000000005</v>
      </c>
      <c r="L36">
        <f>IF(BinaryData!L23=0," ",NormalizeData!L23)</f>
        <v>0.56537899999999996</v>
      </c>
      <c r="M36">
        <f>IF(BinaryData!M23=0," ",NormalizeData!M23)</f>
        <v>0.56969700000000001</v>
      </c>
      <c r="N36">
        <f>IF(BinaryData!N23=0," ",NormalizeData!N23)</f>
        <v>0.55447999999999997</v>
      </c>
      <c r="O36">
        <f>IF(BinaryData!O23=0," ",NormalizeData!O23)</f>
        <v>0.58557700000000001</v>
      </c>
      <c r="P36">
        <f>IF(BinaryData!P23=0," ",NormalizeData!P23)</f>
        <v>0.55678899999999998</v>
      </c>
      <c r="Q36">
        <f>IF(BinaryData!Q23=0," ",NormalizeData!Q23)</f>
        <v>0.57289999999999996</v>
      </c>
      <c r="R36">
        <f>IF(BinaryData!R23=0," ",NormalizeData!R23)</f>
        <v>0.56261300000000003</v>
      </c>
      <c r="T36" s="63">
        <f t="shared" si="6"/>
        <v>-10.000721999999998</v>
      </c>
      <c r="U36" s="63">
        <f t="shared" si="7"/>
        <v>14.515278</v>
      </c>
      <c r="V36">
        <f t="shared" si="8"/>
        <v>0.557728</v>
      </c>
      <c r="W36">
        <f t="shared" si="9"/>
        <v>0.55901875000000001</v>
      </c>
      <c r="X36">
        <f t="shared" si="10"/>
        <v>0.55833500000000003</v>
      </c>
      <c r="Y36">
        <f t="shared" si="11"/>
        <v>0.571183</v>
      </c>
      <c r="Z36">
        <f t="shared" si="12"/>
        <v>0.5677565</v>
      </c>
      <c r="AA36">
        <f t="shared" si="13"/>
        <v>1.8208077346789447E-2</v>
      </c>
      <c r="AB36">
        <f t="shared" si="14"/>
        <v>8.6059464858123935E-3</v>
      </c>
      <c r="AC36">
        <f t="shared" si="15"/>
        <v>1.1623332941401368E-2</v>
      </c>
      <c r="AD36">
        <f t="shared" si="16"/>
        <v>2.0356190016798358E-2</v>
      </c>
      <c r="AE36">
        <f t="shared" si="17"/>
        <v>7.2740074580659687E-3</v>
      </c>
      <c r="AF36" s="4">
        <f t="shared" si="18"/>
        <v>3.2646876876881649E-2</v>
      </c>
      <c r="AG36" s="4">
        <f t="shared" si="19"/>
        <v>1.5394736734344588E-2</v>
      </c>
      <c r="AH36" s="4">
        <f t="shared" si="20"/>
        <v>2.0817847602964828E-2</v>
      </c>
      <c r="AI36" s="4">
        <f t="shared" si="21"/>
        <v>3.5638648238477615E-2</v>
      </c>
      <c r="AJ36" s="4">
        <f t="shared" si="22"/>
        <v>1.2811843559811237E-2</v>
      </c>
      <c r="AO36">
        <f t="shared" si="23"/>
        <v>-10.000721999999998</v>
      </c>
      <c r="AP36">
        <f t="shared" si="24"/>
        <v>0.557728</v>
      </c>
      <c r="AQ36">
        <f t="shared" si="25"/>
        <v>1.8208077346789447E-2</v>
      </c>
      <c r="AR36">
        <f>IF(BinaryData!BO23=0," ",NormalizeData!BO23)</f>
        <v>0.52703800000000001</v>
      </c>
      <c r="AS36">
        <f>IF(BinaryData!BP23=0," ",NormalizeData!BP23)</f>
        <v>0.54045299999999996</v>
      </c>
      <c r="AT36">
        <f>IF(BinaryData!BQ23=0," ",NormalizeData!BQ23)</f>
        <v>0.51717400000000002</v>
      </c>
      <c r="AU36">
        <f>IF(BinaryData!BR23=0," ",NormalizeData!BR23)</f>
        <v>0.52539199999999997</v>
      </c>
      <c r="AV36">
        <f>IF(BinaryData!BS23=0," ",NormalizeData!BS23)</f>
        <v>0.55022599999999999</v>
      </c>
      <c r="AW36">
        <f>IF(BinaryData!BT23=0," ",NormalizeData!BT23)</f>
        <v>0.52952100000000002</v>
      </c>
      <c r="AX36">
        <f>IF(BinaryData!BU23=0," ",NormalizeData!BU23)</f>
        <v>0.56785600000000003</v>
      </c>
      <c r="AY36">
        <f>IF(BinaryData!BV23=0," ",NormalizeData!BV23)</f>
        <v>0.54790300000000003</v>
      </c>
      <c r="AZ36">
        <f>IF(BinaryData!BW23=0," ",NormalizeData!BW23)</f>
        <v>0.54579500000000003</v>
      </c>
      <c r="BA36">
        <f>IF(BinaryData!BX23=0," ",NormalizeData!BX23)</f>
        <v>0.53892600000000002</v>
      </c>
      <c r="BB36">
        <f>IF(BinaryData!BY23=0," ",NormalizeData!BY23)</f>
        <v>0.55044599999999999</v>
      </c>
      <c r="BC36">
        <f>IF(BinaryData!BZ23=0," ",NormalizeData!BZ23)</f>
        <v>0.55537099999999995</v>
      </c>
      <c r="BD36">
        <f>IF(BinaryData!CA23=0," ",NormalizeData!CA23)</f>
        <v>0.53639099999999995</v>
      </c>
      <c r="BE36">
        <f>IF(BinaryData!CB23=0," ",NormalizeData!CB23)</f>
        <v>0.54408599999999996</v>
      </c>
      <c r="BF36">
        <f>IF(BinaryData!CC23=0," ",NormalizeData!CC23)</f>
        <v>0.53788999999999998</v>
      </c>
      <c r="BG36">
        <f>IF(BinaryData!CD23=0," ",NormalizeData!CD23)</f>
        <v>0.55463899999999999</v>
      </c>
    </row>
    <row r="37" spans="1:59">
      <c r="A37">
        <f>NormalizeData!A24</f>
        <v>15.515278</v>
      </c>
      <c r="B37" s="6">
        <f t="shared" si="5"/>
        <v>-9.0007219999999979</v>
      </c>
      <c r="C37">
        <f>IF(BinaryData!C24=0," ",NormalizeData!C24)</f>
        <v>0.618309</v>
      </c>
      <c r="D37">
        <f>IF(BinaryData!D24=0," ",NormalizeData!D24)</f>
        <v>0.58867599999999998</v>
      </c>
      <c r="E37">
        <f>IF(BinaryData!E24=0," ",NormalizeData!E24)</f>
        <v>0.59996099999999997</v>
      </c>
      <c r="F37">
        <f>IF(BinaryData!F24=0," ",NormalizeData!F24)</f>
        <v>0.57872900000000005</v>
      </c>
      <c r="G37">
        <f>IF(BinaryData!G24=0," ",NormalizeData!G24)</f>
        <v>0.58484199999999997</v>
      </c>
      <c r="H37">
        <f>IF(BinaryData!H24=0," ",NormalizeData!H24)</f>
        <v>0.59633000000000003</v>
      </c>
      <c r="I37">
        <f>IF(BinaryData!I24=0," ",NormalizeData!I24)</f>
        <v>0.60229699999999997</v>
      </c>
      <c r="J37">
        <f>IF(BinaryData!J24=0," ",NormalizeData!J24)</f>
        <v>0.60213000000000005</v>
      </c>
      <c r="K37">
        <f>IF(BinaryData!K24=0," ",NormalizeData!K24)</f>
        <v>0.58230300000000002</v>
      </c>
      <c r="L37">
        <f>IF(BinaryData!L24=0," ",NormalizeData!L24)</f>
        <v>0.60012900000000002</v>
      </c>
      <c r="M37">
        <f>IF(BinaryData!M24=0," ",NormalizeData!M24)</f>
        <v>0.609433</v>
      </c>
      <c r="N37">
        <f>IF(BinaryData!N24=0," ",NormalizeData!N24)</f>
        <v>0.59116299999999999</v>
      </c>
      <c r="O37">
        <f>IF(BinaryData!O24=0," ",NormalizeData!O24)</f>
        <v>0.62114499999999995</v>
      </c>
      <c r="P37">
        <f>IF(BinaryData!P24=0," ",NormalizeData!P24)</f>
        <v>0.595808</v>
      </c>
      <c r="Q37">
        <f>IF(BinaryData!Q24=0," ",NormalizeData!Q24)</f>
        <v>0.60977999999999999</v>
      </c>
      <c r="R37">
        <f>IF(BinaryData!R24=0," ",NormalizeData!R24)</f>
        <v>0.59804800000000002</v>
      </c>
      <c r="T37" s="63">
        <f t="shared" si="6"/>
        <v>-9.0007219999999979</v>
      </c>
      <c r="U37" s="63">
        <f t="shared" si="7"/>
        <v>15.515278</v>
      </c>
      <c r="V37">
        <f t="shared" si="8"/>
        <v>0.59641875</v>
      </c>
      <c r="W37">
        <f t="shared" si="9"/>
        <v>0.59639975000000001</v>
      </c>
      <c r="X37">
        <f t="shared" si="10"/>
        <v>0.59575699999999998</v>
      </c>
      <c r="Y37">
        <f t="shared" si="11"/>
        <v>0.60847649999999998</v>
      </c>
      <c r="Z37">
        <f t="shared" si="12"/>
        <v>0.60391400000000006</v>
      </c>
      <c r="AA37">
        <f t="shared" si="13"/>
        <v>1.6976532947473876E-2</v>
      </c>
      <c r="AB37">
        <f t="shared" si="14"/>
        <v>8.1894194493057296E-3</v>
      </c>
      <c r="AC37">
        <f t="shared" si="15"/>
        <v>1.1665652032069759E-2</v>
      </c>
      <c r="AD37">
        <f t="shared" si="16"/>
        <v>1.7915964514923513E-2</v>
      </c>
      <c r="AE37">
        <f t="shared" si="17"/>
        <v>8.2957767568805508E-3</v>
      </c>
      <c r="AF37" s="4">
        <f t="shared" si="18"/>
        <v>2.8464116776130657E-2</v>
      </c>
      <c r="AG37" s="4">
        <f t="shared" si="19"/>
        <v>1.3731426697120059E-2</v>
      </c>
      <c r="AH37" s="4">
        <f t="shared" si="20"/>
        <v>1.9581225284922812E-2</v>
      </c>
      <c r="AI37" s="4">
        <f t="shared" si="21"/>
        <v>2.9443971155703654E-2</v>
      </c>
      <c r="AJ37" s="4">
        <f t="shared" si="22"/>
        <v>1.3736685615634925E-2</v>
      </c>
      <c r="AO37">
        <f t="shared" si="23"/>
        <v>-9.0007219999999979</v>
      </c>
      <c r="AP37">
        <f t="shared" si="24"/>
        <v>0.59641875</v>
      </c>
      <c r="AQ37">
        <f t="shared" si="25"/>
        <v>1.6976532947473876E-2</v>
      </c>
      <c r="AR37">
        <f>IF(BinaryData!BO24=0," ",NormalizeData!BO24)</f>
        <v>0.568438</v>
      </c>
      <c r="AS37">
        <f>IF(BinaryData!BP24=0," ",NormalizeData!BP24)</f>
        <v>0.57813800000000004</v>
      </c>
      <c r="AT37">
        <f>IF(BinaryData!BQ24=0," ",NormalizeData!BQ24)</f>
        <v>0.55955999999999995</v>
      </c>
      <c r="AU37">
        <f>IF(BinaryData!BR24=0," ",NormalizeData!BR24)</f>
        <v>0.56531900000000002</v>
      </c>
      <c r="AV37">
        <f>IF(BinaryData!BS24=0," ",NormalizeData!BS24)</f>
        <v>0.58705700000000005</v>
      </c>
      <c r="AW37">
        <f>IF(BinaryData!BT24=0," ",NormalizeData!BT24)</f>
        <v>0.56995700000000005</v>
      </c>
      <c r="AX37">
        <f>IF(BinaryData!BU24=0," ",NormalizeData!BU24)</f>
        <v>0.60222399999999998</v>
      </c>
      <c r="AY37">
        <f>IF(BinaryData!BV24=0," ",NormalizeData!BV24)</f>
        <v>0.59050599999999998</v>
      </c>
      <c r="AZ37">
        <f>IF(BinaryData!BW24=0," ",NormalizeData!BW24)</f>
        <v>0.583457</v>
      </c>
      <c r="BA37">
        <f>IF(BinaryData!BX24=0," ",NormalizeData!BX24)</f>
        <v>0.58017600000000003</v>
      </c>
      <c r="BB37">
        <f>IF(BinaryData!BY24=0," ",NormalizeData!BY24)</f>
        <v>0.58721500000000004</v>
      </c>
      <c r="BC37">
        <f>IF(BinaryData!BZ24=0," ",NormalizeData!BZ24)</f>
        <v>0.59208499999999997</v>
      </c>
      <c r="BD37">
        <f>IF(BinaryData!CA24=0," ",NormalizeData!CA24)</f>
        <v>0.57796700000000001</v>
      </c>
      <c r="BE37">
        <f>IF(BinaryData!CB24=0," ",NormalizeData!CB24)</f>
        <v>0.58697699999999997</v>
      </c>
      <c r="BF37">
        <f>IF(BinaryData!CC24=0," ",NormalizeData!CC24)</f>
        <v>0.57585500000000001</v>
      </c>
      <c r="BG37">
        <f>IF(BinaryData!CD24=0," ",NormalizeData!CD24)</f>
        <v>0.59026900000000004</v>
      </c>
    </row>
    <row r="38" spans="1:59">
      <c r="A38">
        <f>NormalizeData!A25</f>
        <v>16.515277999999999</v>
      </c>
      <c r="B38" s="6">
        <f t="shared" si="5"/>
        <v>-8.0007219999999997</v>
      </c>
      <c r="C38">
        <f>IF(BinaryData!C25=0," ",NormalizeData!C25)</f>
        <v>0.64978599999999997</v>
      </c>
      <c r="D38">
        <f>IF(BinaryData!D25=0," ",NormalizeData!D25)</f>
        <v>0.62728300000000004</v>
      </c>
      <c r="E38">
        <f>IF(BinaryData!E25=0," ",NormalizeData!E25)</f>
        <v>0.63741800000000004</v>
      </c>
      <c r="F38">
        <f>IF(BinaryData!F25=0," ",NormalizeData!F25)</f>
        <v>0.61968699999999999</v>
      </c>
      <c r="G38">
        <f>IF(BinaryData!G25=0," ",NormalizeData!G25)</f>
        <v>0.62364399999999998</v>
      </c>
      <c r="H38">
        <f>IF(BinaryData!H25=0," ",NormalizeData!H25)</f>
        <v>0.63184499999999999</v>
      </c>
      <c r="I38">
        <f>IF(BinaryData!I25=0," ",NormalizeData!I25)</f>
        <v>0.63624800000000004</v>
      </c>
      <c r="J38">
        <f>IF(BinaryData!J25=0," ",NormalizeData!J25)</f>
        <v>0.64122299999999999</v>
      </c>
      <c r="K38">
        <f>IF(BinaryData!K25=0," ",NormalizeData!K25)</f>
        <v>0.61671600000000004</v>
      </c>
      <c r="L38">
        <f>IF(BinaryData!L25=0," ",NormalizeData!L25)</f>
        <v>0.63689499999999999</v>
      </c>
      <c r="M38">
        <f>IF(BinaryData!M25=0," ",NormalizeData!M25)</f>
        <v>0.64244100000000004</v>
      </c>
      <c r="N38">
        <f>IF(BinaryData!N25=0," ",NormalizeData!N25)</f>
        <v>0.62937799999999999</v>
      </c>
      <c r="O38">
        <f>IF(BinaryData!O25=0," ",NormalizeData!O25)</f>
        <v>0.65684600000000004</v>
      </c>
      <c r="P38">
        <f>IF(BinaryData!P25=0," ",NormalizeData!P25)</f>
        <v>0.62629299999999999</v>
      </c>
      <c r="Q38">
        <f>IF(BinaryData!Q25=0," ",NormalizeData!Q25)</f>
        <v>0.643428</v>
      </c>
      <c r="R38">
        <f>IF(BinaryData!R25=0," ",NormalizeData!R25)</f>
        <v>0.63334299999999999</v>
      </c>
      <c r="T38" s="63">
        <f t="shared" si="6"/>
        <v>-8.0007219999999997</v>
      </c>
      <c r="U38" s="63">
        <f t="shared" si="7"/>
        <v>16.515277999999999</v>
      </c>
      <c r="V38">
        <f t="shared" si="8"/>
        <v>0.63354350000000004</v>
      </c>
      <c r="W38">
        <f t="shared" si="9"/>
        <v>0.63324000000000003</v>
      </c>
      <c r="X38">
        <f t="shared" si="10"/>
        <v>0.63135750000000002</v>
      </c>
      <c r="Y38">
        <f t="shared" si="11"/>
        <v>0.64156950000000001</v>
      </c>
      <c r="Z38">
        <f t="shared" si="12"/>
        <v>0.63838550000000005</v>
      </c>
      <c r="AA38">
        <f t="shared" si="13"/>
        <v>1.3038750055124141E-2</v>
      </c>
      <c r="AB38">
        <f t="shared" si="14"/>
        <v>7.4566657875129979E-3</v>
      </c>
      <c r="AC38">
        <f t="shared" si="15"/>
        <v>1.1132532221676546E-2</v>
      </c>
      <c r="AD38">
        <f t="shared" si="16"/>
        <v>2.1604233485592626E-2</v>
      </c>
      <c r="AE38">
        <f t="shared" si="17"/>
        <v>7.1311718882663393E-3</v>
      </c>
      <c r="AF38" s="4">
        <f t="shared" si="18"/>
        <v>2.0580670553993752E-2</v>
      </c>
      <c r="AG38" s="4">
        <f t="shared" si="19"/>
        <v>1.1775418147168527E-2</v>
      </c>
      <c r="AH38" s="4">
        <f t="shared" si="20"/>
        <v>1.763269181355499E-2</v>
      </c>
      <c r="AI38" s="4">
        <f t="shared" si="21"/>
        <v>3.3674034513162837E-2</v>
      </c>
      <c r="AJ38" s="4">
        <f t="shared" si="22"/>
        <v>1.1170635749506119E-2</v>
      </c>
      <c r="AO38">
        <f t="shared" si="23"/>
        <v>-8.0007219999999997</v>
      </c>
      <c r="AP38">
        <f t="shared" si="24"/>
        <v>0.63354350000000004</v>
      </c>
      <c r="AQ38">
        <f t="shared" si="25"/>
        <v>1.3038750055124141E-2</v>
      </c>
      <c r="AR38">
        <f>IF(BinaryData!BO25=0," ",NormalizeData!BO25)</f>
        <v>0.60559300000000005</v>
      </c>
      <c r="AS38">
        <f>IF(BinaryData!BP25=0," ",NormalizeData!BP25)</f>
        <v>0.61721700000000002</v>
      </c>
      <c r="AT38">
        <f>IF(BinaryData!BQ25=0," ",NormalizeData!BQ25)</f>
        <v>0.59515399999999996</v>
      </c>
      <c r="AU38">
        <f>IF(BinaryData!BR25=0," ",NormalizeData!BR25)</f>
        <v>0.60390500000000003</v>
      </c>
      <c r="AV38">
        <f>IF(BinaryData!BS25=0," ",NormalizeData!BS25)</f>
        <v>0.62606799999999996</v>
      </c>
      <c r="AW38">
        <f>IF(BinaryData!BT25=0," ",NormalizeData!BT25)</f>
        <v>0.61042799999999997</v>
      </c>
      <c r="AX38">
        <f>IF(BinaryData!BU25=0," ",NormalizeData!BU25)</f>
        <v>0.63409499999999996</v>
      </c>
      <c r="AY38">
        <f>IF(BinaryData!BV25=0," ",NormalizeData!BV25)</f>
        <v>0.629637</v>
      </c>
      <c r="AZ38">
        <f>IF(BinaryData!BW25=0," ",NormalizeData!BW25)</f>
        <v>0.61634</v>
      </c>
      <c r="BA38">
        <f>IF(BinaryData!BX25=0," ",NormalizeData!BX25)</f>
        <v>0.62153000000000003</v>
      </c>
      <c r="BB38">
        <f>IF(BinaryData!BY25=0," ",NormalizeData!BY25)</f>
        <v>0.624691</v>
      </c>
      <c r="BC38">
        <f>IF(BinaryData!BZ25=0," ",NormalizeData!BZ25)</f>
        <v>0.62462700000000004</v>
      </c>
      <c r="BD38">
        <f>IF(BinaryData!CA25=0," ",NormalizeData!CA25)</f>
        <v>0.61770099999999994</v>
      </c>
      <c r="BE38">
        <f>IF(BinaryData!CB25=0," ",NormalizeData!CB25)</f>
        <v>0.62437299999999996</v>
      </c>
      <c r="BF38">
        <f>IF(BinaryData!CC25=0," ",NormalizeData!CC25)</f>
        <v>0.61706700000000003</v>
      </c>
      <c r="BG38">
        <f>IF(BinaryData!CD25=0," ",NormalizeData!CD25)</f>
        <v>0.63092499999999996</v>
      </c>
    </row>
    <row r="39" spans="1:59">
      <c r="A39">
        <f>NormalizeData!A26</f>
        <v>17.515277999999999</v>
      </c>
      <c r="B39" s="6">
        <f t="shared" si="5"/>
        <v>-7.0007219999999997</v>
      </c>
      <c r="C39">
        <f>IF(BinaryData!C26=0," ",NormalizeData!C26)</f>
        <v>0.68329099999999998</v>
      </c>
      <c r="D39">
        <f>IF(BinaryData!D26=0," ",NormalizeData!D26)</f>
        <v>0.66073300000000001</v>
      </c>
      <c r="E39">
        <f>IF(BinaryData!E26=0," ",NormalizeData!E26)</f>
        <v>0.67379500000000003</v>
      </c>
      <c r="F39">
        <f>IF(BinaryData!F26=0," ",NormalizeData!F26)</f>
        <v>0.65091200000000005</v>
      </c>
      <c r="G39">
        <f>IF(BinaryData!G26=0," ",NormalizeData!G26)</f>
        <v>0.66165300000000005</v>
      </c>
      <c r="H39">
        <f>IF(BinaryData!H26=0," ",NormalizeData!H26)</f>
        <v>0.67218599999999995</v>
      </c>
      <c r="I39">
        <f>IF(BinaryData!I26=0," ",NormalizeData!I26)</f>
        <v>0.67310700000000001</v>
      </c>
      <c r="J39">
        <f>IF(BinaryData!J26=0," ",NormalizeData!J26)</f>
        <v>0.68004200000000004</v>
      </c>
      <c r="K39">
        <f>IF(BinaryData!K26=0," ",NormalizeData!K26)</f>
        <v>0.65299600000000002</v>
      </c>
      <c r="L39">
        <f>IF(BinaryData!L26=0," ",NormalizeData!L26)</f>
        <v>0.67594100000000001</v>
      </c>
      <c r="M39">
        <f>IF(BinaryData!M26=0," ",NormalizeData!M26)</f>
        <v>0.67390300000000003</v>
      </c>
      <c r="N39">
        <f>IF(BinaryData!N26=0," ",NormalizeData!N26)</f>
        <v>0.66221799999999997</v>
      </c>
      <c r="O39">
        <f>IF(BinaryData!O26=0," ",NormalizeData!O26)</f>
        <v>0.69125999999999999</v>
      </c>
      <c r="P39">
        <f>IF(BinaryData!P26=0," ",NormalizeData!P26)</f>
        <v>0.66281299999999999</v>
      </c>
      <c r="Q39">
        <f>IF(BinaryData!Q26=0," ",NormalizeData!Q26)</f>
        <v>0.67923599999999995</v>
      </c>
      <c r="R39">
        <f>IF(BinaryData!R26=0," ",NormalizeData!R26)</f>
        <v>0.67023500000000003</v>
      </c>
      <c r="T39" s="63">
        <f t="shared" si="6"/>
        <v>-7.0007219999999997</v>
      </c>
      <c r="U39" s="63">
        <f t="shared" si="7"/>
        <v>17.515277999999999</v>
      </c>
      <c r="V39">
        <f t="shared" si="8"/>
        <v>0.66718275000000005</v>
      </c>
      <c r="W39">
        <f t="shared" si="9"/>
        <v>0.67174700000000009</v>
      </c>
      <c r="X39">
        <f t="shared" si="10"/>
        <v>0.66626450000000004</v>
      </c>
      <c r="Y39">
        <f t="shared" si="11"/>
        <v>0.67703650000000004</v>
      </c>
      <c r="Z39">
        <f t="shared" si="12"/>
        <v>0.67473549999999993</v>
      </c>
      <c r="AA39">
        <f t="shared" si="13"/>
        <v>1.4254053794739681E-2</v>
      </c>
      <c r="AB39">
        <f t="shared" si="14"/>
        <v>7.5881087235226061E-3</v>
      </c>
      <c r="AC39">
        <f t="shared" si="15"/>
        <v>1.0714609792241626E-2</v>
      </c>
      <c r="AD39">
        <f t="shared" si="16"/>
        <v>2.0115066604413718E-2</v>
      </c>
      <c r="AE39">
        <f t="shared" si="17"/>
        <v>6.364668137460062E-3</v>
      </c>
      <c r="AF39" s="4">
        <f t="shared" si="18"/>
        <v>2.1364541866137395E-2</v>
      </c>
      <c r="AG39" s="4">
        <f t="shared" si="19"/>
        <v>1.1296081297754371E-2</v>
      </c>
      <c r="AH39" s="4">
        <f t="shared" si="20"/>
        <v>1.6081615923168091E-2</v>
      </c>
      <c r="AI39" s="4">
        <f t="shared" si="21"/>
        <v>2.9710461111644226E-2</v>
      </c>
      <c r="AJ39" s="4">
        <f t="shared" si="22"/>
        <v>9.4328342549933452E-3</v>
      </c>
      <c r="AO39">
        <f t="shared" si="23"/>
        <v>-7.0007219999999997</v>
      </c>
      <c r="AP39">
        <f t="shared" si="24"/>
        <v>0.66718275000000005</v>
      </c>
      <c r="AQ39">
        <f t="shared" si="25"/>
        <v>1.4254053794739681E-2</v>
      </c>
      <c r="AR39">
        <f>IF(BinaryData!BO26=0," ",NormalizeData!BO26)</f>
        <v>0.64777600000000002</v>
      </c>
      <c r="AS39">
        <f>IF(BinaryData!BP26=0," ",NormalizeData!BP26)</f>
        <v>0.65753700000000004</v>
      </c>
      <c r="AT39">
        <f>IF(BinaryData!BQ26=0," ",NormalizeData!BQ26)</f>
        <v>0.63999399999999995</v>
      </c>
      <c r="AU39">
        <f>IF(BinaryData!BR26=0," ",NormalizeData!BR26)</f>
        <v>0.64483400000000002</v>
      </c>
      <c r="AV39">
        <f>IF(BinaryData!BS26=0," ",NormalizeData!BS26)</f>
        <v>0.66378700000000002</v>
      </c>
      <c r="AW39">
        <f>IF(BinaryData!BT26=0," ",NormalizeData!BT26)</f>
        <v>0.65052399999999999</v>
      </c>
      <c r="AX39">
        <f>IF(BinaryData!BU26=0," ",NormalizeData!BU26)</f>
        <v>0.67598000000000003</v>
      </c>
      <c r="AY39">
        <f>IF(BinaryData!BV26=0," ",NormalizeData!BV26)</f>
        <v>0.66581299999999999</v>
      </c>
      <c r="AZ39">
        <f>IF(BinaryData!BW26=0," ",NormalizeData!BW26)</f>
        <v>0.65515299999999999</v>
      </c>
      <c r="BA39">
        <f>IF(BinaryData!BX26=0," ",NormalizeData!BX26)</f>
        <v>0.65978999999999999</v>
      </c>
      <c r="BB39">
        <f>IF(BinaryData!BY26=0," ",NormalizeData!BY26)</f>
        <v>0.669489</v>
      </c>
      <c r="BC39">
        <f>IF(BinaryData!BZ26=0," ",NormalizeData!BZ26)</f>
        <v>0.66294900000000001</v>
      </c>
      <c r="BD39">
        <f>IF(BinaryData!CA26=0," ",NormalizeData!CA26)</f>
        <v>0.65636499999999998</v>
      </c>
      <c r="BE39">
        <f>IF(BinaryData!CB26=0," ",NormalizeData!CB26)</f>
        <v>0.662632</v>
      </c>
      <c r="BF39">
        <f>IF(BinaryData!CC26=0," ",NormalizeData!CC26)</f>
        <v>0.65773999999999999</v>
      </c>
      <c r="BG39">
        <f>IF(BinaryData!CD26=0," ",NormalizeData!CD26)</f>
        <v>0.66437299999999999</v>
      </c>
    </row>
    <row r="40" spans="1:59">
      <c r="A40">
        <f>NormalizeData!A27</f>
        <v>18.515556</v>
      </c>
      <c r="B40" s="6">
        <f t="shared" si="5"/>
        <v>-6.0004439999999981</v>
      </c>
      <c r="C40">
        <f>IF(BinaryData!C27=0," ",NormalizeData!C27)</f>
        <v>0.71860500000000005</v>
      </c>
      <c r="D40">
        <f>IF(BinaryData!D27=0," ",NormalizeData!D27)</f>
        <v>0.70701400000000003</v>
      </c>
      <c r="E40">
        <f>IF(BinaryData!E27=0," ",NormalizeData!E27)</f>
        <v>0.71331900000000004</v>
      </c>
      <c r="F40">
        <f>IF(BinaryData!F27=0," ",NormalizeData!F27)</f>
        <v>0.69692100000000001</v>
      </c>
      <c r="G40">
        <f>IF(BinaryData!G27=0," ",NormalizeData!G27)</f>
        <v>0.69967500000000005</v>
      </c>
      <c r="H40">
        <f>IF(BinaryData!H27=0," ",NormalizeData!H27)</f>
        <v>0.70820399999999994</v>
      </c>
      <c r="I40">
        <f>IF(BinaryData!I27=0," ",NormalizeData!I27)</f>
        <v>0.70867100000000005</v>
      </c>
      <c r="J40">
        <f>IF(BinaryData!J27=0," ",NormalizeData!J27)</f>
        <v>0.71561699999999995</v>
      </c>
      <c r="K40">
        <f>IF(BinaryData!K27=0," ",NormalizeData!K27)</f>
        <v>0.69620300000000002</v>
      </c>
      <c r="L40">
        <f>IF(BinaryData!L27=0," ",NormalizeData!L27)</f>
        <v>0.70711900000000005</v>
      </c>
      <c r="M40">
        <f>IF(BinaryData!M27=0," ",NormalizeData!M27)</f>
        <v>0.71247899999999997</v>
      </c>
      <c r="N40">
        <f>IF(BinaryData!N27=0," ",NormalizeData!N27)</f>
        <v>0.69704999999999995</v>
      </c>
      <c r="O40">
        <f>IF(BinaryData!O27=0," ",NormalizeData!O27)</f>
        <v>0.72193600000000002</v>
      </c>
      <c r="P40">
        <f>IF(BinaryData!P27=0," ",NormalizeData!P27)</f>
        <v>0.70668799999999998</v>
      </c>
      <c r="Q40">
        <f>IF(BinaryData!Q27=0," ",NormalizeData!Q27)</f>
        <v>0.71272899999999995</v>
      </c>
      <c r="R40">
        <f>IF(BinaryData!R27=0," ",NormalizeData!R27)</f>
        <v>0.71133999999999997</v>
      </c>
      <c r="T40" s="63">
        <f t="shared" si="6"/>
        <v>-6.0004439999999981</v>
      </c>
      <c r="U40" s="63">
        <f t="shared" si="7"/>
        <v>18.515556</v>
      </c>
      <c r="V40">
        <f t="shared" si="8"/>
        <v>0.70896475000000014</v>
      </c>
      <c r="W40">
        <f t="shared" si="9"/>
        <v>0.70804175000000003</v>
      </c>
      <c r="X40">
        <f t="shared" si="10"/>
        <v>0.70321275000000005</v>
      </c>
      <c r="Y40">
        <f t="shared" si="11"/>
        <v>0.71431200000000006</v>
      </c>
      <c r="Z40">
        <f t="shared" si="12"/>
        <v>0.7120344999999999</v>
      </c>
      <c r="AA40">
        <f t="shared" si="13"/>
        <v>9.3229332428158181E-3</v>
      </c>
      <c r="AB40">
        <f t="shared" si="14"/>
        <v>6.5271024390612629E-3</v>
      </c>
      <c r="AC40">
        <f t="shared" si="15"/>
        <v>7.921242763396839E-3</v>
      </c>
      <c r="AD40">
        <f t="shared" si="16"/>
        <v>1.0781964199532505E-2</v>
      </c>
      <c r="AE40">
        <f t="shared" si="17"/>
        <v>9.8217131906809573E-4</v>
      </c>
      <c r="AF40" s="4">
        <f t="shared" si="18"/>
        <v>1.3150065983979903E-2</v>
      </c>
      <c r="AG40" s="4">
        <f t="shared" si="19"/>
        <v>9.2185276349329159E-3</v>
      </c>
      <c r="AH40" s="4">
        <f t="shared" si="20"/>
        <v>1.1264361693380614E-2</v>
      </c>
      <c r="AI40" s="4">
        <f t="shared" si="21"/>
        <v>1.5094194412991108E-2</v>
      </c>
      <c r="AJ40" s="4">
        <f t="shared" si="22"/>
        <v>1.3793872615274903E-3</v>
      </c>
      <c r="AO40">
        <f t="shared" si="23"/>
        <v>-6.0004439999999981</v>
      </c>
      <c r="AP40">
        <f t="shared" si="24"/>
        <v>0.70896475000000014</v>
      </c>
      <c r="AQ40">
        <f t="shared" si="25"/>
        <v>9.3229332428158181E-3</v>
      </c>
      <c r="AR40">
        <f>IF(BinaryData!BO27=0," ",NormalizeData!BO27)</f>
        <v>0.68865799999999999</v>
      </c>
      <c r="AS40">
        <f>IF(BinaryData!BP27=0," ",NormalizeData!BP27)</f>
        <v>0.69911900000000005</v>
      </c>
      <c r="AT40">
        <f>IF(BinaryData!BQ27=0," ",NormalizeData!BQ27)</f>
        <v>0.68173399999999995</v>
      </c>
      <c r="AU40">
        <f>IF(BinaryData!BR27=0," ",NormalizeData!BR27)</f>
        <v>0.68835400000000002</v>
      </c>
      <c r="AV40">
        <f>IF(BinaryData!BS27=0," ",NormalizeData!BS27)</f>
        <v>0.70420300000000002</v>
      </c>
      <c r="AW40">
        <f>IF(BinaryData!BT27=0," ",NormalizeData!BT27)</f>
        <v>0.69175600000000004</v>
      </c>
      <c r="AX40">
        <f>IF(BinaryData!BU27=0," ",NormalizeData!BU27)</f>
        <v>0.71454899999999999</v>
      </c>
      <c r="AY40">
        <f>IF(BinaryData!BV27=0," ",NormalizeData!BV27)</f>
        <v>0.70733699999999999</v>
      </c>
      <c r="AZ40">
        <f>IF(BinaryData!BW27=0," ",NormalizeData!BW27)</f>
        <v>0.693492</v>
      </c>
      <c r="BA40">
        <f>IF(BinaryData!BX27=0," ",NormalizeData!BX27)</f>
        <v>0.69958500000000001</v>
      </c>
      <c r="BB40">
        <f>IF(BinaryData!BY27=0," ",NormalizeData!BY27)</f>
        <v>0.70315300000000003</v>
      </c>
      <c r="BC40">
        <f>IF(BinaryData!BZ27=0," ",NormalizeData!BZ27)</f>
        <v>0.69907699999999995</v>
      </c>
      <c r="BD40">
        <f>IF(BinaryData!CA27=0," ",NormalizeData!CA27)</f>
        <v>0.69870500000000002</v>
      </c>
      <c r="BE40">
        <f>IF(BinaryData!CB27=0," ",NormalizeData!CB27)</f>
        <v>0.70725300000000002</v>
      </c>
      <c r="BF40">
        <f>IF(BinaryData!CC27=0," ",NormalizeData!CC27)</f>
        <v>0.69587200000000005</v>
      </c>
      <c r="BG40">
        <f>IF(BinaryData!CD27=0," ",NormalizeData!CD27)</f>
        <v>0.703762</v>
      </c>
    </row>
    <row r="41" spans="1:59">
      <c r="A41">
        <f>NormalizeData!A28</f>
        <v>19.515556</v>
      </c>
      <c r="B41" s="6">
        <f t="shared" si="5"/>
        <v>-5.0004439999999981</v>
      </c>
      <c r="C41">
        <f>IF(BinaryData!C28=0," ",NormalizeData!C28)</f>
        <v>0.75500800000000001</v>
      </c>
      <c r="D41">
        <f>IF(BinaryData!D28=0," ",NormalizeData!D28)</f>
        <v>0.747668</v>
      </c>
      <c r="E41">
        <f>IF(BinaryData!E28=0," ",NormalizeData!E28)</f>
        <v>0.74847399999999997</v>
      </c>
      <c r="F41">
        <f>IF(BinaryData!F28=0," ",NormalizeData!F28)</f>
        <v>0.73960199999999998</v>
      </c>
      <c r="G41">
        <f>IF(BinaryData!G28=0," ",NormalizeData!G28)</f>
        <v>0.740143</v>
      </c>
      <c r="H41">
        <f>IF(BinaryData!H28=0," ",NormalizeData!H28)</f>
        <v>0.75385800000000003</v>
      </c>
      <c r="I41">
        <f>IF(BinaryData!I28=0," ",NormalizeData!I28)</f>
        <v>0.75215799999999999</v>
      </c>
      <c r="J41">
        <f>IF(BinaryData!J28=0," ",NormalizeData!J28)</f>
        <v>0.75570300000000001</v>
      </c>
      <c r="K41">
        <f>IF(BinaryData!K28=0," ",NormalizeData!K28)</f>
        <v>0.73634599999999995</v>
      </c>
      <c r="L41">
        <f>IF(BinaryData!L28=0," ",NormalizeData!L28)</f>
        <v>0.75016400000000005</v>
      </c>
      <c r="M41">
        <f>IF(BinaryData!M28=0," ",NormalizeData!M28)</f>
        <v>0.75287300000000001</v>
      </c>
      <c r="N41">
        <f>IF(BinaryData!N28=0," ",NormalizeData!N28)</f>
        <v>0.73870800000000003</v>
      </c>
      <c r="O41">
        <f>IF(BinaryData!O28=0," ",NormalizeData!O28)</f>
        <v>0.75689600000000001</v>
      </c>
      <c r="P41">
        <f>IF(BinaryData!P28=0," ",NormalizeData!P28)</f>
        <v>0.74428300000000003</v>
      </c>
      <c r="Q41">
        <f>IF(BinaryData!Q28=0," ",NormalizeData!Q28)</f>
        <v>0.75876999999999994</v>
      </c>
      <c r="R41">
        <f>IF(BinaryData!R28=0," ",NormalizeData!R28)</f>
        <v>0.74791099999999999</v>
      </c>
      <c r="T41" s="63">
        <f t="shared" si="6"/>
        <v>-5.0004439999999981</v>
      </c>
      <c r="U41" s="63">
        <f t="shared" si="7"/>
        <v>19.515556</v>
      </c>
      <c r="V41">
        <f t="shared" si="8"/>
        <v>0.74768800000000002</v>
      </c>
      <c r="W41">
        <f t="shared" si="9"/>
        <v>0.75046550000000001</v>
      </c>
      <c r="X41">
        <f t="shared" si="10"/>
        <v>0.74452275000000001</v>
      </c>
      <c r="Y41">
        <f t="shared" si="11"/>
        <v>0.75058950000000002</v>
      </c>
      <c r="Z41">
        <f t="shared" si="12"/>
        <v>0.75334049999999997</v>
      </c>
      <c r="AA41">
        <f t="shared" si="13"/>
        <v>6.3135830292051134E-3</v>
      </c>
      <c r="AB41">
        <f t="shared" si="14"/>
        <v>7.0322832944452315E-3</v>
      </c>
      <c r="AC41">
        <f t="shared" si="15"/>
        <v>8.2101752874101583E-3</v>
      </c>
      <c r="AD41">
        <f t="shared" si="16"/>
        <v>8.9187378311059145E-3</v>
      </c>
      <c r="AE41">
        <f t="shared" si="17"/>
        <v>7.6784725369046861E-3</v>
      </c>
      <c r="AF41" s="4">
        <f t="shared" si="18"/>
        <v>8.4441411781453132E-3</v>
      </c>
      <c r="AG41" s="4">
        <f t="shared" si="19"/>
        <v>9.3705617306128423E-3</v>
      </c>
      <c r="AH41" s="4">
        <f t="shared" si="20"/>
        <v>1.1027433731756563E-2</v>
      </c>
      <c r="AI41" s="4">
        <f t="shared" si="21"/>
        <v>1.1882310945071726E-2</v>
      </c>
      <c r="AJ41" s="4">
        <f t="shared" si="22"/>
        <v>1.0192565694934345E-2</v>
      </c>
      <c r="AO41">
        <f t="shared" si="23"/>
        <v>-5.0004439999999981</v>
      </c>
      <c r="AP41">
        <f t="shared" si="24"/>
        <v>0.74768800000000002</v>
      </c>
      <c r="AQ41">
        <f t="shared" si="25"/>
        <v>6.3135830292051134E-3</v>
      </c>
      <c r="AR41">
        <f>IF(BinaryData!BO28=0," ",NormalizeData!BO28)</f>
        <v>0.73055899999999996</v>
      </c>
      <c r="AS41">
        <f>IF(BinaryData!BP28=0," ",NormalizeData!BP28)</f>
        <v>0.74341299999999999</v>
      </c>
      <c r="AT41">
        <f>IF(BinaryData!BQ28=0," ",NormalizeData!BQ28)</f>
        <v>0.72852300000000003</v>
      </c>
      <c r="AU41">
        <f>IF(BinaryData!BR28=0," ",NormalizeData!BR28)</f>
        <v>0.72818700000000003</v>
      </c>
      <c r="AV41">
        <f>IF(BinaryData!BS28=0," ",NormalizeData!BS28)</f>
        <v>0.73984899999999998</v>
      </c>
      <c r="AW41">
        <f>IF(BinaryData!BT28=0," ",NormalizeData!BT28)</f>
        <v>0.73917900000000003</v>
      </c>
      <c r="AX41">
        <f>IF(BinaryData!BU28=0," ",NormalizeData!BU28)</f>
        <v>0.76183900000000004</v>
      </c>
      <c r="AY41">
        <f>IF(BinaryData!BV28=0," ",NormalizeData!BV28)</f>
        <v>0.75140899999999999</v>
      </c>
      <c r="AZ41">
        <f>IF(BinaryData!BW28=0," ",NormalizeData!BW28)</f>
        <v>0.73763400000000001</v>
      </c>
      <c r="BA41">
        <f>IF(BinaryData!BX28=0," ",NormalizeData!BX28)</f>
        <v>0.74704300000000001</v>
      </c>
      <c r="BB41">
        <f>IF(BinaryData!BY28=0," ",NormalizeData!BY28)</f>
        <v>0.75022299999999997</v>
      </c>
      <c r="BC41">
        <f>IF(BinaryData!BZ28=0," ",NormalizeData!BZ28)</f>
        <v>0.74393100000000001</v>
      </c>
      <c r="BD41">
        <f>IF(BinaryData!CA28=0," ",NormalizeData!CA28)</f>
        <v>0.74342699999999995</v>
      </c>
      <c r="BE41">
        <f>IF(BinaryData!CB28=0," ",NormalizeData!CB28)</f>
        <v>0.750996</v>
      </c>
      <c r="BF41">
        <f>IF(BinaryData!CC28=0," ",NormalizeData!CC28)</f>
        <v>0.73641100000000004</v>
      </c>
      <c r="BG41">
        <f>IF(BinaryData!CD28=0," ",NormalizeData!CD28)</f>
        <v>0.743066</v>
      </c>
    </row>
    <row r="42" spans="1:59">
      <c r="A42">
        <f>NormalizeData!A29</f>
        <v>20.515556</v>
      </c>
      <c r="B42" s="6">
        <f t="shared" si="5"/>
        <v>-4.0004439999999981</v>
      </c>
      <c r="C42">
        <f>IF(BinaryData!C29=0," ",NormalizeData!C29)</f>
        <v>0.80439000000000005</v>
      </c>
      <c r="D42">
        <f>IF(BinaryData!D29=0," ",NormalizeData!D29)</f>
        <v>0.79019700000000004</v>
      </c>
      <c r="E42">
        <f>IF(BinaryData!E29=0," ",NormalizeData!E29)</f>
        <v>0.79486100000000004</v>
      </c>
      <c r="F42">
        <f>IF(BinaryData!F29=0," ",NormalizeData!F29)</f>
        <v>0.78898199999999996</v>
      </c>
      <c r="G42">
        <f>IF(BinaryData!G29=0," ",NormalizeData!G29)</f>
        <v>0.78323600000000004</v>
      </c>
      <c r="H42">
        <f>IF(BinaryData!H29=0," ",NormalizeData!H29)</f>
        <v>0.79632400000000003</v>
      </c>
      <c r="I42">
        <f>IF(BinaryData!I29=0," ",NormalizeData!I29)</f>
        <v>0.79635699999999998</v>
      </c>
      <c r="J42">
        <f>IF(BinaryData!J29=0," ",NormalizeData!J29)</f>
        <v>0.79523999999999995</v>
      </c>
      <c r="K42">
        <f>IF(BinaryData!K29=0," ",NormalizeData!K29)</f>
        <v>0.78720199999999996</v>
      </c>
      <c r="L42">
        <f>IF(BinaryData!L29=0," ",NormalizeData!L29)</f>
        <v>0.79327899999999996</v>
      </c>
      <c r="M42">
        <f>IF(BinaryData!M29=0," ",NormalizeData!M29)</f>
        <v>0.79814200000000002</v>
      </c>
      <c r="N42">
        <f>IF(BinaryData!N29=0," ",NormalizeData!N29)</f>
        <v>0.78854299999999999</v>
      </c>
      <c r="O42">
        <f>IF(BinaryData!O29=0," ",NormalizeData!O29)</f>
        <v>0.80147000000000002</v>
      </c>
      <c r="P42">
        <f>IF(BinaryData!P29=0," ",NormalizeData!P29)</f>
        <v>0.792578</v>
      </c>
      <c r="Q42">
        <f>IF(BinaryData!Q29=0," ",NormalizeData!Q29)</f>
        <v>0.80820000000000003</v>
      </c>
      <c r="R42">
        <f>IF(BinaryData!R29=0," ",NormalizeData!R29)</f>
        <v>0.79479500000000003</v>
      </c>
      <c r="T42" s="63">
        <f t="shared" si="6"/>
        <v>-4.0004439999999981</v>
      </c>
      <c r="U42" s="63">
        <f t="shared" si="7"/>
        <v>20.515556</v>
      </c>
      <c r="V42">
        <f t="shared" si="8"/>
        <v>0.79460750000000002</v>
      </c>
      <c r="W42">
        <f t="shared" si="9"/>
        <v>0.79278925</v>
      </c>
      <c r="X42">
        <f t="shared" si="10"/>
        <v>0.79179149999999998</v>
      </c>
      <c r="Y42">
        <f t="shared" si="11"/>
        <v>0.79702399999999995</v>
      </c>
      <c r="Z42">
        <f t="shared" si="12"/>
        <v>0.80149749999999997</v>
      </c>
      <c r="AA42">
        <f t="shared" si="13"/>
        <v>6.9966737096995146E-3</v>
      </c>
      <c r="AB42">
        <f t="shared" si="14"/>
        <v>6.3899415425077511E-3</v>
      </c>
      <c r="AC42">
        <f t="shared" si="15"/>
        <v>4.9718463706487862E-3</v>
      </c>
      <c r="AD42">
        <f t="shared" si="16"/>
        <v>6.2875934983107878E-3</v>
      </c>
      <c r="AE42">
        <f t="shared" si="17"/>
        <v>9.4787664018056699E-3</v>
      </c>
      <c r="AF42" s="4">
        <f t="shared" si="18"/>
        <v>8.8051946523277393E-3</v>
      </c>
      <c r="AG42" s="4">
        <f t="shared" si="19"/>
        <v>8.0600759186729015E-3</v>
      </c>
      <c r="AH42" s="4">
        <f t="shared" si="20"/>
        <v>6.2792368579970689E-3</v>
      </c>
      <c r="AI42" s="4">
        <f t="shared" si="21"/>
        <v>7.8888383515562741E-3</v>
      </c>
      <c r="AJ42" s="4">
        <f t="shared" si="22"/>
        <v>1.1826320608368298E-2</v>
      </c>
      <c r="AO42">
        <f t="shared" si="23"/>
        <v>-4.0004439999999981</v>
      </c>
      <c r="AP42">
        <f t="shared" si="24"/>
        <v>0.79460750000000002</v>
      </c>
      <c r="AQ42">
        <f t="shared" si="25"/>
        <v>6.9966737096995146E-3</v>
      </c>
      <c r="AR42">
        <f>IF(BinaryData!BO29=0," ",NormalizeData!BO29)</f>
        <v>0.78440900000000002</v>
      </c>
      <c r="AS42">
        <f>IF(BinaryData!BP29=0," ",NormalizeData!BP29)</f>
        <v>0.78888800000000003</v>
      </c>
      <c r="AT42">
        <f>IF(BinaryData!BQ29=0," ",NormalizeData!BQ29)</f>
        <v>0.777536</v>
      </c>
      <c r="AU42">
        <f>IF(BinaryData!BR29=0," ",NormalizeData!BR29)</f>
        <v>0.77524999999999999</v>
      </c>
      <c r="AV42">
        <f>IF(BinaryData!BS29=0," ",NormalizeData!BS29)</f>
        <v>0.78585400000000005</v>
      </c>
      <c r="AW42">
        <f>IF(BinaryData!BT29=0," ",NormalizeData!BT29)</f>
        <v>0.78869699999999998</v>
      </c>
      <c r="AX42">
        <f>IF(BinaryData!BU29=0," ",NormalizeData!BU29)</f>
        <v>0.80035999999999996</v>
      </c>
      <c r="AY42">
        <f>IF(BinaryData!BV29=0," ",NormalizeData!BV29)</f>
        <v>0.80006299999999997</v>
      </c>
      <c r="AZ42">
        <f>IF(BinaryData!BW29=0," ",NormalizeData!BW29)</f>
        <v>0.78367200000000004</v>
      </c>
      <c r="BA42">
        <f>IF(BinaryData!BX29=0," ",NormalizeData!BX29)</f>
        <v>0.79151499999999997</v>
      </c>
      <c r="BB42">
        <f>IF(BinaryData!BY29=0," ",NormalizeData!BY29)</f>
        <v>0.78926399999999997</v>
      </c>
      <c r="BC42">
        <f>IF(BinaryData!BZ29=0," ",NormalizeData!BZ29)</f>
        <v>0.78866499999999995</v>
      </c>
      <c r="BD42">
        <f>IF(BinaryData!CA29=0," ",NormalizeData!CA29)</f>
        <v>0.78725800000000001</v>
      </c>
      <c r="BE42">
        <f>IF(BinaryData!CB29=0," ",NormalizeData!CB29)</f>
        <v>0.79632899999999995</v>
      </c>
      <c r="BF42">
        <f>IF(BinaryData!CC29=0," ",NormalizeData!CC29)</f>
        <v>0.78243200000000002</v>
      </c>
      <c r="BG42">
        <f>IF(BinaryData!CD29=0," ",NormalizeData!CD29)</f>
        <v>0.78936200000000001</v>
      </c>
    </row>
    <row r="43" spans="1:59">
      <c r="A43">
        <f>NormalizeData!A30</f>
        <v>21.515833000000001</v>
      </c>
      <c r="B43" s="6">
        <f t="shared" si="5"/>
        <v>-3.0001669999999976</v>
      </c>
      <c r="C43">
        <f>IF(BinaryData!C30=0," ",NormalizeData!C30)</f>
        <v>0.84875599999999995</v>
      </c>
      <c r="D43">
        <f>IF(BinaryData!D30=0," ",NormalizeData!D30)</f>
        <v>0.84147700000000003</v>
      </c>
      <c r="E43">
        <f>IF(BinaryData!E30=0," ",NormalizeData!E30)</f>
        <v>0.842777</v>
      </c>
      <c r="F43">
        <f>IF(BinaryData!F30=0," ",NormalizeData!F30)</f>
        <v>0.83912600000000004</v>
      </c>
      <c r="G43">
        <f>IF(BinaryData!G30=0," ",NormalizeData!G30)</f>
        <v>0.83243100000000003</v>
      </c>
      <c r="H43">
        <f>IF(BinaryData!H30=0," ",NormalizeData!H30)</f>
        <v>0.84485500000000002</v>
      </c>
      <c r="I43">
        <f>IF(BinaryData!I30=0," ",NormalizeData!I30)</f>
        <v>0.84857300000000002</v>
      </c>
      <c r="J43">
        <f>IF(BinaryData!J30=0," ",NormalizeData!J30)</f>
        <v>0.85134600000000005</v>
      </c>
      <c r="K43">
        <f>IF(BinaryData!K30=0," ",NormalizeData!K30)</f>
        <v>0.83645099999999994</v>
      </c>
      <c r="L43">
        <f>IF(BinaryData!L30=0," ",NormalizeData!L30)</f>
        <v>0.84598200000000001</v>
      </c>
      <c r="M43">
        <f>IF(BinaryData!M30=0," ",NormalizeData!M30)</f>
        <v>0.84353199999999995</v>
      </c>
      <c r="N43">
        <f>IF(BinaryData!N30=0," ",NormalizeData!N30)</f>
        <v>0.838005</v>
      </c>
      <c r="O43">
        <f>IF(BinaryData!O30=0," ",NormalizeData!O30)</f>
        <v>0.85036199999999995</v>
      </c>
      <c r="P43">
        <f>IF(BinaryData!P30=0," ",NormalizeData!P30)</f>
        <v>0.83676200000000001</v>
      </c>
      <c r="Q43">
        <f>IF(BinaryData!Q30=0," ",NormalizeData!Q30)</f>
        <v>0.85294700000000001</v>
      </c>
      <c r="R43">
        <f>IF(BinaryData!R30=0," ",NormalizeData!R30)</f>
        <v>0.84276399999999996</v>
      </c>
      <c r="T43" s="63">
        <f t="shared" si="6"/>
        <v>-3.0001669999999976</v>
      </c>
      <c r="U43" s="63">
        <f t="shared" si="7"/>
        <v>21.515833000000001</v>
      </c>
      <c r="V43">
        <f t="shared" si="8"/>
        <v>0.84303400000000006</v>
      </c>
      <c r="W43">
        <f t="shared" si="9"/>
        <v>0.84430125</v>
      </c>
      <c r="X43">
        <f t="shared" si="10"/>
        <v>0.84099250000000003</v>
      </c>
      <c r="Y43">
        <f t="shared" si="11"/>
        <v>0.84356199999999992</v>
      </c>
      <c r="Z43">
        <f t="shared" si="12"/>
        <v>0.84785549999999998</v>
      </c>
      <c r="AA43">
        <f t="shared" si="13"/>
        <v>4.1030088959201263E-3</v>
      </c>
      <c r="AB43">
        <f t="shared" si="14"/>
        <v>8.348369596314402E-3</v>
      </c>
      <c r="AC43">
        <f t="shared" si="15"/>
        <v>4.5053504858113E-3</v>
      </c>
      <c r="AD43">
        <f t="shared" si="16"/>
        <v>9.6166522241370074E-3</v>
      </c>
      <c r="AE43">
        <f t="shared" si="17"/>
        <v>7.2004683528226511E-3</v>
      </c>
      <c r="AF43" s="4">
        <f t="shared" si="18"/>
        <v>4.8669554204458258E-3</v>
      </c>
      <c r="AG43" s="4">
        <f t="shared" si="19"/>
        <v>9.8879038688079665E-3</v>
      </c>
      <c r="AH43" s="4">
        <f t="shared" si="20"/>
        <v>5.357182716625059E-3</v>
      </c>
      <c r="AI43" s="4">
        <f t="shared" si="21"/>
        <v>1.1400053848012367E-2</v>
      </c>
      <c r="AJ43" s="4">
        <f t="shared" si="22"/>
        <v>8.4925654817626962E-3</v>
      </c>
      <c r="AO43">
        <f t="shared" si="23"/>
        <v>-3.0001669999999976</v>
      </c>
      <c r="AP43">
        <f t="shared" si="24"/>
        <v>0.84303400000000006</v>
      </c>
      <c r="AQ43">
        <f t="shared" si="25"/>
        <v>4.1030088959201263E-3</v>
      </c>
      <c r="AR43">
        <f>IF(BinaryData!BO30=0," ",NormalizeData!BO30)</f>
        <v>0.83704100000000004</v>
      </c>
      <c r="AS43">
        <f>IF(BinaryData!BP30=0," ",NormalizeData!BP30)</f>
        <v>0.83555900000000005</v>
      </c>
      <c r="AT43">
        <f>IF(BinaryData!BQ30=0," ",NormalizeData!BQ30)</f>
        <v>0.82295099999999999</v>
      </c>
      <c r="AU43">
        <f>IF(BinaryData!BR30=0," ",NormalizeData!BR30)</f>
        <v>0.83150199999999996</v>
      </c>
      <c r="AV43">
        <f>IF(BinaryData!BS30=0," ",NormalizeData!BS30)</f>
        <v>0.83459000000000005</v>
      </c>
      <c r="AW43">
        <f>IF(BinaryData!BT30=0," ",NormalizeData!BT30)</f>
        <v>0.83584000000000003</v>
      </c>
      <c r="AX43">
        <f>IF(BinaryData!BU30=0," ",NormalizeData!BU30)</f>
        <v>0.84860400000000002</v>
      </c>
      <c r="AY43">
        <f>IF(BinaryData!BV30=0," ",NormalizeData!BV30)</f>
        <v>0.84250000000000003</v>
      </c>
      <c r="AZ43">
        <f>IF(BinaryData!BW30=0," ",NormalizeData!BW30)</f>
        <v>0.83271300000000004</v>
      </c>
      <c r="BA43">
        <f>IF(BinaryData!BX30=0," ",NormalizeData!BX30)</f>
        <v>0.83895600000000004</v>
      </c>
      <c r="BB43">
        <f>IF(BinaryData!BY30=0," ",NormalizeData!BY30)</f>
        <v>0.841414</v>
      </c>
      <c r="BC43">
        <f>IF(BinaryData!BZ30=0," ",NormalizeData!BZ30)</f>
        <v>0.83975</v>
      </c>
      <c r="BD43">
        <f>IF(BinaryData!CA30=0," ",NormalizeData!CA30)</f>
        <v>0.84033899999999995</v>
      </c>
      <c r="BE43">
        <f>IF(BinaryData!CB30=0," ",NormalizeData!CB30)</f>
        <v>0.84559399999999996</v>
      </c>
      <c r="BF43">
        <f>IF(BinaryData!CC30=0," ",NormalizeData!CC30)</f>
        <v>0.83528199999999997</v>
      </c>
      <c r="BG43">
        <f>IF(BinaryData!CD30=0," ",NormalizeData!CD30)</f>
        <v>0.83494500000000005</v>
      </c>
    </row>
    <row r="44" spans="1:59">
      <c r="A44">
        <f>NormalizeData!A31</f>
        <v>22.516110999999999</v>
      </c>
      <c r="B44" s="6">
        <f t="shared" si="5"/>
        <v>-1.9998889999999996</v>
      </c>
      <c r="C44">
        <f>IF(BinaryData!C31=0," ",NormalizeData!C31)</f>
        <v>0.90313500000000002</v>
      </c>
      <c r="D44">
        <f>IF(BinaryData!D31=0," ",NormalizeData!D31)</f>
        <v>0.89304799999999995</v>
      </c>
      <c r="E44">
        <f>IF(BinaryData!E31=0," ",NormalizeData!E31)</f>
        <v>0.89652600000000005</v>
      </c>
      <c r="F44">
        <f>IF(BinaryData!F31=0," ",NormalizeData!F31)</f>
        <v>0.89403900000000003</v>
      </c>
      <c r="G44">
        <f>IF(BinaryData!G31=0," ",NormalizeData!G31)</f>
        <v>0.89320999999999995</v>
      </c>
      <c r="H44">
        <f>IF(BinaryData!H31=0," ",NormalizeData!H31)</f>
        <v>0.90314499999999998</v>
      </c>
      <c r="I44">
        <f>IF(BinaryData!I31=0," ",NormalizeData!I31)</f>
        <v>0.89974299999999996</v>
      </c>
      <c r="J44">
        <f>IF(BinaryData!J31=0," ",NormalizeData!J31)</f>
        <v>0.90295199999999998</v>
      </c>
      <c r="K44">
        <f>IF(BinaryData!K31=0," ",NormalizeData!K31)</f>
        <v>0.88905400000000001</v>
      </c>
      <c r="L44">
        <f>IF(BinaryData!L31=0," ",NormalizeData!L31)</f>
        <v>0.90017100000000005</v>
      </c>
      <c r="M44">
        <f>IF(BinaryData!M31=0," ",NormalizeData!M31)</f>
        <v>0.89188699999999999</v>
      </c>
      <c r="N44">
        <f>IF(BinaryData!N31=0," ",NormalizeData!N31)</f>
        <v>0.89033300000000004</v>
      </c>
      <c r="O44">
        <f>IF(BinaryData!O31=0," ",NormalizeData!O31)</f>
        <v>0.89627800000000002</v>
      </c>
      <c r="P44">
        <f>IF(BinaryData!P31=0," ",NormalizeData!P31)</f>
        <v>0.88945099999999999</v>
      </c>
      <c r="Q44">
        <f>IF(BinaryData!Q31=0," ",NormalizeData!Q31)</f>
        <v>0.89978499999999995</v>
      </c>
      <c r="R44">
        <f>IF(BinaryData!R31=0," ",NormalizeData!R31)</f>
        <v>0.89309000000000005</v>
      </c>
      <c r="T44" s="63">
        <f t="shared" si="6"/>
        <v>-1.9998889999999996</v>
      </c>
      <c r="U44" s="63">
        <f t="shared" si="7"/>
        <v>22.516110999999999</v>
      </c>
      <c r="V44">
        <f t="shared" si="8"/>
        <v>0.89668700000000001</v>
      </c>
      <c r="W44">
        <f t="shared" si="9"/>
        <v>0.89976250000000002</v>
      </c>
      <c r="X44">
        <f t="shared" si="10"/>
        <v>0.89286125000000005</v>
      </c>
      <c r="Y44">
        <f t="shared" si="11"/>
        <v>0.89286449999999995</v>
      </c>
      <c r="Z44">
        <f t="shared" si="12"/>
        <v>0.8964375</v>
      </c>
      <c r="AA44">
        <f t="shared" si="13"/>
        <v>4.540809399215094E-3</v>
      </c>
      <c r="AB44">
        <f t="shared" si="14"/>
        <v>4.6386008307103543E-3</v>
      </c>
      <c r="AC44">
        <f t="shared" si="15"/>
        <v>5.0089522773397281E-3</v>
      </c>
      <c r="AD44">
        <f t="shared" si="16"/>
        <v>4.8274179951605795E-3</v>
      </c>
      <c r="AE44">
        <f t="shared" si="17"/>
        <v>4.7340799000438619E-3</v>
      </c>
      <c r="AF44" s="4">
        <f t="shared" si="18"/>
        <v>5.0639848678692718E-3</v>
      </c>
      <c r="AG44" s="4">
        <f t="shared" si="19"/>
        <v>5.1553613655940921E-3</v>
      </c>
      <c r="AH44" s="4">
        <f t="shared" si="20"/>
        <v>5.6100007446170698E-3</v>
      </c>
      <c r="AI44" s="4">
        <f t="shared" si="21"/>
        <v>5.4066636036717549E-3</v>
      </c>
      <c r="AJ44" s="4">
        <f t="shared" si="22"/>
        <v>5.2809927072928805E-3</v>
      </c>
      <c r="AO44">
        <f t="shared" si="23"/>
        <v>-1.9998889999999996</v>
      </c>
      <c r="AP44">
        <f t="shared" si="24"/>
        <v>0.89668700000000001</v>
      </c>
      <c r="AQ44">
        <f t="shared" si="25"/>
        <v>4.540809399215094E-3</v>
      </c>
      <c r="AR44">
        <f>IF(BinaryData!BO31=0," ",NormalizeData!BO31)</f>
        <v>0.88989700000000005</v>
      </c>
      <c r="AS44">
        <f>IF(BinaryData!BP31=0," ",NormalizeData!BP31)</f>
        <v>0.88959200000000005</v>
      </c>
      <c r="AT44">
        <f>IF(BinaryData!BQ31=0," ",NormalizeData!BQ31)</f>
        <v>0.88232100000000002</v>
      </c>
      <c r="AU44">
        <f>IF(BinaryData!BR31=0," ",NormalizeData!BR31)</f>
        <v>0.88165499999999997</v>
      </c>
      <c r="AV44">
        <f>IF(BinaryData!BS31=0," ",NormalizeData!BS31)</f>
        <v>0.88726300000000002</v>
      </c>
      <c r="AW44">
        <f>IF(BinaryData!BT31=0," ",NormalizeData!BT31)</f>
        <v>0.88957600000000003</v>
      </c>
      <c r="AX44">
        <f>IF(BinaryData!BU31=0," ",NormalizeData!BU31)</f>
        <v>0.90280800000000005</v>
      </c>
      <c r="AY44">
        <f>IF(BinaryData!BV31=0," ",NormalizeData!BV31)</f>
        <v>0.89241000000000004</v>
      </c>
      <c r="AZ44">
        <f>IF(BinaryData!BW31=0," ",NormalizeData!BW31)</f>
        <v>0.88594099999999998</v>
      </c>
      <c r="BA44">
        <f>IF(BinaryData!BX31=0," ",NormalizeData!BX31)</f>
        <v>0.89709799999999995</v>
      </c>
      <c r="BB44">
        <f>IF(BinaryData!BY31=0," ",NormalizeData!BY31)</f>
        <v>0.88927699999999998</v>
      </c>
      <c r="BC44">
        <f>IF(BinaryData!BZ31=0," ",NormalizeData!BZ31)</f>
        <v>0.89180899999999996</v>
      </c>
      <c r="BD44">
        <f>IF(BinaryData!CA31=0," ",NormalizeData!CA31)</f>
        <v>0.89020100000000002</v>
      </c>
      <c r="BE44">
        <f>IF(BinaryData!CB31=0," ",NormalizeData!CB31)</f>
        <v>0.89413799999999999</v>
      </c>
      <c r="BF44">
        <f>IF(BinaryData!CC31=0," ",NormalizeData!CC31)</f>
        <v>0.88854299999999997</v>
      </c>
      <c r="BG44">
        <f>IF(BinaryData!CD31=0," ",NormalizeData!CD31)</f>
        <v>0.88484700000000005</v>
      </c>
    </row>
    <row r="45" spans="1:59">
      <c r="A45">
        <f>NormalizeData!A32</f>
        <v>23.516110999999999</v>
      </c>
      <c r="B45" s="6">
        <f t="shared" si="5"/>
        <v>-0.99988899999999958</v>
      </c>
      <c r="C45">
        <f>IF(BinaryData!C32=0," ",NormalizeData!C32)</f>
        <v>0.95388600000000001</v>
      </c>
      <c r="D45">
        <f>IF(BinaryData!D32=0," ",NormalizeData!D32)</f>
        <v>0.94556899999999999</v>
      </c>
      <c r="E45">
        <f>IF(BinaryData!E32=0," ",NormalizeData!E32)</f>
        <v>0.94667299999999999</v>
      </c>
      <c r="F45">
        <f>IF(BinaryData!F32=0," ",NormalizeData!F32)</f>
        <v>0.94688799999999995</v>
      </c>
      <c r="G45">
        <f>IF(BinaryData!G32=0," ",NormalizeData!G32)</f>
        <v>0.94561600000000001</v>
      </c>
      <c r="H45">
        <f>IF(BinaryData!H32=0," ",NormalizeData!H32)</f>
        <v>0.955094</v>
      </c>
      <c r="I45">
        <f>IF(BinaryData!I32=0," ",NormalizeData!I32)</f>
        <v>0.94852599999999998</v>
      </c>
      <c r="J45">
        <f>IF(BinaryData!J32=0," ",NormalizeData!J32)</f>
        <v>0.94921299999999997</v>
      </c>
      <c r="K45">
        <f>IF(BinaryData!K32=0," ",NormalizeData!K32)</f>
        <v>0.94471899999999998</v>
      </c>
      <c r="L45">
        <f>IF(BinaryData!L32=0," ",NormalizeData!L32)</f>
        <v>0.95037499999999997</v>
      </c>
      <c r="M45">
        <f>IF(BinaryData!M32=0," ",NormalizeData!M32)</f>
        <v>0.94686199999999998</v>
      </c>
      <c r="N45">
        <f>IF(BinaryData!N32=0," ",NormalizeData!N32)</f>
        <v>0.93994999999999995</v>
      </c>
      <c r="O45">
        <f>IF(BinaryData!O32=0," ",NormalizeData!O32)</f>
        <v>0.94478499999999999</v>
      </c>
      <c r="P45">
        <f>IF(BinaryData!P32=0," ",NormalizeData!P32)</f>
        <v>0.94667999999999997</v>
      </c>
      <c r="Q45">
        <f>IF(BinaryData!Q32=0," ",NormalizeData!Q32)</f>
        <v>0.95226900000000003</v>
      </c>
      <c r="R45">
        <f>IF(BinaryData!R32=0," ",NormalizeData!R32)</f>
        <v>0.94470299999999996</v>
      </c>
      <c r="T45" s="63">
        <f t="shared" si="6"/>
        <v>-0.99988899999999958</v>
      </c>
      <c r="U45" s="63">
        <f t="shared" si="7"/>
        <v>23.516110999999999</v>
      </c>
      <c r="V45">
        <f t="shared" si="8"/>
        <v>0.94825400000000004</v>
      </c>
      <c r="W45">
        <f t="shared" si="9"/>
        <v>0.94961225000000005</v>
      </c>
      <c r="X45">
        <f t="shared" si="10"/>
        <v>0.94547649999999994</v>
      </c>
      <c r="Y45">
        <f t="shared" si="11"/>
        <v>0.94573249999999998</v>
      </c>
      <c r="Z45">
        <f t="shared" si="12"/>
        <v>0.94848599999999994</v>
      </c>
      <c r="AA45">
        <f t="shared" si="13"/>
        <v>3.7988667608468162E-3</v>
      </c>
      <c r="AB45">
        <f t="shared" si="14"/>
        <v>3.9731992461994629E-3</v>
      </c>
      <c r="AC45">
        <f t="shared" si="15"/>
        <v>4.3600810772278162E-3</v>
      </c>
      <c r="AD45">
        <f t="shared" si="16"/>
        <v>1.3399673503484933E-3</v>
      </c>
      <c r="AE45">
        <f t="shared" si="17"/>
        <v>5.3499699064574703E-3</v>
      </c>
      <c r="AF45" s="4">
        <f t="shared" si="18"/>
        <v>4.0061700355040067E-3</v>
      </c>
      <c r="AG45" s="4">
        <f t="shared" si="19"/>
        <v>4.1840227379116718E-3</v>
      </c>
      <c r="AH45" s="4">
        <f t="shared" si="20"/>
        <v>4.6115171315498759E-3</v>
      </c>
      <c r="AI45" s="4">
        <f t="shared" si="21"/>
        <v>1.4168566168007268E-3</v>
      </c>
      <c r="AJ45" s="4">
        <f t="shared" si="22"/>
        <v>5.6405365039204278E-3</v>
      </c>
      <c r="AO45">
        <f t="shared" si="23"/>
        <v>-0.99988899999999958</v>
      </c>
      <c r="AP45">
        <f t="shared" si="24"/>
        <v>0.94825400000000004</v>
      </c>
      <c r="AQ45">
        <f t="shared" si="25"/>
        <v>3.7988667608468162E-3</v>
      </c>
      <c r="AR45">
        <f>IF(BinaryData!BO32=0," ",NormalizeData!BO32)</f>
        <v>0.947824</v>
      </c>
      <c r="AS45">
        <f>IF(BinaryData!BP32=0," ",NormalizeData!BP32)</f>
        <v>0.94045500000000004</v>
      </c>
      <c r="AT45">
        <f>IF(BinaryData!BQ32=0," ",NormalizeData!BQ32)</f>
        <v>0.94383300000000003</v>
      </c>
      <c r="AU45">
        <f>IF(BinaryData!BR32=0," ",NormalizeData!BR32)</f>
        <v>0.93850599999999995</v>
      </c>
      <c r="AV45">
        <f>IF(BinaryData!BS32=0," ",NormalizeData!BS32)</f>
        <v>0.94481300000000001</v>
      </c>
      <c r="AW45">
        <f>IF(BinaryData!BT32=0," ",NormalizeData!BT32)</f>
        <v>0.94582999999999995</v>
      </c>
      <c r="AX45">
        <f>IF(BinaryData!BU32=0," ",NormalizeData!BU32)</f>
        <v>0.95062100000000005</v>
      </c>
      <c r="AY45">
        <f>IF(BinaryData!BV32=0," ",NormalizeData!BV32)</f>
        <v>0.941442</v>
      </c>
      <c r="AZ45">
        <f>IF(BinaryData!BW32=0," ",NormalizeData!BW32)</f>
        <v>0.94554199999999999</v>
      </c>
      <c r="BA45">
        <f>IF(BinaryData!BX32=0," ",NormalizeData!BX32)</f>
        <v>0.94630700000000001</v>
      </c>
      <c r="BB45">
        <f>IF(BinaryData!BY32=0," ",NormalizeData!BY32)</f>
        <v>0.94856499999999999</v>
      </c>
      <c r="BC45">
        <f>IF(BinaryData!BZ32=0," ",NormalizeData!BZ32)</f>
        <v>0.94859499999999997</v>
      </c>
      <c r="BD45">
        <f>IF(BinaryData!CA32=0," ",NormalizeData!CA32)</f>
        <v>0.95064800000000005</v>
      </c>
      <c r="BE45">
        <f>IF(BinaryData!CB32=0," ",NormalizeData!CB32)</f>
        <v>0.94715800000000006</v>
      </c>
      <c r="BF45">
        <f>IF(BinaryData!CC32=0," ",NormalizeData!CC32)</f>
        <v>0.95029399999999997</v>
      </c>
      <c r="BG45">
        <f>IF(BinaryData!CD32=0," ",NormalizeData!CD32)</f>
        <v>0.94070699999999996</v>
      </c>
    </row>
    <row r="46" spans="1:59">
      <c r="A46">
        <f>NormalizeData!A33</f>
        <v>24.516110999999999</v>
      </c>
      <c r="B46" s="6">
        <f t="shared" si="5"/>
        <v>1.1100000000041632E-4</v>
      </c>
      <c r="C46">
        <f>IF(BinaryData!C33=0," ",NormalizeData!C33)</f>
        <v>1</v>
      </c>
      <c r="D46">
        <f>IF(BinaryData!D33=0," ",NormalizeData!D33)</f>
        <v>1</v>
      </c>
      <c r="E46">
        <f>IF(BinaryData!E33=0," ",NormalizeData!E33)</f>
        <v>1</v>
      </c>
      <c r="F46">
        <f>IF(BinaryData!F33=0," ",NormalizeData!F33)</f>
        <v>1</v>
      </c>
      <c r="G46">
        <f>IF(BinaryData!G33=0," ",NormalizeData!G33)</f>
        <v>1</v>
      </c>
      <c r="H46">
        <f>IF(BinaryData!H33=0," ",NormalizeData!H33)</f>
        <v>1</v>
      </c>
      <c r="I46">
        <f>IF(BinaryData!I33=0," ",NormalizeData!I33)</f>
        <v>1</v>
      </c>
      <c r="J46">
        <f>IF(BinaryData!J33=0," ",NormalizeData!J33)</f>
        <v>1</v>
      </c>
      <c r="K46">
        <f>IF(BinaryData!K33=0," ",NormalizeData!K33)</f>
        <v>1</v>
      </c>
      <c r="L46">
        <f>IF(BinaryData!L33=0," ",NormalizeData!L33)</f>
        <v>1</v>
      </c>
      <c r="M46">
        <f>IF(BinaryData!M33=0," ",NormalizeData!M33)</f>
        <v>1</v>
      </c>
      <c r="N46">
        <f>IF(BinaryData!N33=0," ",NormalizeData!N33)</f>
        <v>1</v>
      </c>
      <c r="O46">
        <f>IF(BinaryData!O33=0," ",NormalizeData!O33)</f>
        <v>1</v>
      </c>
      <c r="P46">
        <f>IF(BinaryData!P33=0," ",NormalizeData!P33)</f>
        <v>1</v>
      </c>
      <c r="Q46">
        <f>IF(BinaryData!Q33=0," ",NormalizeData!Q33)</f>
        <v>1</v>
      </c>
      <c r="R46">
        <f>IF(BinaryData!R33=0," ",NormalizeData!R33)</f>
        <v>1</v>
      </c>
      <c r="T46" s="63">
        <f t="shared" si="6"/>
        <v>1.1100000000041632E-4</v>
      </c>
      <c r="U46" s="63">
        <f t="shared" si="7"/>
        <v>24.516110999999999</v>
      </c>
      <c r="V46">
        <f t="shared" si="8"/>
        <v>1</v>
      </c>
      <c r="W46">
        <f t="shared" si="9"/>
        <v>1</v>
      </c>
      <c r="X46">
        <f t="shared" si="10"/>
        <v>1</v>
      </c>
      <c r="Y46">
        <f t="shared" si="11"/>
        <v>1</v>
      </c>
      <c r="Z46">
        <f t="shared" si="12"/>
        <v>1</v>
      </c>
      <c r="AA46">
        <f t="shared" si="13"/>
        <v>0</v>
      </c>
      <c r="AB46">
        <f t="shared" si="14"/>
        <v>0</v>
      </c>
      <c r="AC46">
        <f t="shared" si="15"/>
        <v>0</v>
      </c>
      <c r="AD46">
        <f t="shared" si="16"/>
        <v>0</v>
      </c>
      <c r="AE46">
        <f t="shared" si="17"/>
        <v>0</v>
      </c>
      <c r="AF46" s="4">
        <f t="shared" si="18"/>
        <v>0</v>
      </c>
      <c r="AG46" s="4">
        <f t="shared" si="19"/>
        <v>0</v>
      </c>
      <c r="AH46" s="4">
        <f t="shared" si="20"/>
        <v>0</v>
      </c>
      <c r="AI46" s="4">
        <f t="shared" si="21"/>
        <v>0</v>
      </c>
      <c r="AJ46" s="4">
        <f t="shared" si="22"/>
        <v>0</v>
      </c>
      <c r="AO46">
        <f t="shared" si="23"/>
        <v>1.1100000000041632E-4</v>
      </c>
      <c r="AP46">
        <f t="shared" si="24"/>
        <v>1</v>
      </c>
      <c r="AQ46">
        <f t="shared" si="25"/>
        <v>0</v>
      </c>
      <c r="AR46">
        <f>IF(BinaryData!BO33=0," ",NormalizeData!BO33)</f>
        <v>1</v>
      </c>
      <c r="AS46">
        <f>IF(BinaryData!BP33=0," ",NormalizeData!BP33)</f>
        <v>1</v>
      </c>
      <c r="AT46">
        <f>IF(BinaryData!BQ33=0," ",NormalizeData!BQ33)</f>
        <v>1</v>
      </c>
      <c r="AU46">
        <f>IF(BinaryData!BR33=0," ",NormalizeData!BR33)</f>
        <v>1</v>
      </c>
      <c r="AV46">
        <f>IF(BinaryData!BS33=0," ",NormalizeData!BS33)</f>
        <v>1</v>
      </c>
      <c r="AW46">
        <f>IF(BinaryData!BT33=0," ",NormalizeData!BT33)</f>
        <v>1</v>
      </c>
      <c r="AX46">
        <f>IF(BinaryData!BU33=0," ",NormalizeData!BU33)</f>
        <v>1</v>
      </c>
      <c r="AY46">
        <f>IF(BinaryData!BV33=0," ",NormalizeData!BV33)</f>
        <v>1</v>
      </c>
      <c r="AZ46">
        <f>IF(BinaryData!BW33=0," ",NormalizeData!BW33)</f>
        <v>1</v>
      </c>
      <c r="BA46">
        <f>IF(BinaryData!BX33=0," ",NormalizeData!BX33)</f>
        <v>1</v>
      </c>
      <c r="BB46">
        <f>IF(BinaryData!BY33=0," ",NormalizeData!BY33)</f>
        <v>1</v>
      </c>
      <c r="BC46">
        <f>IF(BinaryData!BZ33=0," ",NormalizeData!BZ33)</f>
        <v>1</v>
      </c>
      <c r="BD46">
        <f>IF(BinaryData!CA33=0," ",NormalizeData!CA33)</f>
        <v>1</v>
      </c>
      <c r="BE46">
        <f>IF(BinaryData!CB33=0," ",NormalizeData!CB33)</f>
        <v>1</v>
      </c>
      <c r="BF46">
        <f>IF(BinaryData!CC33=0," ",NormalizeData!CC33)</f>
        <v>1</v>
      </c>
      <c r="BG46">
        <f>IF(BinaryData!CD33=0," ",NormalizeData!CD33)</f>
        <v>1</v>
      </c>
    </row>
    <row r="47" spans="1:59">
      <c r="A47">
        <f>NormalizeData!A34</f>
        <v>25.338611</v>
      </c>
      <c r="B47" s="6">
        <f t="shared" si="5"/>
        <v>0.82261100000000198</v>
      </c>
      <c r="C47">
        <f>IF(BinaryData!C34=0," ",NormalizeData!C34)</f>
        <v>1.0155369999999999</v>
      </c>
      <c r="D47">
        <f>IF(BinaryData!D34=0," ",NormalizeData!D34)</f>
        <v>1.015981</v>
      </c>
      <c r="E47">
        <f>IF(BinaryData!E34=0," ",NormalizeData!E34)</f>
        <v>1.033928</v>
      </c>
      <c r="F47">
        <f>IF(BinaryData!F34=0," ",NormalizeData!F34)</f>
        <v>1.0359050000000001</v>
      </c>
      <c r="G47">
        <f>IF(BinaryData!G34=0," ",NormalizeData!G34)</f>
        <v>1.0583670000000001</v>
      </c>
      <c r="H47">
        <f>IF(BinaryData!H34=0," ",NormalizeData!H34)</f>
        <v>1.0550569999999999</v>
      </c>
      <c r="I47">
        <f>IF(BinaryData!I34=0," ",NormalizeData!I34)</f>
        <v>1.056263</v>
      </c>
      <c r="J47">
        <f>IF(BinaryData!J34=0," ",NormalizeData!J34)</f>
        <v>1.060397</v>
      </c>
      <c r="K47">
        <f>IF(BinaryData!K34=0," ",NormalizeData!K34)</f>
        <v>1.0345439999999999</v>
      </c>
      <c r="L47">
        <f>IF(BinaryData!L34=0," ",NormalizeData!L34)</f>
        <v>1.030715</v>
      </c>
      <c r="M47">
        <f>IF(BinaryData!M34=0," ",NormalizeData!M34)</f>
        <v>1.026856</v>
      </c>
      <c r="N47">
        <f>IF(BinaryData!N34=0," ",NormalizeData!N34)</f>
        <v>1.021223</v>
      </c>
      <c r="O47">
        <f>IF(BinaryData!O34=0," ",NormalizeData!O34)</f>
        <v>1.1872799999999999</v>
      </c>
      <c r="P47">
        <f>IF(BinaryData!P34=0," ",NormalizeData!P34)</f>
        <v>1.191171</v>
      </c>
      <c r="Q47">
        <f>IF(BinaryData!Q34=0," ",NormalizeData!Q34)</f>
        <v>1.0173449999999999</v>
      </c>
      <c r="R47">
        <f>IF(BinaryData!R34=0," ",NormalizeData!R34)</f>
        <v>1.0213490000000001</v>
      </c>
      <c r="T47" s="63">
        <f t="shared" si="6"/>
        <v>0.82261100000000198</v>
      </c>
      <c r="U47" s="63">
        <f t="shared" si="7"/>
        <v>25.338611</v>
      </c>
      <c r="V47">
        <f t="shared" si="8"/>
        <v>1.02533775</v>
      </c>
      <c r="W47">
        <f t="shared" si="9"/>
        <v>1.0575209999999999</v>
      </c>
      <c r="X47">
        <f t="shared" si="10"/>
        <v>1.0283345000000002</v>
      </c>
      <c r="Y47">
        <f t="shared" si="11"/>
        <v>1.1892255</v>
      </c>
      <c r="Z47">
        <f t="shared" si="12"/>
        <v>1.019347</v>
      </c>
      <c r="AA47">
        <f t="shared" si="13"/>
        <v>1.1091477790778561E-2</v>
      </c>
      <c r="AB47">
        <f t="shared" si="14"/>
        <v>2.3552036005407861E-3</v>
      </c>
      <c r="AC47">
        <f t="shared" si="15"/>
        <v>5.685773620771971E-3</v>
      </c>
      <c r="AD47">
        <f t="shared" si="16"/>
        <v>2.7513524855969193E-3</v>
      </c>
      <c r="AE47">
        <f t="shared" si="17"/>
        <v>2.8312555518710202E-3</v>
      </c>
      <c r="AF47" s="4">
        <f t="shared" si="18"/>
        <v>1.0817389480469787E-2</v>
      </c>
      <c r="AG47" s="4">
        <f t="shared" si="19"/>
        <v>2.2270986585994851E-3</v>
      </c>
      <c r="AH47" s="4">
        <f t="shared" si="20"/>
        <v>5.5291090795572548E-3</v>
      </c>
      <c r="AI47" s="4">
        <f t="shared" si="21"/>
        <v>2.313566674778601E-3</v>
      </c>
      <c r="AJ47" s="4">
        <f t="shared" si="22"/>
        <v>2.7775188938320514E-3</v>
      </c>
      <c r="AO47">
        <f t="shared" si="23"/>
        <v>0.82261100000000198</v>
      </c>
      <c r="AP47">
        <f t="shared" si="24"/>
        <v>1.02533775</v>
      </c>
      <c r="AQ47">
        <f t="shared" si="25"/>
        <v>1.1091477790778561E-2</v>
      </c>
      <c r="AR47">
        <f>IF(BinaryData!BO34=0," ",NormalizeData!BO34)</f>
        <v>1.0399080000000001</v>
      </c>
      <c r="AS47">
        <f>IF(BinaryData!BP34=0," ",NormalizeData!BP34)</f>
        <v>1.033577</v>
      </c>
      <c r="AT47">
        <f>IF(BinaryData!BQ34=0," ",NormalizeData!BQ34)</f>
        <v>1.030689</v>
      </c>
      <c r="AU47">
        <f>IF(BinaryData!BR34=0," ",NormalizeData!BR34)</f>
        <v>1.03721</v>
      </c>
      <c r="AV47">
        <f>IF(BinaryData!BS34=0," ",NormalizeData!BS34)</f>
        <v>1.036945</v>
      </c>
      <c r="AW47">
        <f>IF(BinaryData!BT34=0," ",NormalizeData!BT34)</f>
        <v>1.02525</v>
      </c>
      <c r="AX47">
        <f>IF(BinaryData!BU34=0," ",NormalizeData!BU34)</f>
        <v>1.0417540000000001</v>
      </c>
      <c r="AY47">
        <f>IF(BinaryData!BV34=0," ",NormalizeData!BV34)</f>
        <v>1.051056</v>
      </c>
      <c r="AZ47">
        <f>IF(BinaryData!BW34=0," ",NormalizeData!BW34)</f>
        <v>1.210515</v>
      </c>
      <c r="BA47">
        <f>IF(BinaryData!BX34=0," ",NormalizeData!BX34)</f>
        <v>1.1229880000000001</v>
      </c>
      <c r="BB47">
        <f>IF(BinaryData!BY34=0," ",NormalizeData!BY34)</f>
        <v>1.071861</v>
      </c>
      <c r="BC47">
        <f>IF(BinaryData!BZ34=0," ",NormalizeData!BZ34)</f>
        <v>1.0524230000000001</v>
      </c>
      <c r="BD47">
        <f>IF(BinaryData!CA34=0," ",NormalizeData!CA34)</f>
        <v>1.0481720000000001</v>
      </c>
      <c r="BE47">
        <f>IF(BinaryData!CB34=0," ",NormalizeData!CB34)</f>
        <v>1.060875</v>
      </c>
      <c r="BF47">
        <f>IF(BinaryData!CC34=0," ",NormalizeData!CC34)</f>
        <v>1.0594619999999999</v>
      </c>
      <c r="BG47">
        <f>IF(BinaryData!CD34=0," ",NormalizeData!CD34)</f>
        <v>1.055334</v>
      </c>
    </row>
    <row r="48" spans="1:59">
      <c r="A48">
        <f>NormalizeData!A35</f>
        <v>25.588611</v>
      </c>
      <c r="B48" s="6">
        <f t="shared" si="5"/>
        <v>1.072611000000002</v>
      </c>
      <c r="C48">
        <f>IF(BinaryData!C35=0," ",NormalizeData!C35)</f>
        <v>1.0685439999999999</v>
      </c>
      <c r="D48">
        <f>IF(BinaryData!D35=0," ",NormalizeData!D35)</f>
        <v>1.0774030000000001</v>
      </c>
      <c r="E48">
        <f>IF(BinaryData!E35=0," ",NormalizeData!E35)</f>
        <v>1.0917239999999999</v>
      </c>
      <c r="F48">
        <f>IF(BinaryData!F35=0," ",NormalizeData!F35)</f>
        <v>1.0894980000000001</v>
      </c>
      <c r="G48">
        <f>IF(BinaryData!G35=0," ",NormalizeData!G35)</f>
        <v>1.0602609999999999</v>
      </c>
      <c r="H48">
        <f>IF(BinaryData!H35=0," ",NormalizeData!H35)</f>
        <v>1.0645709999999999</v>
      </c>
      <c r="I48">
        <f>IF(BinaryData!I35=0," ",NormalizeData!I35)</f>
        <v>1.054657</v>
      </c>
      <c r="J48">
        <f>IF(BinaryData!J35=0," ",NormalizeData!J35)</f>
        <v>1.092638</v>
      </c>
      <c r="K48">
        <f>IF(BinaryData!K35=0," ",NormalizeData!K35)</f>
        <v>1.07561</v>
      </c>
      <c r="L48">
        <f>IF(BinaryData!L35=0," ",NormalizeData!L35)</f>
        <v>1.0694859999999999</v>
      </c>
      <c r="M48">
        <f>IF(BinaryData!M35=0," ",NormalizeData!M35)</f>
        <v>1.0891059999999999</v>
      </c>
      <c r="N48">
        <f>IF(BinaryData!N35=0," ",NormalizeData!N35)</f>
        <v>1.0684880000000001</v>
      </c>
      <c r="O48">
        <f>IF(BinaryData!O35=0," ",NormalizeData!O35)</f>
        <v>0.94914100000000001</v>
      </c>
      <c r="P48">
        <f>IF(BinaryData!P35=0," ",NormalizeData!P35)</f>
        <v>0.93891100000000005</v>
      </c>
      <c r="Q48">
        <f>IF(BinaryData!Q35=0," ",NormalizeData!Q35)</f>
        <v>1.0075480000000001</v>
      </c>
      <c r="R48">
        <f>IF(BinaryData!R35=0," ",NormalizeData!R35)</f>
        <v>1.013598</v>
      </c>
      <c r="T48" s="63">
        <f t="shared" si="6"/>
        <v>1.072611000000002</v>
      </c>
      <c r="U48" s="63">
        <f t="shared" si="7"/>
        <v>25.588611</v>
      </c>
      <c r="V48">
        <f t="shared" si="8"/>
        <v>1.0817922499999999</v>
      </c>
      <c r="W48">
        <f t="shared" si="9"/>
        <v>1.0680317499999998</v>
      </c>
      <c r="X48">
        <f t="shared" si="10"/>
        <v>1.0756725</v>
      </c>
      <c r="Y48">
        <f t="shared" si="11"/>
        <v>0.94402600000000003</v>
      </c>
      <c r="Z48">
        <f t="shared" si="12"/>
        <v>1.0105729999999999</v>
      </c>
      <c r="AA48">
        <f t="shared" si="13"/>
        <v>1.0844351598105505E-2</v>
      </c>
      <c r="AB48">
        <f t="shared" si="14"/>
        <v>1.6898844366307057E-2</v>
      </c>
      <c r="AC48">
        <f t="shared" si="15"/>
        <v>9.4930264053847586E-3</v>
      </c>
      <c r="AD48">
        <f t="shared" si="16"/>
        <v>7.2337023715383537E-3</v>
      </c>
      <c r="AE48">
        <f t="shared" si="17"/>
        <v>4.2779960261785334E-3</v>
      </c>
      <c r="AF48" s="4">
        <f t="shared" si="18"/>
        <v>1.0024430844374699E-2</v>
      </c>
      <c r="AG48" s="4">
        <f t="shared" si="19"/>
        <v>1.582241760725471E-2</v>
      </c>
      <c r="AH48" s="4">
        <f t="shared" si="20"/>
        <v>8.8252013557888285E-3</v>
      </c>
      <c r="AI48" s="4">
        <f t="shared" si="21"/>
        <v>7.6626092623914531E-3</v>
      </c>
      <c r="AJ48" s="4">
        <f t="shared" si="22"/>
        <v>4.2332380007961161E-3</v>
      </c>
      <c r="AO48">
        <f t="shared" si="23"/>
        <v>1.072611000000002</v>
      </c>
      <c r="AP48">
        <f t="shared" si="24"/>
        <v>1.0817922499999999</v>
      </c>
      <c r="AQ48">
        <f t="shared" si="25"/>
        <v>1.0844351598105505E-2</v>
      </c>
      <c r="AR48">
        <f>IF(BinaryData!BO35=0," ",NormalizeData!BO35)</f>
        <v>1.0372429999999999</v>
      </c>
      <c r="AS48">
        <f>IF(BinaryData!BP35=0," ",NormalizeData!BP35)</f>
        <v>1.073483</v>
      </c>
      <c r="AT48">
        <f>IF(BinaryData!BQ35=0," ",NormalizeData!BQ35)</f>
        <v>1.068114</v>
      </c>
      <c r="AU48">
        <f>IF(BinaryData!BR35=0," ",NormalizeData!BR35)</f>
        <v>1.069653</v>
      </c>
      <c r="AV48">
        <f>IF(BinaryData!BS35=0," ",NormalizeData!BS35)</f>
        <v>1.057901</v>
      </c>
      <c r="AW48">
        <f>IF(BinaryData!BT35=0," ",NormalizeData!BT35)</f>
        <v>1.0524370000000001</v>
      </c>
      <c r="AX48">
        <f>IF(BinaryData!BU35=0," ",NormalizeData!BU35)</f>
        <v>1.091947</v>
      </c>
      <c r="AY48">
        <f>IF(BinaryData!BV35=0," ",NormalizeData!BV35)</f>
        <v>1.0806979999999999</v>
      </c>
      <c r="AZ48">
        <f>IF(BinaryData!BW35=0," ",NormalizeData!BW35)</f>
        <v>0.87914099999999995</v>
      </c>
      <c r="BA48">
        <f>IF(BinaryData!BX35=0," ",NormalizeData!BX35)</f>
        <v>1.0438210000000001</v>
      </c>
      <c r="BB48">
        <f>IF(BinaryData!BY35=0," ",NormalizeData!BY35)</f>
        <v>1.077385</v>
      </c>
      <c r="BC48">
        <f>IF(BinaryData!BZ35=0," ",NormalizeData!BZ35)</f>
        <v>1.0753520000000001</v>
      </c>
      <c r="BD48">
        <f>IF(BinaryData!CA35=0," ",NormalizeData!CA35)</f>
        <v>1.0783659999999999</v>
      </c>
      <c r="BE48">
        <f>IF(BinaryData!CB35=0," ",NormalizeData!CB35)</f>
        <v>1.0788500000000001</v>
      </c>
      <c r="BF48">
        <f>IF(BinaryData!CC35=0," ",NormalizeData!CC35)</f>
        <v>1.070513</v>
      </c>
      <c r="BG48">
        <f>IF(BinaryData!CD35=0," ",NormalizeData!CD35)</f>
        <v>1.0791459999999999</v>
      </c>
    </row>
    <row r="49" spans="1:59">
      <c r="A49">
        <f>NormalizeData!A36</f>
        <v>25.838611</v>
      </c>
      <c r="B49" s="6">
        <f t="shared" si="5"/>
        <v>1.322611000000002</v>
      </c>
      <c r="C49">
        <f>IF(BinaryData!C36=0," ",NormalizeData!C36)</f>
        <v>1.0431779999999999</v>
      </c>
      <c r="D49">
        <f>IF(BinaryData!D36=0," ",NormalizeData!D36)</f>
        <v>1.0514410000000001</v>
      </c>
      <c r="E49">
        <f>IF(BinaryData!E36=0," ",NormalizeData!E36)</f>
        <v>1.071134</v>
      </c>
      <c r="F49">
        <f>IF(BinaryData!F36=0," ",NormalizeData!F36)</f>
        <v>1.0730550000000001</v>
      </c>
      <c r="G49">
        <f>IF(BinaryData!G36=0," ",NormalizeData!G36)</f>
        <v>1.090873</v>
      </c>
      <c r="H49">
        <f>IF(BinaryData!H36=0," ",NormalizeData!H36)</f>
        <v>1.0945510000000001</v>
      </c>
      <c r="I49">
        <f>IF(BinaryData!I36=0," ",NormalizeData!I36)</f>
        <v>1.112047</v>
      </c>
      <c r="J49">
        <f>IF(BinaryData!J36=0," ",NormalizeData!J36)</f>
        <v>1.1336329999999999</v>
      </c>
      <c r="K49">
        <f>IF(BinaryData!K36=0," ",NormalizeData!K36)</f>
        <v>1.056465</v>
      </c>
      <c r="L49">
        <f>IF(BinaryData!L36=0," ",NormalizeData!L36)</f>
        <v>1.052829</v>
      </c>
      <c r="M49">
        <f>IF(BinaryData!M36=0," ",NormalizeData!M36)</f>
        <v>1.0598350000000001</v>
      </c>
      <c r="N49">
        <f>IF(BinaryData!N36=0," ",NormalizeData!N36)</f>
        <v>1.0432889999999999</v>
      </c>
      <c r="O49">
        <f>IF(BinaryData!O36=0," ",NormalizeData!O36)</f>
        <v>0.91967900000000002</v>
      </c>
      <c r="P49">
        <f>IF(BinaryData!P36=0," ",NormalizeData!P36)</f>
        <v>0.91394900000000001</v>
      </c>
      <c r="Q49">
        <f>IF(BinaryData!Q36=0," ",NormalizeData!Q36)</f>
        <v>1.004489</v>
      </c>
      <c r="R49">
        <f>IF(BinaryData!R36=0," ",NormalizeData!R36)</f>
        <v>0.99610699999999996</v>
      </c>
      <c r="T49" s="63">
        <f t="shared" si="6"/>
        <v>1.322611000000002</v>
      </c>
      <c r="U49" s="63">
        <f t="shared" si="7"/>
        <v>25.838611</v>
      </c>
      <c r="V49">
        <f t="shared" si="8"/>
        <v>1.0597019999999999</v>
      </c>
      <c r="W49">
        <f t="shared" si="9"/>
        <v>1.1077760000000001</v>
      </c>
      <c r="X49">
        <f t="shared" si="10"/>
        <v>1.0531045000000001</v>
      </c>
      <c r="Y49">
        <f t="shared" si="11"/>
        <v>0.91681400000000002</v>
      </c>
      <c r="Z49">
        <f t="shared" si="12"/>
        <v>1.0002979999999999</v>
      </c>
      <c r="AA49">
        <f t="shared" si="13"/>
        <v>1.472277068580055E-2</v>
      </c>
      <c r="AB49">
        <f t="shared" si="14"/>
        <v>1.9557078207135082E-2</v>
      </c>
      <c r="AC49">
        <f t="shared" si="15"/>
        <v>7.1417208710506828E-3</v>
      </c>
      <c r="AD49">
        <f t="shared" si="16"/>
        <v>4.0517218561989263E-3</v>
      </c>
      <c r="AE49">
        <f t="shared" si="17"/>
        <v>5.926969039905642E-3</v>
      </c>
      <c r="AF49" s="4">
        <f t="shared" si="18"/>
        <v>1.3893312163042583E-2</v>
      </c>
      <c r="AG49" s="4">
        <f t="shared" si="19"/>
        <v>1.7654361718555989E-2</v>
      </c>
      <c r="AH49" s="4">
        <f t="shared" si="20"/>
        <v>6.781588029536178E-3</v>
      </c>
      <c r="AI49" s="4">
        <f t="shared" si="21"/>
        <v>4.4193498967063398E-3</v>
      </c>
      <c r="AJ49" s="4">
        <f t="shared" si="22"/>
        <v>5.9252033293135074E-3</v>
      </c>
      <c r="AO49">
        <f t="shared" si="23"/>
        <v>1.322611000000002</v>
      </c>
      <c r="AP49">
        <f t="shared" si="24"/>
        <v>1.0597019999999999</v>
      </c>
      <c r="AQ49">
        <f t="shared" si="25"/>
        <v>1.472277068580055E-2</v>
      </c>
      <c r="AR49">
        <f>IF(BinaryData!BO36=0," ",NormalizeData!BO36)</f>
        <v>1.0136130000000001</v>
      </c>
      <c r="AS49">
        <f>IF(BinaryData!BP36=0," ",NormalizeData!BP36)</f>
        <v>1.0679080000000001</v>
      </c>
      <c r="AT49">
        <f>IF(BinaryData!BQ36=0," ",NormalizeData!BQ36)</f>
        <v>1.0666500000000001</v>
      </c>
      <c r="AU49">
        <f>IF(BinaryData!BR36=0," ",NormalizeData!BR36)</f>
        <v>1.0728409999999999</v>
      </c>
      <c r="AV49">
        <f>IF(BinaryData!BS36=0," ",NormalizeData!BS36)</f>
        <v>1.0587610000000001</v>
      </c>
      <c r="AW49">
        <f>IF(BinaryData!BT36=0," ",NormalizeData!BT36)</f>
        <v>1.0604020000000001</v>
      </c>
      <c r="AX49">
        <f>IF(BinaryData!BU36=0," ",NormalizeData!BU36)</f>
        <v>1.0976090000000001</v>
      </c>
      <c r="AY49">
        <f>IF(BinaryData!BV36=0," ",NormalizeData!BV36)</f>
        <v>1.0805929999999999</v>
      </c>
      <c r="AZ49">
        <f>IF(BinaryData!BW36=0," ",NormalizeData!BW36)</f>
        <v>0.96944200000000003</v>
      </c>
      <c r="BA49">
        <f>IF(BinaryData!BX36=0," ",NormalizeData!BX36)</f>
        <v>1.04779</v>
      </c>
      <c r="BB49">
        <f>IF(BinaryData!BY36=0," ",NormalizeData!BY36)</f>
        <v>1.0296080000000001</v>
      </c>
      <c r="BC49">
        <f>IF(BinaryData!BZ36=0," ",NormalizeData!BZ36)</f>
        <v>1.0712839999999999</v>
      </c>
      <c r="BD49">
        <f>IF(BinaryData!CA36=0," ",NormalizeData!CA36)</f>
        <v>1.0760099999999999</v>
      </c>
      <c r="BE49">
        <f>IF(BinaryData!CB36=0," ",NormalizeData!CB36)</f>
        <v>1.0709979999999999</v>
      </c>
      <c r="BF49">
        <f>IF(BinaryData!CC36=0," ",NormalizeData!CC36)</f>
        <v>1.0745750000000001</v>
      </c>
      <c r="BG49">
        <f>IF(BinaryData!CD36=0," ",NormalizeData!CD36)</f>
        <v>1.0763510000000001</v>
      </c>
    </row>
    <row r="50" spans="1:59">
      <c r="A50">
        <f>NormalizeData!A37</f>
        <v>26.099443999999998</v>
      </c>
      <c r="B50" s="6">
        <f t="shared" si="5"/>
        <v>1.5834440000000001</v>
      </c>
      <c r="C50">
        <f>IF(BinaryData!C37=0," ",NormalizeData!C37)</f>
        <v>1.0613189999999999</v>
      </c>
      <c r="D50">
        <f>IF(BinaryData!D37=0," ",NormalizeData!D37)</f>
        <v>1.0641579999999999</v>
      </c>
      <c r="E50">
        <f>IF(BinaryData!E37=0," ",NormalizeData!E37)</f>
        <v>1.0774060000000001</v>
      </c>
      <c r="F50">
        <f>IF(BinaryData!F37=0," ",NormalizeData!F37)</f>
        <v>1.087898</v>
      </c>
      <c r="G50">
        <f>IF(BinaryData!G37=0," ",NormalizeData!G37)</f>
        <v>1.1974720000000001</v>
      </c>
      <c r="H50">
        <f>IF(BinaryData!H37=0," ",NormalizeData!H37)</f>
        <v>1.18255</v>
      </c>
      <c r="I50">
        <f>IF(BinaryData!I37=0," ",NormalizeData!I37)</f>
        <v>1.185484</v>
      </c>
      <c r="J50">
        <f>IF(BinaryData!J37=0," ",NormalizeData!J37)</f>
        <v>1.2307870000000001</v>
      </c>
      <c r="K50">
        <f>IF(BinaryData!K37=0," ",NormalizeData!K37)</f>
        <v>1.080211</v>
      </c>
      <c r="L50">
        <f>IF(BinaryData!L37=0," ",NormalizeData!L37)</f>
        <v>1.0801810000000001</v>
      </c>
      <c r="M50">
        <f>IF(BinaryData!M37=0," ",NormalizeData!M37)</f>
        <v>1.0598639999999999</v>
      </c>
      <c r="N50">
        <f>IF(BinaryData!N37=0," ",NormalizeData!N37)</f>
        <v>1.055245</v>
      </c>
      <c r="O50">
        <f>IF(BinaryData!O37=0," ",NormalizeData!O37)</f>
        <v>0.89055399999999996</v>
      </c>
      <c r="P50">
        <f>IF(BinaryData!P37=0," ",NormalizeData!P37)</f>
        <v>0.88606099999999999</v>
      </c>
      <c r="Q50">
        <f>IF(BinaryData!Q37=0," ",NormalizeData!Q37)</f>
        <v>0.99829500000000004</v>
      </c>
      <c r="R50">
        <f>IF(BinaryData!R37=0," ",NormalizeData!R37)</f>
        <v>0.99345700000000003</v>
      </c>
      <c r="T50" s="63">
        <f t="shared" si="6"/>
        <v>1.5834440000000001</v>
      </c>
      <c r="U50" s="63">
        <f t="shared" si="7"/>
        <v>26.099443999999998</v>
      </c>
      <c r="V50">
        <f t="shared" si="8"/>
        <v>1.07269525</v>
      </c>
      <c r="W50">
        <f t="shared" si="9"/>
        <v>1.1990732500000001</v>
      </c>
      <c r="X50">
        <f t="shared" si="10"/>
        <v>1.0688752500000001</v>
      </c>
      <c r="Y50">
        <f t="shared" si="11"/>
        <v>0.88830750000000003</v>
      </c>
      <c r="Z50">
        <f t="shared" si="12"/>
        <v>0.99587599999999998</v>
      </c>
      <c r="AA50">
        <f t="shared" si="13"/>
        <v>1.2323669295979521E-2</v>
      </c>
      <c r="AB50">
        <f t="shared" si="14"/>
        <v>2.2105892478024986E-2</v>
      </c>
      <c r="AC50">
        <f t="shared" si="15"/>
        <v>1.3207391273449927E-2</v>
      </c>
      <c r="AD50">
        <f t="shared" si="16"/>
        <v>3.1770307678711364E-3</v>
      </c>
      <c r="AE50">
        <f t="shared" si="17"/>
        <v>3.4209826073805234E-3</v>
      </c>
      <c r="AF50" s="4">
        <f t="shared" si="18"/>
        <v>1.1488509244335258E-2</v>
      </c>
      <c r="AG50" s="4">
        <f t="shared" si="19"/>
        <v>1.8435814891229526E-2</v>
      </c>
      <c r="AH50" s="4">
        <f t="shared" si="20"/>
        <v>1.2356344927483283E-2</v>
      </c>
      <c r="AI50" s="4">
        <f t="shared" si="21"/>
        <v>3.576498867645648E-3</v>
      </c>
      <c r="AJ50" s="4">
        <f t="shared" si="22"/>
        <v>3.4351491625267839E-3</v>
      </c>
      <c r="AO50">
        <f t="shared" si="23"/>
        <v>1.5834440000000001</v>
      </c>
      <c r="AP50">
        <f t="shared" si="24"/>
        <v>1.07269525</v>
      </c>
      <c r="AQ50">
        <f t="shared" si="25"/>
        <v>1.2323669295979521E-2</v>
      </c>
      <c r="AR50">
        <f>IF(BinaryData!BO37=0," ",NormalizeData!BO37)</f>
        <v>1.046349</v>
      </c>
      <c r="AS50">
        <f>IF(BinaryData!BP37=0," ",NormalizeData!BP37)</f>
        <v>1.0905720000000001</v>
      </c>
      <c r="AT50">
        <f>IF(BinaryData!BQ37=0," ",NormalizeData!BQ37)</f>
        <v>1.088568</v>
      </c>
      <c r="AU50">
        <f>IF(BinaryData!BR37=0," ",NormalizeData!BR37)</f>
        <v>1.0877840000000001</v>
      </c>
      <c r="AV50">
        <f>IF(BinaryData!BS37=0," ",NormalizeData!BS37)</f>
        <v>1.0918540000000001</v>
      </c>
      <c r="AW50">
        <f>IF(BinaryData!BT37=0," ",NormalizeData!BT37)</f>
        <v>1.078951</v>
      </c>
      <c r="AX50">
        <f>IF(BinaryData!BU37=0," ",NormalizeData!BU37)</f>
        <v>1.1195109999999999</v>
      </c>
      <c r="AY50">
        <f>IF(BinaryData!BV37=0," ",NormalizeData!BV37)</f>
        <v>1.0990949999999999</v>
      </c>
      <c r="AZ50">
        <f>IF(BinaryData!BW37=0," ",NormalizeData!BW37)</f>
        <v>1.066168</v>
      </c>
      <c r="BA50">
        <f>IF(BinaryData!BX37=0," ",NormalizeData!BX37)</f>
        <v>1.06595</v>
      </c>
      <c r="BB50">
        <f>IF(BinaryData!BY37=0," ",NormalizeData!BY37)</f>
        <v>1.0566070000000001</v>
      </c>
      <c r="BC50">
        <f>IF(BinaryData!BZ37=0," ",NormalizeData!BZ37)</f>
        <v>1.0974159999999999</v>
      </c>
      <c r="BD50">
        <f>IF(BinaryData!CA37=0," ",NormalizeData!CA37)</f>
        <v>1.108276</v>
      </c>
      <c r="BE50">
        <f>IF(BinaryData!CB37=0," ",NormalizeData!CB37)</f>
        <v>1.103343</v>
      </c>
      <c r="BF50">
        <f>IF(BinaryData!CC37=0," ",NormalizeData!CC37)</f>
        <v>1.109448</v>
      </c>
      <c r="BG50">
        <f>IF(BinaryData!CD37=0," ",NormalizeData!CD37)</f>
        <v>1.115502</v>
      </c>
    </row>
    <row r="51" spans="1:59">
      <c r="A51">
        <f>NormalizeData!A38</f>
        <v>26.349443999999998</v>
      </c>
      <c r="B51" s="6">
        <f t="shared" si="5"/>
        <v>1.8334440000000001</v>
      </c>
      <c r="C51">
        <f>IF(BinaryData!C38=0," ",NormalizeData!C38)</f>
        <v>1.030762</v>
      </c>
      <c r="D51">
        <f>IF(BinaryData!D38=0," ",NormalizeData!D38)</f>
        <v>1.0217020000000001</v>
      </c>
      <c r="E51">
        <f>IF(BinaryData!E38=0," ",NormalizeData!E38)</f>
        <v>1.045607</v>
      </c>
      <c r="F51">
        <f>IF(BinaryData!F38=0," ",NormalizeData!F38)</f>
        <v>1.040108</v>
      </c>
      <c r="G51">
        <f>IF(BinaryData!G38=0," ",NormalizeData!G38)</f>
        <v>1.218313</v>
      </c>
      <c r="H51">
        <f>IF(BinaryData!H38=0," ",NormalizeData!H38)</f>
        <v>1.22759</v>
      </c>
      <c r="I51">
        <f>IF(BinaryData!I38=0," ",NormalizeData!I38)</f>
        <v>1.2234560000000001</v>
      </c>
      <c r="J51">
        <f>IF(BinaryData!J38=0," ",NormalizeData!J38)</f>
        <v>1.2718130000000001</v>
      </c>
      <c r="K51">
        <f>IF(BinaryData!K38=0," ",NormalizeData!K38)</f>
        <v>1.0464009999999999</v>
      </c>
      <c r="L51">
        <f>IF(BinaryData!L38=0," ",NormalizeData!L38)</f>
        <v>1.0403880000000001</v>
      </c>
      <c r="M51">
        <f>IF(BinaryData!M38=0," ",NormalizeData!M38)</f>
        <v>1.0482549999999999</v>
      </c>
      <c r="N51">
        <f>IF(BinaryData!N38=0," ",NormalizeData!N38)</f>
        <v>1.039269</v>
      </c>
      <c r="O51">
        <f>IF(BinaryData!O38=0," ",NormalizeData!O38)</f>
        <v>0.87580400000000003</v>
      </c>
      <c r="P51">
        <f>IF(BinaryData!P38=0," ",NormalizeData!P38)</f>
        <v>0.86594400000000005</v>
      </c>
      <c r="Q51">
        <f>IF(BinaryData!Q38=0," ",NormalizeData!Q38)</f>
        <v>0.98627399999999998</v>
      </c>
      <c r="R51">
        <f>IF(BinaryData!R38=0," ",NormalizeData!R38)</f>
        <v>0.97669300000000003</v>
      </c>
      <c r="T51" s="63">
        <f t="shared" si="6"/>
        <v>1.8334440000000001</v>
      </c>
      <c r="U51" s="63">
        <f t="shared" si="7"/>
        <v>26.349443999999998</v>
      </c>
      <c r="V51">
        <f t="shared" si="8"/>
        <v>1.03454475</v>
      </c>
      <c r="W51">
        <f t="shared" si="9"/>
        <v>1.235293</v>
      </c>
      <c r="X51">
        <f t="shared" si="10"/>
        <v>1.0435782499999999</v>
      </c>
      <c r="Y51">
        <f t="shared" si="11"/>
        <v>0.87087400000000004</v>
      </c>
      <c r="Z51">
        <f t="shared" si="12"/>
        <v>0.98148349999999995</v>
      </c>
      <c r="AA51">
        <f t="shared" si="13"/>
        <v>1.0528826315564916E-2</v>
      </c>
      <c r="AB51">
        <f t="shared" si="14"/>
        <v>2.4640627548826788E-2</v>
      </c>
      <c r="AC51">
        <f t="shared" si="15"/>
        <v>4.4191718209787663E-3</v>
      </c>
      <c r="AD51">
        <f t="shared" si="16"/>
        <v>6.9720728624993447E-3</v>
      </c>
      <c r="AE51">
        <f t="shared" si="17"/>
        <v>6.7747900705482774E-3</v>
      </c>
      <c r="AF51" s="4">
        <f t="shared" si="18"/>
        <v>1.0177255566339605E-2</v>
      </c>
      <c r="AG51" s="4">
        <f t="shared" si="19"/>
        <v>1.9947192729843681E-2</v>
      </c>
      <c r="AH51" s="4">
        <f t="shared" si="20"/>
        <v>4.2346338868012694E-3</v>
      </c>
      <c r="AI51" s="4">
        <f t="shared" si="21"/>
        <v>8.0058342108035654E-3</v>
      </c>
      <c r="AJ51" s="4">
        <f t="shared" si="22"/>
        <v>6.9026021023769401E-3</v>
      </c>
      <c r="AO51">
        <f t="shared" si="23"/>
        <v>1.8334440000000001</v>
      </c>
      <c r="AP51">
        <f t="shared" si="24"/>
        <v>1.03454475</v>
      </c>
      <c r="AQ51">
        <f t="shared" si="25"/>
        <v>1.0528826315564916E-2</v>
      </c>
      <c r="AR51">
        <f>IF(BinaryData!BO38=0," ",NormalizeData!BO38)</f>
        <v>1.0435890000000001</v>
      </c>
      <c r="AS51">
        <f>IF(BinaryData!BP38=0," ",NormalizeData!BP38)</f>
        <v>1.0690710000000001</v>
      </c>
      <c r="AT51">
        <f>IF(BinaryData!BQ38=0," ",NormalizeData!BQ38)</f>
        <v>1.0737410000000001</v>
      </c>
      <c r="AU51">
        <f>IF(BinaryData!BR38=0," ",NormalizeData!BR38)</f>
        <v>1.0656289999999999</v>
      </c>
      <c r="AV51">
        <f>IF(BinaryData!BS38=0," ",NormalizeData!BS38)</f>
        <v>1.0529310000000001</v>
      </c>
      <c r="AW51">
        <f>IF(BinaryData!BT38=0," ",NormalizeData!BT38)</f>
        <v>1.0547150000000001</v>
      </c>
      <c r="AX51">
        <f>IF(BinaryData!BU38=0," ",NormalizeData!BU38)</f>
        <v>1.0953930000000001</v>
      </c>
      <c r="AY51">
        <f>IF(BinaryData!BV38=0," ",NormalizeData!BV38)</f>
        <v>1.0789599999999999</v>
      </c>
      <c r="AZ51">
        <f>IF(BinaryData!BW38=0," ",NormalizeData!BW38)</f>
        <v>1.039722</v>
      </c>
      <c r="BA51">
        <f>IF(BinaryData!BX38=0," ",NormalizeData!BX38)</f>
        <v>1.0389250000000001</v>
      </c>
      <c r="BB51">
        <f>IF(BinaryData!BY38=0," ",NormalizeData!BY38)</f>
        <v>1.0413749999999999</v>
      </c>
      <c r="BC51">
        <f>IF(BinaryData!BZ38=0," ",NormalizeData!BZ38)</f>
        <v>1.057456</v>
      </c>
      <c r="BD51">
        <f>IF(BinaryData!CA38=0," ",NormalizeData!CA38)</f>
        <v>1.0682229999999999</v>
      </c>
      <c r="BE51">
        <f>IF(BinaryData!CB38=0," ",NormalizeData!CB38)</f>
        <v>1.063231</v>
      </c>
      <c r="BF51">
        <f>IF(BinaryData!CC38=0," ",NormalizeData!CC38)</f>
        <v>1.0626199999999999</v>
      </c>
      <c r="BG51">
        <f>IF(BinaryData!CD38=0," ",NormalizeData!CD38)</f>
        <v>1.070074</v>
      </c>
    </row>
    <row r="52" spans="1:59">
      <c r="A52">
        <f>NormalizeData!A39</f>
        <v>26.599443999999998</v>
      </c>
      <c r="B52" s="6">
        <f t="shared" si="5"/>
        <v>2.0834440000000001</v>
      </c>
      <c r="C52">
        <f>IF(BinaryData!C39=0," ",NormalizeData!C39)</f>
        <v>1.024594</v>
      </c>
      <c r="D52">
        <f>IF(BinaryData!D39=0," ",NormalizeData!D39)</f>
        <v>1.0400210000000001</v>
      </c>
      <c r="E52">
        <f>IF(BinaryData!E39=0," ",NormalizeData!E39)</f>
        <v>1.0729649999999999</v>
      </c>
      <c r="F52">
        <f>IF(BinaryData!F39=0," ",NormalizeData!F39)</f>
        <v>1.0813950000000001</v>
      </c>
      <c r="G52">
        <f>IF(BinaryData!G39=0," ",NormalizeData!G39)</f>
        <v>1.2728330000000001</v>
      </c>
      <c r="H52">
        <f>IF(BinaryData!H39=0," ",NormalizeData!H39)</f>
        <v>1.2788809999999999</v>
      </c>
      <c r="I52">
        <f>IF(BinaryData!I39=0," ",NormalizeData!I39)</f>
        <v>1.2741370000000001</v>
      </c>
      <c r="J52">
        <f>IF(BinaryData!J39=0," ",NormalizeData!J39)</f>
        <v>1.3184579999999999</v>
      </c>
      <c r="K52">
        <f>IF(BinaryData!K39=0," ",NormalizeData!K39)</f>
        <v>1.051404</v>
      </c>
      <c r="L52">
        <f>IF(BinaryData!L39=0," ",NormalizeData!L39)</f>
        <v>1.068322</v>
      </c>
      <c r="M52">
        <f>IF(BinaryData!M39=0," ",NormalizeData!M39)</f>
        <v>1.0472710000000001</v>
      </c>
      <c r="N52">
        <f>IF(BinaryData!N39=0," ",NormalizeData!N39)</f>
        <v>1.033684</v>
      </c>
      <c r="O52">
        <f>IF(BinaryData!O39=0," ",NormalizeData!O39)</f>
        <v>0.90759400000000001</v>
      </c>
      <c r="P52">
        <f>IF(BinaryData!P39=0," ",NormalizeData!P39)</f>
        <v>0.89820900000000004</v>
      </c>
      <c r="Q52">
        <f>IF(BinaryData!Q39=0," ",NormalizeData!Q39)</f>
        <v>1.0197080000000001</v>
      </c>
      <c r="R52">
        <f>IF(BinaryData!R39=0," ",NormalizeData!R39)</f>
        <v>1.0185120000000001</v>
      </c>
      <c r="T52" s="63">
        <f t="shared" si="6"/>
        <v>2.0834440000000001</v>
      </c>
      <c r="U52" s="63">
        <f t="shared" si="7"/>
        <v>26.599443999999998</v>
      </c>
      <c r="V52">
        <f t="shared" si="8"/>
        <v>1.0547437500000001</v>
      </c>
      <c r="W52">
        <f t="shared" si="9"/>
        <v>1.2860772499999999</v>
      </c>
      <c r="X52">
        <f t="shared" si="10"/>
        <v>1.0501702500000001</v>
      </c>
      <c r="Y52">
        <f t="shared" si="11"/>
        <v>0.90290150000000002</v>
      </c>
      <c r="Z52">
        <f t="shared" si="12"/>
        <v>1.01911</v>
      </c>
      <c r="AA52">
        <f t="shared" si="13"/>
        <v>2.6882893388113324E-2</v>
      </c>
      <c r="AB52">
        <f t="shared" si="14"/>
        <v>2.1743034997825476E-2</v>
      </c>
      <c r="AC52">
        <f t="shared" si="15"/>
        <v>1.4273638367634206E-2</v>
      </c>
      <c r="AD52">
        <f t="shared" si="16"/>
        <v>6.636197141435732E-3</v>
      </c>
      <c r="AE52">
        <f t="shared" si="17"/>
        <v>8.4569971029909308E-4</v>
      </c>
      <c r="AF52" s="4">
        <f t="shared" si="18"/>
        <v>2.5487606243804074E-2</v>
      </c>
      <c r="AG52" s="4">
        <f t="shared" si="19"/>
        <v>1.6906476650469852E-2</v>
      </c>
      <c r="AH52" s="4">
        <f t="shared" si="20"/>
        <v>1.3591737499357085E-2</v>
      </c>
      <c r="AI52" s="4">
        <f t="shared" si="21"/>
        <v>7.3498572562297566E-3</v>
      </c>
      <c r="AJ52" s="4">
        <f t="shared" si="22"/>
        <v>8.2984144037355446E-4</v>
      </c>
      <c r="AO52">
        <f t="shared" si="23"/>
        <v>2.0834440000000001</v>
      </c>
      <c r="AP52">
        <f t="shared" si="24"/>
        <v>1.0547437500000001</v>
      </c>
      <c r="AQ52">
        <f t="shared" si="25"/>
        <v>2.6882893388113324E-2</v>
      </c>
      <c r="AR52">
        <f>IF(BinaryData!BO39=0," ",NormalizeData!BO39)</f>
        <v>1.0602339999999999</v>
      </c>
      <c r="AS52">
        <f>IF(BinaryData!BP39=0," ",NormalizeData!BP39)</f>
        <v>1.0798220000000001</v>
      </c>
      <c r="AT52">
        <f>IF(BinaryData!BQ39=0," ",NormalizeData!BQ39)</f>
        <v>1.076592</v>
      </c>
      <c r="AU52">
        <f>IF(BinaryData!BR39=0," ",NormalizeData!BR39)</f>
        <v>1.085105</v>
      </c>
      <c r="AV52">
        <f>IF(BinaryData!BS39=0," ",NormalizeData!BS39)</f>
        <v>1.0736159999999999</v>
      </c>
      <c r="AW52">
        <f>IF(BinaryData!BT39=0," ",NormalizeData!BT39)</f>
        <v>1.07552</v>
      </c>
      <c r="AX52">
        <f>IF(BinaryData!BU39=0," ",NormalizeData!BU39)</f>
        <v>1.1130249999999999</v>
      </c>
      <c r="AY52">
        <f>IF(BinaryData!BV39=0," ",NormalizeData!BV39)</f>
        <v>1.0917889999999999</v>
      </c>
      <c r="AZ52">
        <f>IF(BinaryData!BW39=0," ",NormalizeData!BW39)</f>
        <v>0.976711</v>
      </c>
      <c r="BA52">
        <f>IF(BinaryData!BX39=0," ",NormalizeData!BX39)</f>
        <v>1.019091</v>
      </c>
      <c r="BB52">
        <f>IF(BinaryData!BY39=0," ",NormalizeData!BY39)</f>
        <v>1.0396350000000001</v>
      </c>
      <c r="BC52">
        <f>IF(BinaryData!BZ39=0," ",NormalizeData!BZ39)</f>
        <v>1.0483199999999999</v>
      </c>
      <c r="BD52">
        <f>IF(BinaryData!CA39=0," ",NormalizeData!CA39)</f>
        <v>1.0781689999999999</v>
      </c>
      <c r="BE52">
        <f>IF(BinaryData!CB39=0," ",NormalizeData!CB39)</f>
        <v>1.0784339999999999</v>
      </c>
      <c r="BF52">
        <f>IF(BinaryData!CC39=0," ",NormalizeData!CC39)</f>
        <v>1.0666119999999999</v>
      </c>
      <c r="BG52">
        <f>IF(BinaryData!CD39=0," ",NormalizeData!CD39)</f>
        <v>1.0662069999999999</v>
      </c>
    </row>
    <row r="53" spans="1:59">
      <c r="A53">
        <f>NormalizeData!A40</f>
        <v>26.849443999999998</v>
      </c>
      <c r="B53" s="6">
        <f t="shared" si="5"/>
        <v>2.3334440000000001</v>
      </c>
      <c r="C53">
        <f>IF(BinaryData!C40=0," ",NormalizeData!C40)</f>
        <v>1.045304</v>
      </c>
      <c r="D53">
        <f>IF(BinaryData!D40=0," ",NormalizeData!D40)</f>
        <v>1.068713</v>
      </c>
      <c r="E53">
        <f>IF(BinaryData!E40=0," ",NormalizeData!E40)</f>
        <v>1.09456</v>
      </c>
      <c r="F53">
        <f>IF(BinaryData!F40=0," ",NormalizeData!F40)</f>
        <v>1.0980259999999999</v>
      </c>
      <c r="G53">
        <f>IF(BinaryData!G40=0," ",NormalizeData!G40)</f>
        <v>1.2946500000000001</v>
      </c>
      <c r="H53">
        <f>IF(BinaryData!H40=0," ",NormalizeData!H40)</f>
        <v>1.305086</v>
      </c>
      <c r="I53">
        <f>IF(BinaryData!I40=0," ",NormalizeData!I40)</f>
        <v>1.3053189999999999</v>
      </c>
      <c r="J53">
        <f>IF(BinaryData!J40=0," ",NormalizeData!J40)</f>
        <v>1.350044</v>
      </c>
      <c r="K53">
        <f>IF(BinaryData!K40=0," ",NormalizeData!K40)</f>
        <v>1.0663050000000001</v>
      </c>
      <c r="L53">
        <f>IF(BinaryData!L40=0," ",NormalizeData!L40)</f>
        <v>1.079726</v>
      </c>
      <c r="M53">
        <f>IF(BinaryData!M40=0," ",NormalizeData!M40)</f>
        <v>1.0547869999999999</v>
      </c>
      <c r="N53">
        <f>IF(BinaryData!N40=0," ",NormalizeData!N40)</f>
        <v>1.0446029999999999</v>
      </c>
      <c r="O53">
        <f>IF(BinaryData!O40=0," ",NormalizeData!O40)</f>
        <v>0.946025</v>
      </c>
      <c r="P53">
        <f>IF(BinaryData!P40=0," ",NormalizeData!P40)</f>
        <v>0.93342199999999997</v>
      </c>
      <c r="Q53">
        <f>IF(BinaryData!Q40=0," ",NormalizeData!Q40)</f>
        <v>1.0477399999999999</v>
      </c>
      <c r="R53">
        <f>IF(BinaryData!R40=0," ",NormalizeData!R40)</f>
        <v>1.0445390000000001</v>
      </c>
      <c r="T53" s="63">
        <f t="shared" si="6"/>
        <v>2.3334440000000001</v>
      </c>
      <c r="U53" s="63">
        <f t="shared" si="7"/>
        <v>26.849443999999998</v>
      </c>
      <c r="V53">
        <f t="shared" si="8"/>
        <v>1.07665075</v>
      </c>
      <c r="W53">
        <f t="shared" si="9"/>
        <v>1.3137747499999999</v>
      </c>
      <c r="X53">
        <f t="shared" si="10"/>
        <v>1.0613552500000001</v>
      </c>
      <c r="Y53">
        <f t="shared" si="11"/>
        <v>0.93972349999999993</v>
      </c>
      <c r="Z53">
        <f t="shared" si="12"/>
        <v>1.0461395</v>
      </c>
      <c r="AA53">
        <f t="shared" si="13"/>
        <v>2.4652715595852692E-2</v>
      </c>
      <c r="AB53">
        <f t="shared" si="14"/>
        <v>2.4686086788243029E-2</v>
      </c>
      <c r="AC53">
        <f t="shared" si="15"/>
        <v>1.5119129921504545E-2</v>
      </c>
      <c r="AD53">
        <f t="shared" si="16"/>
        <v>8.9116667632940811E-3</v>
      </c>
      <c r="AE53">
        <f t="shared" si="17"/>
        <v>2.2634488065779884E-3</v>
      </c>
      <c r="AF53" s="4">
        <f t="shared" si="18"/>
        <v>2.2897597568991332E-2</v>
      </c>
      <c r="AG53" s="4">
        <f t="shared" si="19"/>
        <v>1.8790197321301105E-2</v>
      </c>
      <c r="AH53" s="4">
        <f t="shared" si="20"/>
        <v>1.4245117194741858E-2</v>
      </c>
      <c r="AI53" s="4">
        <f t="shared" si="21"/>
        <v>9.4832860552003673E-3</v>
      </c>
      <c r="AJ53" s="4">
        <f t="shared" si="22"/>
        <v>2.1636204412298632E-3</v>
      </c>
      <c r="AO53">
        <f t="shared" si="23"/>
        <v>2.3334440000000001</v>
      </c>
      <c r="AP53">
        <f t="shared" si="24"/>
        <v>1.07665075</v>
      </c>
      <c r="AQ53">
        <f t="shared" si="25"/>
        <v>2.4652715595852692E-2</v>
      </c>
      <c r="AR53">
        <f>IF(BinaryData!BO40=0," ",NormalizeData!BO40)</f>
        <v>1.0611759999999999</v>
      </c>
      <c r="AS53">
        <f>IF(BinaryData!BP40=0," ",NormalizeData!BP40)</f>
        <v>1.0771919999999999</v>
      </c>
      <c r="AT53">
        <f>IF(BinaryData!BQ40=0," ",NormalizeData!BQ40)</f>
        <v>1.076951</v>
      </c>
      <c r="AU53">
        <f>IF(BinaryData!BR40=0," ",NormalizeData!BR40)</f>
        <v>1.0838479999999999</v>
      </c>
      <c r="AV53">
        <f>IF(BinaryData!BS40=0," ",NormalizeData!BS40)</f>
        <v>1.077348</v>
      </c>
      <c r="AW53">
        <f>IF(BinaryData!BT40=0," ",NormalizeData!BT40)</f>
        <v>1.080811</v>
      </c>
      <c r="AX53">
        <f>IF(BinaryData!BU40=0," ",NormalizeData!BU40)</f>
        <v>1.109677</v>
      </c>
      <c r="AY53">
        <f>IF(BinaryData!BV40=0," ",NormalizeData!BV40)</f>
        <v>1.0985529999999999</v>
      </c>
      <c r="AZ53">
        <f>IF(BinaryData!BW40=0," ",NormalizeData!BW40)</f>
        <v>0.96357400000000004</v>
      </c>
      <c r="BA53">
        <f>IF(BinaryData!BX40=0," ",NormalizeData!BX40)</f>
        <v>1.015855</v>
      </c>
      <c r="BB53">
        <f>IF(BinaryData!BY40=0," ",NormalizeData!BY40)</f>
        <v>1.0396300000000001</v>
      </c>
      <c r="BC53">
        <f>IF(BinaryData!BZ40=0," ",NormalizeData!BZ40)</f>
        <v>1.045436</v>
      </c>
      <c r="BD53">
        <f>IF(BinaryData!CA40=0," ",NormalizeData!CA40)</f>
        <v>1.085221</v>
      </c>
      <c r="BE53">
        <f>IF(BinaryData!CB40=0," ",NormalizeData!CB40)</f>
        <v>1.0831710000000001</v>
      </c>
      <c r="BF53">
        <f>IF(BinaryData!CC40=0," ",NormalizeData!CC40)</f>
        <v>1.0774140000000001</v>
      </c>
      <c r="BG53">
        <f>IF(BinaryData!CD40=0," ",NormalizeData!CD40)</f>
        <v>1.0684070000000001</v>
      </c>
    </row>
    <row r="54" spans="1:59">
      <c r="A54">
        <f>NormalizeData!A41</f>
        <v>27.099722</v>
      </c>
      <c r="B54" s="6">
        <f t="shared" si="5"/>
        <v>2.5837220000000016</v>
      </c>
      <c r="C54">
        <f>IF(BinaryData!C41=0," ",NormalizeData!C41)</f>
        <v>1.0545599999999999</v>
      </c>
      <c r="D54">
        <f>IF(BinaryData!D41=0," ",NormalizeData!D41)</f>
        <v>1.0812029999999999</v>
      </c>
      <c r="E54">
        <f>IF(BinaryData!E41=0," ",NormalizeData!E41)</f>
        <v>1.1034949999999999</v>
      </c>
      <c r="F54">
        <f>IF(BinaryData!F41=0," ",NormalizeData!F41)</f>
        <v>1.107729</v>
      </c>
      <c r="G54">
        <f>IF(BinaryData!G41=0," ",NormalizeData!G41)</f>
        <v>1.328371</v>
      </c>
      <c r="H54">
        <f>IF(BinaryData!H41=0," ",NormalizeData!H41)</f>
        <v>1.336678</v>
      </c>
      <c r="I54">
        <f>IF(BinaryData!I41=0," ",NormalizeData!I41)</f>
        <v>1.341205</v>
      </c>
      <c r="J54">
        <f>IF(BinaryData!J41=0," ",NormalizeData!J41)</f>
        <v>1.385508</v>
      </c>
      <c r="K54">
        <f>IF(BinaryData!K41=0," ",NormalizeData!K41)</f>
        <v>1.074471</v>
      </c>
      <c r="L54">
        <f>IF(BinaryData!L41=0," ",NormalizeData!L41)</f>
        <v>1.087318</v>
      </c>
      <c r="M54">
        <f>IF(BinaryData!M41=0," ",NormalizeData!M41)</f>
        <v>1.066098</v>
      </c>
      <c r="N54">
        <f>IF(BinaryData!N41=0," ",NormalizeData!N41)</f>
        <v>1.0643609999999999</v>
      </c>
      <c r="O54">
        <f>IF(BinaryData!O41=0," ",NormalizeData!O41)</f>
        <v>0.98276799999999997</v>
      </c>
      <c r="P54">
        <f>IF(BinaryData!P41=0," ",NormalizeData!P41)</f>
        <v>0.96485900000000002</v>
      </c>
      <c r="Q54">
        <f>IF(BinaryData!Q41=0," ",NormalizeData!Q41)</f>
        <v>1.0628070000000001</v>
      </c>
      <c r="R54">
        <f>IF(BinaryData!R41=0," ",NormalizeData!R41)</f>
        <v>1.062411</v>
      </c>
      <c r="T54" s="63">
        <f t="shared" si="6"/>
        <v>2.5837220000000016</v>
      </c>
      <c r="U54" s="63">
        <f t="shared" si="7"/>
        <v>27.099722</v>
      </c>
      <c r="V54">
        <f t="shared" si="8"/>
        <v>1.0867467499999999</v>
      </c>
      <c r="W54">
        <f t="shared" si="9"/>
        <v>1.3479405</v>
      </c>
      <c r="X54">
        <f t="shared" si="10"/>
        <v>1.073062</v>
      </c>
      <c r="Y54">
        <f t="shared" si="11"/>
        <v>0.9738135</v>
      </c>
      <c r="Z54">
        <f t="shared" si="12"/>
        <v>1.0626090000000001</v>
      </c>
      <c r="AA54">
        <f t="shared" si="13"/>
        <v>2.4409552315640692E-2</v>
      </c>
      <c r="AB54">
        <f t="shared" si="14"/>
        <v>2.5602690307856307E-2</v>
      </c>
      <c r="AC54">
        <f t="shared" si="15"/>
        <v>1.0478923513414949E-2</v>
      </c>
      <c r="AD54">
        <f t="shared" si="16"/>
        <v>1.2663575344269845E-2</v>
      </c>
      <c r="AE54">
        <f t="shared" si="17"/>
        <v>2.8001428534991734E-4</v>
      </c>
      <c r="AF54" s="4">
        <f t="shared" si="18"/>
        <v>2.2461122902498392E-2</v>
      </c>
      <c r="AG54" s="4">
        <f t="shared" si="19"/>
        <v>1.8993932082207121E-2</v>
      </c>
      <c r="AH54" s="4">
        <f t="shared" si="20"/>
        <v>9.7654408723959561E-3</v>
      </c>
      <c r="AI54" s="4">
        <f t="shared" si="21"/>
        <v>1.3004107402772549E-2</v>
      </c>
      <c r="AJ54" s="4">
        <f t="shared" si="22"/>
        <v>2.6351582317665041E-4</v>
      </c>
      <c r="AO54">
        <f t="shared" si="23"/>
        <v>2.5837220000000016</v>
      </c>
      <c r="AP54">
        <f t="shared" si="24"/>
        <v>1.0867467499999999</v>
      </c>
      <c r="AQ54">
        <f t="shared" si="25"/>
        <v>2.4409552315640692E-2</v>
      </c>
      <c r="AR54">
        <f>IF(BinaryData!BO41=0," ",NormalizeData!BO41)</f>
        <v>1.0713349999999999</v>
      </c>
      <c r="AS54">
        <f>IF(BinaryData!BP41=0," ",NormalizeData!BP41)</f>
        <v>1.081904</v>
      </c>
      <c r="AT54">
        <f>IF(BinaryData!BQ41=0," ",NormalizeData!BQ41)</f>
        <v>1.0799970000000001</v>
      </c>
      <c r="AU54">
        <f>IF(BinaryData!BR41=0," ",NormalizeData!BR41)</f>
        <v>1.0937509999999999</v>
      </c>
      <c r="AV54">
        <f>IF(BinaryData!BS41=0," ",NormalizeData!BS41)</f>
        <v>1.085502</v>
      </c>
      <c r="AW54">
        <f>IF(BinaryData!BT41=0," ",NormalizeData!BT41)</f>
        <v>1.0928979999999999</v>
      </c>
      <c r="AX54">
        <f>IF(BinaryData!BU41=0," ",NormalizeData!BU41)</f>
        <v>1.121424</v>
      </c>
      <c r="AY54">
        <f>IF(BinaryData!BV41=0," ",NormalizeData!BV41)</f>
        <v>1.1039570000000001</v>
      </c>
      <c r="AZ54">
        <f>IF(BinaryData!BW41=0," ",NormalizeData!BW41)</f>
        <v>0.9647</v>
      </c>
      <c r="BA54">
        <f>IF(BinaryData!BX41=0," ",NormalizeData!BX41)</f>
        <v>1.0172760000000001</v>
      </c>
      <c r="BB54">
        <f>IF(BinaryData!BY41=0," ",NormalizeData!BY41)</f>
        <v>1.0487249999999999</v>
      </c>
      <c r="BC54">
        <f>IF(BinaryData!BZ41=0," ",NormalizeData!BZ41)</f>
        <v>1.0536030000000001</v>
      </c>
      <c r="BD54">
        <f>IF(BinaryData!CA41=0," ",NormalizeData!CA41)</f>
        <v>1.0916079999999999</v>
      </c>
      <c r="BE54">
        <f>IF(BinaryData!CB41=0," ",NormalizeData!CB41)</f>
        <v>1.0859369999999999</v>
      </c>
      <c r="BF54">
        <f>IF(BinaryData!CC41=0," ",NormalizeData!CC41)</f>
        <v>1.0827150000000001</v>
      </c>
      <c r="BG54">
        <f>IF(BinaryData!CD41=0," ",NormalizeData!CD41)</f>
        <v>1.066651</v>
      </c>
    </row>
    <row r="55" spans="1:59">
      <c r="A55">
        <f>NormalizeData!A42</f>
        <v>27.35</v>
      </c>
      <c r="B55" s="6">
        <f t="shared" si="5"/>
        <v>2.8340000000000032</v>
      </c>
      <c r="C55">
        <f>IF(BinaryData!C42=0," ",NormalizeData!C42)</f>
        <v>1.08388</v>
      </c>
      <c r="D55">
        <f>IF(BinaryData!D42=0," ",NormalizeData!D42)</f>
        <v>1.087547</v>
      </c>
      <c r="E55">
        <f>IF(BinaryData!E42=0," ",NormalizeData!E42)</f>
        <v>1.118568</v>
      </c>
      <c r="F55">
        <f>IF(BinaryData!F42=0," ",NormalizeData!F42)</f>
        <v>1.1203609999999999</v>
      </c>
      <c r="G55">
        <f>IF(BinaryData!G42=0," ",NormalizeData!G42)</f>
        <v>1.369391</v>
      </c>
      <c r="H55">
        <f>IF(BinaryData!H42=0," ",NormalizeData!H42)</f>
        <v>1.3806400000000001</v>
      </c>
      <c r="I55">
        <f>IF(BinaryData!I42=0," ",NormalizeData!I42)</f>
        <v>1.3849</v>
      </c>
      <c r="J55">
        <f>IF(BinaryData!J42=0," ",NormalizeData!J42)</f>
        <v>1.431514</v>
      </c>
      <c r="K55">
        <f>IF(BinaryData!K42=0," ",NormalizeData!K42)</f>
        <v>1.082746</v>
      </c>
      <c r="L55">
        <f>IF(BinaryData!L42=0," ",NormalizeData!L42)</f>
        <v>1.0990610000000001</v>
      </c>
      <c r="M55">
        <f>IF(BinaryData!M42=0," ",NormalizeData!M42)</f>
        <v>1.0784860000000001</v>
      </c>
      <c r="N55">
        <f>IF(BinaryData!N42=0," ",NormalizeData!N42)</f>
        <v>1.0804279999999999</v>
      </c>
      <c r="O55">
        <f>IF(BinaryData!O42=0," ",NormalizeData!O42)</f>
        <v>1.024953</v>
      </c>
      <c r="P55">
        <f>IF(BinaryData!P42=0," ",NormalizeData!P42)</f>
        <v>1.0047980000000001</v>
      </c>
      <c r="Q55">
        <f>IF(BinaryData!Q42=0," ",NormalizeData!Q42)</f>
        <v>1.08382</v>
      </c>
      <c r="R55">
        <f>IF(BinaryData!R42=0," ",NormalizeData!R42)</f>
        <v>1.0727660000000001</v>
      </c>
      <c r="T55" s="63">
        <f t="shared" si="6"/>
        <v>2.8340000000000032</v>
      </c>
      <c r="U55" s="63">
        <f t="shared" si="7"/>
        <v>27.35</v>
      </c>
      <c r="V55">
        <f t="shared" si="8"/>
        <v>1.102589</v>
      </c>
      <c r="W55">
        <f t="shared" si="9"/>
        <v>1.39161125</v>
      </c>
      <c r="X55">
        <f t="shared" si="10"/>
        <v>1.0851802500000001</v>
      </c>
      <c r="Y55">
        <f t="shared" si="11"/>
        <v>1.0148755</v>
      </c>
      <c r="Z55">
        <f t="shared" si="12"/>
        <v>1.0782929999999999</v>
      </c>
      <c r="AA55">
        <f t="shared" si="13"/>
        <v>1.9557273753431643E-2</v>
      </c>
      <c r="AB55">
        <f t="shared" si="14"/>
        <v>2.739451387139399E-2</v>
      </c>
      <c r="AC55">
        <f t="shared" si="15"/>
        <v>9.4162564527169642E-3</v>
      </c>
      <c r="AD55">
        <f t="shared" si="16"/>
        <v>1.4251737174814811E-2</v>
      </c>
      <c r="AE55">
        <f t="shared" si="17"/>
        <v>7.8163583592360236E-3</v>
      </c>
      <c r="AF55" s="4">
        <f t="shared" si="18"/>
        <v>1.7737591934466643E-2</v>
      </c>
      <c r="AG55" s="4">
        <f t="shared" si="19"/>
        <v>1.9685464508420718E-2</v>
      </c>
      <c r="AH55" s="4">
        <f t="shared" si="20"/>
        <v>8.6771358515942056E-3</v>
      </c>
      <c r="AI55" s="4">
        <f t="shared" si="21"/>
        <v>1.4042842865765121E-2</v>
      </c>
      <c r="AJ55" s="4">
        <f t="shared" si="22"/>
        <v>7.2488260233869867E-3</v>
      </c>
      <c r="AO55">
        <f t="shared" si="23"/>
        <v>2.8340000000000032</v>
      </c>
      <c r="AP55">
        <f t="shared" si="24"/>
        <v>1.102589</v>
      </c>
      <c r="AQ55">
        <f t="shared" si="25"/>
        <v>1.9557273753431643E-2</v>
      </c>
      <c r="AR55">
        <f>IF(BinaryData!BO42=0," ",NormalizeData!BO42)</f>
        <v>1.0822689999999999</v>
      </c>
      <c r="AS55">
        <f>IF(BinaryData!BP42=0," ",NormalizeData!BP42)</f>
        <v>1.0910169999999999</v>
      </c>
      <c r="AT55">
        <f>IF(BinaryData!BQ42=0," ",NormalizeData!BQ42)</f>
        <v>1.0917479999999999</v>
      </c>
      <c r="AU55">
        <f>IF(BinaryData!BR42=0," ",NormalizeData!BR42)</f>
        <v>1.106198</v>
      </c>
      <c r="AV55">
        <f>IF(BinaryData!BS42=0," ",NormalizeData!BS42)</f>
        <v>1.0947169999999999</v>
      </c>
      <c r="AW55">
        <f>IF(BinaryData!BT42=0," ",NormalizeData!BT42)</f>
        <v>1.105194</v>
      </c>
      <c r="AX55">
        <f>IF(BinaryData!BU42=0," ",NormalizeData!BU42)</f>
        <v>1.128725</v>
      </c>
      <c r="AY55">
        <f>IF(BinaryData!BV42=0," ",NormalizeData!BV42)</f>
        <v>1.119693</v>
      </c>
      <c r="AZ55">
        <f>IF(BinaryData!BW42=0," ",NormalizeData!BW42)</f>
        <v>0.97264899999999999</v>
      </c>
      <c r="BA55">
        <f>IF(BinaryData!BX42=0," ",NormalizeData!BX42)</f>
        <v>1.015301</v>
      </c>
      <c r="BB55">
        <f>IF(BinaryData!BY42=0," ",NormalizeData!BY42)</f>
        <v>1.0664089999999999</v>
      </c>
      <c r="BC55">
        <f>IF(BinaryData!BZ42=0," ",NormalizeData!BZ42)</f>
        <v>1.062125</v>
      </c>
      <c r="BD55">
        <f>IF(BinaryData!CA42=0," ",NormalizeData!CA42)</f>
        <v>1.1073029999999999</v>
      </c>
      <c r="BE55">
        <f>IF(BinaryData!CB42=0," ",NormalizeData!CB42)</f>
        <v>1.0900069999999999</v>
      </c>
      <c r="BF55">
        <f>IF(BinaryData!CC42=0," ",NormalizeData!CC42)</f>
        <v>1.096959</v>
      </c>
      <c r="BG55">
        <f>IF(BinaryData!CD42=0," ",NormalizeData!CD42)</f>
        <v>1.072381</v>
      </c>
    </row>
    <row r="56" spans="1:59">
      <c r="A56">
        <f>NormalizeData!A43</f>
        <v>27.600277999999999</v>
      </c>
      <c r="B56" s="6">
        <f t="shared" si="5"/>
        <v>3.0842780000000012</v>
      </c>
      <c r="C56">
        <f>IF(BinaryData!C43=0," ",NormalizeData!C43)</f>
        <v>1.1083179999999999</v>
      </c>
      <c r="D56">
        <f>IF(BinaryData!D43=0," ",NormalizeData!D43)</f>
        <v>1.093998</v>
      </c>
      <c r="E56">
        <f>IF(BinaryData!E43=0," ",NormalizeData!E43)</f>
        <v>1.132538</v>
      </c>
      <c r="F56">
        <f>IF(BinaryData!F43=0," ",NormalizeData!F43)</f>
        <v>1.1317919999999999</v>
      </c>
      <c r="G56">
        <f>IF(BinaryData!G43=0," ",NormalizeData!G43)</f>
        <v>1.4211069999999999</v>
      </c>
      <c r="H56">
        <f>IF(BinaryData!H43=0," ",NormalizeData!H43)</f>
        <v>1.429937</v>
      </c>
      <c r="I56">
        <f>IF(BinaryData!I43=0," ",NormalizeData!I43)</f>
        <v>1.433154</v>
      </c>
      <c r="J56">
        <f>IF(BinaryData!J43=0," ",NormalizeData!J43)</f>
        <v>1.478653</v>
      </c>
      <c r="K56">
        <f>IF(BinaryData!K43=0," ",NormalizeData!K43)</f>
        <v>1.0947990000000001</v>
      </c>
      <c r="L56">
        <f>IF(BinaryData!L43=0," ",NormalizeData!L43)</f>
        <v>1.1177330000000001</v>
      </c>
      <c r="M56">
        <f>IF(BinaryData!M43=0," ",NormalizeData!M43)</f>
        <v>1.092347</v>
      </c>
      <c r="N56">
        <f>IF(BinaryData!N43=0," ",NormalizeData!N43)</f>
        <v>1.112822</v>
      </c>
      <c r="O56">
        <f>IF(BinaryData!O43=0," ",NormalizeData!O43)</f>
        <v>1.062003</v>
      </c>
      <c r="P56">
        <f>IF(BinaryData!P43=0," ",NormalizeData!P43)</f>
        <v>1.061601</v>
      </c>
      <c r="Q56">
        <f>IF(BinaryData!Q43=0," ",NormalizeData!Q43)</f>
        <v>1.101539</v>
      </c>
      <c r="R56">
        <f>IF(BinaryData!R43=0," ",NormalizeData!R43)</f>
        <v>1.07392</v>
      </c>
      <c r="T56" s="63">
        <f t="shared" si="6"/>
        <v>3.0842780000000012</v>
      </c>
      <c r="U56" s="63">
        <f t="shared" si="7"/>
        <v>27.600277999999999</v>
      </c>
      <c r="V56">
        <f t="shared" si="8"/>
        <v>1.1166615</v>
      </c>
      <c r="W56">
        <f t="shared" si="9"/>
        <v>1.4407127499999999</v>
      </c>
      <c r="X56">
        <f t="shared" si="10"/>
        <v>1.1044252500000002</v>
      </c>
      <c r="Y56">
        <f t="shared" si="11"/>
        <v>1.0618020000000001</v>
      </c>
      <c r="Z56">
        <f t="shared" si="12"/>
        <v>1.0877295</v>
      </c>
      <c r="AA56">
        <f t="shared" si="13"/>
        <v>1.8834750746072174E-2</v>
      </c>
      <c r="AB56">
        <f t="shared" si="14"/>
        <v>2.5801159487834409E-2</v>
      </c>
      <c r="AC56">
        <f t="shared" si="15"/>
        <v>1.2729891761126664E-2</v>
      </c>
      <c r="AD56">
        <f t="shared" si="16"/>
        <v>2.8425692603700162E-4</v>
      </c>
      <c r="AE56">
        <f t="shared" si="17"/>
        <v>1.9529582189591298E-2</v>
      </c>
      <c r="AF56" s="4">
        <f t="shared" si="18"/>
        <v>1.686701900806303E-2</v>
      </c>
      <c r="AG56" s="4">
        <f t="shared" si="19"/>
        <v>1.7908607727553191E-2</v>
      </c>
      <c r="AH56" s="4">
        <f t="shared" si="20"/>
        <v>1.152625925668275E-2</v>
      </c>
      <c r="AI56" s="4">
        <f t="shared" si="21"/>
        <v>2.6771180129346296E-4</v>
      </c>
      <c r="AJ56" s="4">
        <f t="shared" si="22"/>
        <v>1.7954447488636924E-2</v>
      </c>
      <c r="AO56">
        <f t="shared" si="23"/>
        <v>3.0842780000000012</v>
      </c>
      <c r="AP56">
        <f t="shared" si="24"/>
        <v>1.1166615</v>
      </c>
      <c r="AQ56">
        <f t="shared" si="25"/>
        <v>1.8834750746072174E-2</v>
      </c>
      <c r="AR56">
        <f>IF(BinaryData!BO43=0," ",NormalizeData!BO43)</f>
        <v>1.0975109999999999</v>
      </c>
      <c r="AS56">
        <f>IF(BinaryData!BP43=0," ",NormalizeData!BP43)</f>
        <v>1.1049709999999999</v>
      </c>
      <c r="AT56">
        <f>IF(BinaryData!BQ43=0," ",NormalizeData!BQ43)</f>
        <v>1.1059019999999999</v>
      </c>
      <c r="AU56">
        <f>IF(BinaryData!BR43=0," ",NormalizeData!BR43)</f>
        <v>1.125564</v>
      </c>
      <c r="AV56">
        <f>IF(BinaryData!BS43=0," ",NormalizeData!BS43)</f>
        <v>1.1109370000000001</v>
      </c>
      <c r="AW56">
        <f>IF(BinaryData!BT43=0," ",NormalizeData!BT43)</f>
        <v>1.1154470000000001</v>
      </c>
      <c r="AX56">
        <f>IF(BinaryData!BU43=0," ",NormalizeData!BU43)</f>
        <v>1.1407389999999999</v>
      </c>
      <c r="AY56">
        <f>IF(BinaryData!BV43=0," ",NormalizeData!BV43)</f>
        <v>1.138191</v>
      </c>
      <c r="AZ56">
        <f>IF(BinaryData!BW43=0," ",NormalizeData!BW43)</f>
        <v>0.97867700000000002</v>
      </c>
      <c r="BA56">
        <f>IF(BinaryData!BX43=0," ",NormalizeData!BX43)</f>
        <v>1.0171490000000001</v>
      </c>
      <c r="BB56">
        <f>IF(BinaryData!BY43=0," ",NormalizeData!BY43)</f>
        <v>1.079809</v>
      </c>
      <c r="BC56">
        <f>IF(BinaryData!BZ43=0," ",NormalizeData!BZ43)</f>
        <v>1.0851919999999999</v>
      </c>
      <c r="BD56">
        <f>IF(BinaryData!CA43=0," ",NormalizeData!CA43)</f>
        <v>1.123705</v>
      </c>
      <c r="BE56">
        <f>IF(BinaryData!CB43=0," ",NormalizeData!CB43)</f>
        <v>1.1051139999999999</v>
      </c>
      <c r="BF56">
        <f>IF(BinaryData!CC43=0," ",NormalizeData!CC43)</f>
        <v>1.1060410000000001</v>
      </c>
      <c r="BG56">
        <f>IF(BinaryData!CD43=0," ",NormalizeData!CD43)</f>
        <v>1.0942229999999999</v>
      </c>
    </row>
    <row r="57" spans="1:59">
      <c r="A57">
        <f>NormalizeData!A44</f>
        <v>27.850277999999999</v>
      </c>
      <c r="B57" s="6">
        <f t="shared" si="5"/>
        <v>3.3342780000000012</v>
      </c>
      <c r="C57">
        <f>IF(BinaryData!C44=0," ",NormalizeData!C44)</f>
        <v>1.1282509999999999</v>
      </c>
      <c r="D57">
        <f>IF(BinaryData!D44=0," ",NormalizeData!D44)</f>
        <v>1.1164289999999999</v>
      </c>
      <c r="E57">
        <f>IF(BinaryData!E44=0," ",NormalizeData!E44)</f>
        <v>1.149818</v>
      </c>
      <c r="F57">
        <f>IF(BinaryData!F44=0," ",NormalizeData!F44)</f>
        <v>1.150585</v>
      </c>
      <c r="G57">
        <f>IF(BinaryData!G44=0," ",NormalizeData!G44)</f>
        <v>1.472604</v>
      </c>
      <c r="H57">
        <f>IF(BinaryData!H44=0," ",NormalizeData!H44)</f>
        <v>1.4858530000000001</v>
      </c>
      <c r="I57">
        <f>IF(BinaryData!I44=0," ",NormalizeData!I44)</f>
        <v>1.4821089999999999</v>
      </c>
      <c r="J57">
        <f>IF(BinaryData!J44=0," ",NormalizeData!J44)</f>
        <v>1.5348219999999999</v>
      </c>
      <c r="K57">
        <f>IF(BinaryData!K44=0," ",NormalizeData!K44)</f>
        <v>1.1128579999999999</v>
      </c>
      <c r="L57">
        <f>IF(BinaryData!L44=0," ",NormalizeData!L44)</f>
        <v>1.1247750000000001</v>
      </c>
      <c r="M57">
        <f>IF(BinaryData!M44=0," ",NormalizeData!M44)</f>
        <v>1.1109370000000001</v>
      </c>
      <c r="N57">
        <f>IF(BinaryData!N44=0," ",NormalizeData!N44)</f>
        <v>1.127489</v>
      </c>
      <c r="O57">
        <f>IF(BinaryData!O44=0," ",NormalizeData!O44)</f>
        <v>1.113156</v>
      </c>
      <c r="P57">
        <f>IF(BinaryData!P44=0," ",NormalizeData!P44)</f>
        <v>1.1184480000000001</v>
      </c>
      <c r="Q57">
        <f>IF(BinaryData!Q44=0," ",NormalizeData!Q44)</f>
        <v>1.1171500000000001</v>
      </c>
      <c r="R57">
        <f>IF(BinaryData!R44=0," ",NormalizeData!R44)</f>
        <v>1.09514</v>
      </c>
      <c r="T57" s="63">
        <f t="shared" si="6"/>
        <v>3.3342780000000012</v>
      </c>
      <c r="U57" s="63">
        <f t="shared" si="7"/>
        <v>27.850277999999999</v>
      </c>
      <c r="V57">
        <f t="shared" si="8"/>
        <v>1.13627075</v>
      </c>
      <c r="W57">
        <f t="shared" si="9"/>
        <v>1.4938470000000001</v>
      </c>
      <c r="X57">
        <f t="shared" si="10"/>
        <v>1.1190147499999998</v>
      </c>
      <c r="Y57">
        <f t="shared" si="11"/>
        <v>1.115802</v>
      </c>
      <c r="Z57">
        <f t="shared" si="12"/>
        <v>1.1061450000000002</v>
      </c>
      <c r="AA57">
        <f t="shared" si="13"/>
        <v>1.6797193900073559E-2</v>
      </c>
      <c r="AB57">
        <f t="shared" si="14"/>
        <v>2.7880102546439769E-2</v>
      </c>
      <c r="AC57">
        <f t="shared" si="15"/>
        <v>8.3296460258925065E-3</v>
      </c>
      <c r="AD57">
        <f t="shared" si="16"/>
        <v>3.7420090860392622E-3</v>
      </c>
      <c r="AE57">
        <f t="shared" si="17"/>
        <v>1.5563420253915971E-2</v>
      </c>
      <c r="AF57" s="4">
        <f t="shared" si="18"/>
        <v>1.4782738973148397E-2</v>
      </c>
      <c r="AG57" s="4">
        <f t="shared" si="19"/>
        <v>1.8663291854145548E-2</v>
      </c>
      <c r="AH57" s="4">
        <f t="shared" si="20"/>
        <v>7.4437321097800616E-3</v>
      </c>
      <c r="AI57" s="4">
        <f t="shared" si="21"/>
        <v>3.3536497389673636E-3</v>
      </c>
      <c r="AJ57" s="4">
        <f t="shared" si="22"/>
        <v>1.4069963932319875E-2</v>
      </c>
      <c r="AO57">
        <f t="shared" si="23"/>
        <v>3.3342780000000012</v>
      </c>
      <c r="AP57">
        <f t="shared" si="24"/>
        <v>1.13627075</v>
      </c>
      <c r="AQ57">
        <f t="shared" si="25"/>
        <v>1.6797193900073559E-2</v>
      </c>
      <c r="AR57">
        <f>IF(BinaryData!BO44=0," ",NormalizeData!BO44)</f>
        <v>1.1108530000000001</v>
      </c>
      <c r="AS57">
        <f>IF(BinaryData!BP44=0," ",NormalizeData!BP44)</f>
        <v>1.12035</v>
      </c>
      <c r="AT57">
        <f>IF(BinaryData!BQ44=0," ",NormalizeData!BQ44)</f>
        <v>1.122716</v>
      </c>
      <c r="AU57">
        <f>IF(BinaryData!BR44=0," ",NormalizeData!BR44)</f>
        <v>1.1451260000000001</v>
      </c>
      <c r="AV57">
        <f>IF(BinaryData!BS44=0," ",NormalizeData!BS44)</f>
        <v>1.125038</v>
      </c>
      <c r="AW57">
        <f>IF(BinaryData!BT44=0," ",NormalizeData!BT44)</f>
        <v>1.1360589999999999</v>
      </c>
      <c r="AX57">
        <f>IF(BinaryData!BU44=0," ",NormalizeData!BU44)</f>
        <v>1.1596930000000001</v>
      </c>
      <c r="AY57">
        <f>IF(BinaryData!BV44=0," ",NormalizeData!BV44)</f>
        <v>1.1558079999999999</v>
      </c>
      <c r="AZ57">
        <f>IF(BinaryData!BW44=0," ",NormalizeData!BW44)</f>
        <v>0.98903700000000005</v>
      </c>
      <c r="BA57">
        <f>IF(BinaryData!BX44=0," ",NormalizeData!BX44)</f>
        <v>1.0250360000000001</v>
      </c>
      <c r="BB57">
        <f>IF(BinaryData!BY44=0," ",NormalizeData!BY44)</f>
        <v>1.0725279999999999</v>
      </c>
      <c r="BC57">
        <f>IF(BinaryData!BZ44=0," ",NormalizeData!BZ44)</f>
        <v>1.0955060000000001</v>
      </c>
      <c r="BD57">
        <f>IF(BinaryData!CA44=0," ",NormalizeData!CA44)</f>
        <v>1.128819</v>
      </c>
      <c r="BE57">
        <f>IF(BinaryData!CB44=0," ",NormalizeData!CB44)</f>
        <v>1.115893</v>
      </c>
      <c r="BF57">
        <f>IF(BinaryData!CC44=0," ",NormalizeData!CC44)</f>
        <v>1.117192</v>
      </c>
      <c r="BG57">
        <f>IF(BinaryData!CD44=0," ",NormalizeData!CD44)</f>
        <v>1.098808</v>
      </c>
    </row>
    <row r="58" spans="1:59">
      <c r="A58">
        <f>NormalizeData!A45</f>
        <v>28.100556000000001</v>
      </c>
      <c r="B58" s="6">
        <f t="shared" si="5"/>
        <v>3.5845560000000027</v>
      </c>
      <c r="C58">
        <f>IF(BinaryData!C45=0," ",NormalizeData!C45)</f>
        <v>1.15222</v>
      </c>
      <c r="D58">
        <f>IF(BinaryData!D45=0," ",NormalizeData!D45)</f>
        <v>1.1383129999999999</v>
      </c>
      <c r="E58">
        <f>IF(BinaryData!E45=0," ",NormalizeData!E45)</f>
        <v>1.1710989999999999</v>
      </c>
      <c r="F58">
        <f>IF(BinaryData!F45=0," ",NormalizeData!F45)</f>
        <v>1.162423</v>
      </c>
      <c r="G58">
        <f>IF(BinaryData!G45=0," ",NormalizeData!G45)</f>
        <v>1.522805</v>
      </c>
      <c r="H58">
        <f>IF(BinaryData!H45=0," ",NormalizeData!H45)</f>
        <v>1.5352980000000001</v>
      </c>
      <c r="I58">
        <f>IF(BinaryData!I45=0," ",NormalizeData!I45)</f>
        <v>1.530365</v>
      </c>
      <c r="J58">
        <f>IF(BinaryData!J45=0," ",NormalizeData!J45)</f>
        <v>1.586374</v>
      </c>
      <c r="K58">
        <f>IF(BinaryData!K45=0," ",NormalizeData!K45)</f>
        <v>1.127616</v>
      </c>
      <c r="L58">
        <f>IF(BinaryData!L45=0," ",NormalizeData!L45)</f>
        <v>1.1365400000000001</v>
      </c>
      <c r="M58">
        <f>IF(BinaryData!M45=0," ",NormalizeData!M45)</f>
        <v>1.1235790000000001</v>
      </c>
      <c r="N58">
        <f>IF(BinaryData!N45=0," ",NormalizeData!N45)</f>
        <v>1.1448</v>
      </c>
      <c r="O58">
        <f>IF(BinaryData!O45=0," ",NormalizeData!O45)</f>
        <v>1.1520010000000001</v>
      </c>
      <c r="P58">
        <f>IF(BinaryData!P45=0," ",NormalizeData!P45)</f>
        <v>1.160374</v>
      </c>
      <c r="Q58">
        <f>IF(BinaryData!Q45=0," ",NormalizeData!Q45)</f>
        <v>1.127453</v>
      </c>
      <c r="R58">
        <f>IF(BinaryData!R45=0," ",NormalizeData!R45)</f>
        <v>1.123936</v>
      </c>
      <c r="T58" s="63">
        <f t="shared" si="6"/>
        <v>3.5845560000000027</v>
      </c>
      <c r="U58" s="63">
        <f t="shared" si="7"/>
        <v>28.100556000000001</v>
      </c>
      <c r="V58">
        <f t="shared" si="8"/>
        <v>1.1560137500000001</v>
      </c>
      <c r="W58">
        <f t="shared" si="9"/>
        <v>1.5437105</v>
      </c>
      <c r="X58">
        <f t="shared" si="10"/>
        <v>1.1331337500000001</v>
      </c>
      <c r="Y58">
        <f t="shared" si="11"/>
        <v>1.1561875000000001</v>
      </c>
      <c r="Z58">
        <f t="shared" si="12"/>
        <v>1.1256945</v>
      </c>
      <c r="AA58">
        <f t="shared" si="13"/>
        <v>1.4099082035721328E-2</v>
      </c>
      <c r="AB58">
        <f t="shared" si="14"/>
        <v>2.8902633611258777E-2</v>
      </c>
      <c r="AC58">
        <f t="shared" si="15"/>
        <v>9.4770378767137318E-3</v>
      </c>
      <c r="AD58">
        <f t="shared" si="16"/>
        <v>5.9206050788749368E-3</v>
      </c>
      <c r="AE58">
        <f t="shared" si="17"/>
        <v>2.4868945494330823E-3</v>
      </c>
      <c r="AF58" s="4">
        <f t="shared" si="18"/>
        <v>1.2196292678803627E-2</v>
      </c>
      <c r="AG58" s="4">
        <f t="shared" si="19"/>
        <v>1.8722832818238121E-2</v>
      </c>
      <c r="AH58" s="4">
        <f t="shared" si="20"/>
        <v>8.3635650925706975E-3</v>
      </c>
      <c r="AI58" s="4">
        <f t="shared" si="21"/>
        <v>5.1208001114654289E-3</v>
      </c>
      <c r="AJ58" s="4">
        <f t="shared" si="22"/>
        <v>2.2092091144027817E-3</v>
      </c>
      <c r="AO58">
        <f t="shared" si="23"/>
        <v>3.5845560000000027</v>
      </c>
      <c r="AP58">
        <f t="shared" si="24"/>
        <v>1.1560137500000001</v>
      </c>
      <c r="AQ58">
        <f t="shared" si="25"/>
        <v>1.4099082035721328E-2</v>
      </c>
      <c r="AR58">
        <f>IF(BinaryData!BO45=0," ",NormalizeData!BO45)</f>
        <v>1.130517</v>
      </c>
      <c r="AS58">
        <f>IF(BinaryData!BP45=0," ",NormalizeData!BP45)</f>
        <v>1.1360939999999999</v>
      </c>
      <c r="AT58">
        <f>IF(BinaryData!BQ45=0," ",NormalizeData!BQ45)</f>
        <v>1.138997</v>
      </c>
      <c r="AU58">
        <f>IF(BinaryData!BR45=0," ",NormalizeData!BR45)</f>
        <v>1.1608069999999999</v>
      </c>
      <c r="AV58">
        <f>IF(BinaryData!BS45=0," ",NormalizeData!BS45)</f>
        <v>1.1439090000000001</v>
      </c>
      <c r="AW58">
        <f>IF(BinaryData!BT45=0," ",NormalizeData!BT45)</f>
        <v>1.154617</v>
      </c>
      <c r="AX58">
        <f>IF(BinaryData!BU45=0," ",NormalizeData!BU45)</f>
        <v>1.1778729999999999</v>
      </c>
      <c r="AY58">
        <f>IF(BinaryData!BV45=0," ",NormalizeData!BV45)</f>
        <v>1.1713499999999999</v>
      </c>
      <c r="AZ58">
        <f>IF(BinaryData!BW45=0," ",NormalizeData!BW45)</f>
        <v>1.0071399999999999</v>
      </c>
      <c r="BA58">
        <f>IF(BinaryData!BX45=0," ",NormalizeData!BX45)</f>
        <v>1.0539160000000001</v>
      </c>
      <c r="BB58">
        <f>IF(BinaryData!BY45=0," ",NormalizeData!BY45)</f>
        <v>1.0801829999999999</v>
      </c>
      <c r="BC58">
        <f>IF(BinaryData!BZ45=0," ",NormalizeData!BZ45)</f>
        <v>1.1082019999999999</v>
      </c>
      <c r="BD58">
        <f>IF(BinaryData!CA45=0," ",NormalizeData!CA45)</f>
        <v>1.1397010000000001</v>
      </c>
      <c r="BE58">
        <f>IF(BinaryData!CB45=0," ",NormalizeData!CB45)</f>
        <v>1.135086</v>
      </c>
      <c r="BF58">
        <f>IF(BinaryData!CC45=0," ",NormalizeData!CC45)</f>
        <v>1.1300269999999999</v>
      </c>
      <c r="BG58">
        <f>IF(BinaryData!CD45=0," ",NormalizeData!CD45)</f>
        <v>1.1111310000000001</v>
      </c>
    </row>
    <row r="59" spans="1:59">
      <c r="A59">
        <f>NormalizeData!A46</f>
        <v>28.350556000000001</v>
      </c>
      <c r="B59" s="6">
        <f t="shared" si="5"/>
        <v>3.8345560000000027</v>
      </c>
      <c r="C59">
        <f>IF(BinaryData!C46=0," ",NormalizeData!C46)</f>
        <v>1.169905</v>
      </c>
      <c r="D59">
        <f>IF(BinaryData!D46=0," ",NormalizeData!D46)</f>
        <v>1.1616820000000001</v>
      </c>
      <c r="E59">
        <f>IF(BinaryData!E46=0," ",NormalizeData!E46)</f>
        <v>1.184885</v>
      </c>
      <c r="F59">
        <f>IF(BinaryData!F46=0," ",NormalizeData!F46)</f>
        <v>1.1806460000000001</v>
      </c>
      <c r="G59">
        <f>IF(BinaryData!G46=0," ",NormalizeData!G46)</f>
        <v>1.576541</v>
      </c>
      <c r="H59">
        <f>IF(BinaryData!H46=0," ",NormalizeData!H46)</f>
        <v>1.590876</v>
      </c>
      <c r="I59">
        <f>IF(BinaryData!I46=0," ",NormalizeData!I46)</f>
        <v>1.5835520000000001</v>
      </c>
      <c r="J59">
        <f>IF(BinaryData!J46=0," ",NormalizeData!J46)</f>
        <v>1.640185</v>
      </c>
      <c r="K59">
        <f>IF(BinaryData!K46=0," ",NormalizeData!K46)</f>
        <v>1.140339</v>
      </c>
      <c r="L59">
        <f>IF(BinaryData!L46=0," ",NormalizeData!L46)</f>
        <v>1.1524399999999999</v>
      </c>
      <c r="M59">
        <f>IF(BinaryData!M46=0," ",NormalizeData!M46)</f>
        <v>1.1445289999999999</v>
      </c>
      <c r="N59">
        <f>IF(BinaryData!N46=0," ",NormalizeData!N46)</f>
        <v>1.1596070000000001</v>
      </c>
      <c r="O59">
        <f>IF(BinaryData!O46=0," ",NormalizeData!O46)</f>
        <v>1.178318</v>
      </c>
      <c r="P59">
        <f>IF(BinaryData!P46=0," ",NormalizeData!P46)</f>
        <v>1.180369</v>
      </c>
      <c r="Q59">
        <f>IF(BinaryData!Q46=0," ",NormalizeData!Q46)</f>
        <v>1.146889</v>
      </c>
      <c r="R59">
        <f>IF(BinaryData!R46=0," ",NormalizeData!R46)</f>
        <v>1.155775</v>
      </c>
      <c r="T59" s="63">
        <f t="shared" si="6"/>
        <v>3.8345560000000027</v>
      </c>
      <c r="U59" s="63">
        <f t="shared" si="7"/>
        <v>28.350556000000001</v>
      </c>
      <c r="V59">
        <f t="shared" si="8"/>
        <v>1.1742794999999999</v>
      </c>
      <c r="W59">
        <f t="shared" si="9"/>
        <v>1.5977884999999998</v>
      </c>
      <c r="X59">
        <f t="shared" si="10"/>
        <v>1.14922875</v>
      </c>
      <c r="Y59">
        <f t="shared" si="11"/>
        <v>1.1793434999999999</v>
      </c>
      <c r="Z59">
        <f t="shared" si="12"/>
        <v>1.151332</v>
      </c>
      <c r="AA59">
        <f t="shared" si="13"/>
        <v>1.0501463532924003E-2</v>
      </c>
      <c r="AB59">
        <f t="shared" si="14"/>
        <v>2.886393399498181E-2</v>
      </c>
      <c r="AC59">
        <f t="shared" si="15"/>
        <v>8.546646608465833E-3</v>
      </c>
      <c r="AD59">
        <f t="shared" si="16"/>
        <v>1.4502760082136265E-3</v>
      </c>
      <c r="AE59">
        <f t="shared" si="17"/>
        <v>6.2833508576236258E-3</v>
      </c>
      <c r="AF59" s="4">
        <f t="shared" si="18"/>
        <v>8.9428994825541987E-3</v>
      </c>
      <c r="AG59" s="4">
        <f t="shared" si="19"/>
        <v>1.8064927864346134E-2</v>
      </c>
      <c r="AH59" s="4">
        <f t="shared" si="20"/>
        <v>7.4368541584656951E-3</v>
      </c>
      <c r="AI59" s="4">
        <f t="shared" si="21"/>
        <v>1.2297316330768997E-3</v>
      </c>
      <c r="AJ59" s="4">
        <f t="shared" si="22"/>
        <v>5.4574621895540345E-3</v>
      </c>
      <c r="AO59">
        <f t="shared" si="23"/>
        <v>3.8345560000000027</v>
      </c>
      <c r="AP59">
        <f t="shared" si="24"/>
        <v>1.1742794999999999</v>
      </c>
      <c r="AQ59">
        <f t="shared" si="25"/>
        <v>1.0501463532924003E-2</v>
      </c>
      <c r="AR59">
        <f>IF(BinaryData!BO46=0," ",NormalizeData!BO46)</f>
        <v>1.148768</v>
      </c>
      <c r="AS59">
        <f>IF(BinaryData!BP46=0," ",NormalizeData!BP46)</f>
        <v>1.1573800000000001</v>
      </c>
      <c r="AT59">
        <f>IF(BinaryData!BQ46=0," ",NormalizeData!BQ46)</f>
        <v>1.1572750000000001</v>
      </c>
      <c r="AU59">
        <f>IF(BinaryData!BR46=0," ",NormalizeData!BR46)</f>
        <v>1.1808559999999999</v>
      </c>
      <c r="AV59">
        <f>IF(BinaryData!BS46=0," ",NormalizeData!BS46)</f>
        <v>1.1610290000000001</v>
      </c>
      <c r="AW59">
        <f>IF(BinaryData!BT46=0," ",NormalizeData!BT46)</f>
        <v>1.170903</v>
      </c>
      <c r="AX59">
        <f>IF(BinaryData!BU46=0," ",NormalizeData!BU46)</f>
        <v>1.1910970000000001</v>
      </c>
      <c r="AY59">
        <f>IF(BinaryData!BV46=0," ",NormalizeData!BV46)</f>
        <v>1.1884490000000001</v>
      </c>
      <c r="AZ59">
        <f>IF(BinaryData!BW46=0," ",NormalizeData!BW46)</f>
        <v>1.0286360000000001</v>
      </c>
      <c r="BA59">
        <f>IF(BinaryData!BX46=0," ",NormalizeData!BX46)</f>
        <v>1.0571969999999999</v>
      </c>
      <c r="BB59">
        <f>IF(BinaryData!BY46=0," ",NormalizeData!BY46)</f>
        <v>1.1217490000000001</v>
      </c>
      <c r="BC59">
        <f>IF(BinaryData!BZ46=0," ",NormalizeData!BZ46)</f>
        <v>1.1320730000000001</v>
      </c>
      <c r="BD59">
        <f>IF(BinaryData!CA46=0," ",NormalizeData!CA46)</f>
        <v>1.1597440000000001</v>
      </c>
      <c r="BE59">
        <f>IF(BinaryData!CB46=0," ",NormalizeData!CB46)</f>
        <v>1.1503159999999999</v>
      </c>
      <c r="BF59">
        <f>IF(BinaryData!CC46=0," ",NormalizeData!CC46)</f>
        <v>1.1408860000000001</v>
      </c>
      <c r="BG59">
        <f>IF(BinaryData!CD46=0," ",NormalizeData!CD46)</f>
        <v>1.1297299999999999</v>
      </c>
    </row>
    <row r="60" spans="1:59">
      <c r="A60">
        <f>NormalizeData!A47</f>
        <v>28.600556000000001</v>
      </c>
      <c r="B60" s="6">
        <f t="shared" si="5"/>
        <v>4.0845560000000027</v>
      </c>
      <c r="C60">
        <f>IF(BinaryData!C47=0," ",NormalizeData!C47)</f>
        <v>1.188758</v>
      </c>
      <c r="D60">
        <f>IF(BinaryData!D47=0," ",NormalizeData!D47)</f>
        <v>1.179495</v>
      </c>
      <c r="E60">
        <f>IF(BinaryData!E47=0," ",NormalizeData!E47)</f>
        <v>1.20645</v>
      </c>
      <c r="F60">
        <f>IF(BinaryData!F47=0," ",NormalizeData!F47)</f>
        <v>1.1990989999999999</v>
      </c>
      <c r="G60">
        <f>IF(BinaryData!G47=0," ",NormalizeData!G47)</f>
        <v>1.632204</v>
      </c>
      <c r="H60">
        <f>IF(BinaryData!H47=0," ",NormalizeData!H47)</f>
        <v>1.641486</v>
      </c>
      <c r="I60">
        <f>IF(BinaryData!I47=0," ",NormalizeData!I47)</f>
        <v>1.637383</v>
      </c>
      <c r="J60">
        <f>IF(BinaryData!J47=0," ",NormalizeData!J47)</f>
        <v>1.696644</v>
      </c>
      <c r="K60">
        <f>IF(BinaryData!K47=0," ",NormalizeData!K47)</f>
        <v>1.1545589999999999</v>
      </c>
      <c r="L60">
        <f>IF(BinaryData!L47=0," ",NormalizeData!L47)</f>
        <v>1.162331</v>
      </c>
      <c r="M60">
        <f>IF(BinaryData!M47=0," ",NormalizeData!M47)</f>
        <v>1.163837</v>
      </c>
      <c r="N60">
        <f>IF(BinaryData!N47=0," ",NormalizeData!N47)</f>
        <v>1.1783520000000001</v>
      </c>
      <c r="O60">
        <f>IF(BinaryData!O47=0," ",NormalizeData!O47)</f>
        <v>1.187643</v>
      </c>
      <c r="P60">
        <f>IF(BinaryData!P47=0," ",NormalizeData!P47)</f>
        <v>1.195112</v>
      </c>
      <c r="Q60">
        <f>IF(BinaryData!Q47=0," ",NormalizeData!Q47)</f>
        <v>1.1675409999999999</v>
      </c>
      <c r="R60">
        <f>IF(BinaryData!R47=0," ",NormalizeData!R47)</f>
        <v>1.1651100000000001</v>
      </c>
      <c r="T60" s="63">
        <f t="shared" si="6"/>
        <v>4.0845560000000027</v>
      </c>
      <c r="U60" s="63">
        <f t="shared" si="7"/>
        <v>28.600556000000001</v>
      </c>
      <c r="V60">
        <f t="shared" si="8"/>
        <v>1.1934505</v>
      </c>
      <c r="W60">
        <f t="shared" si="9"/>
        <v>1.65192925</v>
      </c>
      <c r="X60">
        <f t="shared" si="10"/>
        <v>1.16476975</v>
      </c>
      <c r="Y60">
        <f t="shared" si="11"/>
        <v>1.1913775</v>
      </c>
      <c r="Z60">
        <f t="shared" si="12"/>
        <v>1.1663255000000001</v>
      </c>
      <c r="AA60">
        <f t="shared" si="13"/>
        <v>1.1799266771004614E-2</v>
      </c>
      <c r="AB60">
        <f t="shared" si="14"/>
        <v>3.0050785983897342E-2</v>
      </c>
      <c r="AC60">
        <f t="shared" si="15"/>
        <v>9.9256310420715657E-3</v>
      </c>
      <c r="AD60">
        <f t="shared" si="16"/>
        <v>5.2813805486822867E-3</v>
      </c>
      <c r="AE60">
        <f t="shared" si="17"/>
        <v>1.7189765850643909E-3</v>
      </c>
      <c r="AF60" s="4">
        <f t="shared" si="18"/>
        <v>9.886683001100266E-3</v>
      </c>
      <c r="AG60" s="4">
        <f t="shared" si="19"/>
        <v>1.8191327494138956E-2</v>
      </c>
      <c r="AH60" s="4">
        <f t="shared" si="20"/>
        <v>8.5215391643469144E-3</v>
      </c>
      <c r="AI60" s="4">
        <f t="shared" si="21"/>
        <v>4.4330034339932446E-3</v>
      </c>
      <c r="AJ60" s="4">
        <f t="shared" si="22"/>
        <v>1.4738394942615854E-3</v>
      </c>
      <c r="AO60">
        <f t="shared" si="23"/>
        <v>4.0845560000000027</v>
      </c>
      <c r="AP60">
        <f t="shared" si="24"/>
        <v>1.1934505</v>
      </c>
      <c r="AQ60">
        <f t="shared" si="25"/>
        <v>1.1799266771004614E-2</v>
      </c>
      <c r="AR60">
        <f>IF(BinaryData!BO47=0," ",NormalizeData!BO47)</f>
        <v>1.1686989999999999</v>
      </c>
      <c r="AS60">
        <f>IF(BinaryData!BP47=0," ",NormalizeData!BP47)</f>
        <v>1.1709050000000001</v>
      </c>
      <c r="AT60">
        <f>IF(BinaryData!BQ47=0," ",NormalizeData!BQ47)</f>
        <v>1.1723969999999999</v>
      </c>
      <c r="AU60">
        <f>IF(BinaryData!BR47=0," ",NormalizeData!BR47)</f>
        <v>1.1984729999999999</v>
      </c>
      <c r="AV60">
        <f>IF(BinaryData!BS47=0," ",NormalizeData!BS47)</f>
        <v>1.1731400000000001</v>
      </c>
      <c r="AW60">
        <f>IF(BinaryData!BT47=0," ",NormalizeData!BT47)</f>
        <v>1.182091</v>
      </c>
      <c r="AX60">
        <f>IF(BinaryData!BU47=0," ",NormalizeData!BU47)</f>
        <v>1.205932</v>
      </c>
      <c r="AY60">
        <f>IF(BinaryData!BV47=0," ",NormalizeData!BV47)</f>
        <v>1.2032970000000001</v>
      </c>
      <c r="AZ60">
        <f>IF(BinaryData!BW47=0," ",NormalizeData!BW47)</f>
        <v>1.035666</v>
      </c>
      <c r="BA60">
        <f>IF(BinaryData!BX47=0," ",NormalizeData!BX47)</f>
        <v>1.057661</v>
      </c>
      <c r="BB60">
        <f>IF(BinaryData!BY47=0," ",NormalizeData!BY47)</f>
        <v>1.1452420000000001</v>
      </c>
      <c r="BC60">
        <f>IF(BinaryData!BZ47=0," ",NormalizeData!BZ47)</f>
        <v>1.1504540000000001</v>
      </c>
      <c r="BD60">
        <f>IF(BinaryData!CA47=0," ",NormalizeData!CA47)</f>
        <v>1.1748989999999999</v>
      </c>
      <c r="BE60">
        <f>IF(BinaryData!CB47=0," ",NormalizeData!CB47)</f>
        <v>1.1697390000000001</v>
      </c>
      <c r="BF60">
        <f>IF(BinaryData!CC47=0," ",NormalizeData!CC47)</f>
        <v>1.154042</v>
      </c>
      <c r="BG60">
        <f>IF(BinaryData!CD47=0," ",NormalizeData!CD47)</f>
        <v>1.155748</v>
      </c>
    </row>
    <row r="61" spans="1:59">
      <c r="A61">
        <f>NormalizeData!A48</f>
        <v>28.850833000000002</v>
      </c>
      <c r="B61" s="6">
        <f t="shared" si="5"/>
        <v>4.3348330000000033</v>
      </c>
      <c r="C61">
        <f>IF(BinaryData!C48=0," ",NormalizeData!C48)</f>
        <v>1.202021</v>
      </c>
      <c r="D61">
        <f>IF(BinaryData!D48=0," ",NormalizeData!D48)</f>
        <v>1.2133389999999999</v>
      </c>
      <c r="E61">
        <f>IF(BinaryData!E48=0," ",NormalizeData!E48)</f>
        <v>1.2224969999999999</v>
      </c>
      <c r="F61">
        <f>IF(BinaryData!F48=0," ",NormalizeData!F48)</f>
        <v>1.220143</v>
      </c>
      <c r="G61">
        <f>IF(BinaryData!G48=0," ",NormalizeData!G48)</f>
        <v>1.683576</v>
      </c>
      <c r="H61">
        <f>IF(BinaryData!H48=0," ",NormalizeData!H48)</f>
        <v>1.6963220000000001</v>
      </c>
      <c r="I61">
        <f>IF(BinaryData!I48=0," ",NormalizeData!I48)</f>
        <v>1.689206</v>
      </c>
      <c r="J61">
        <f>IF(BinaryData!J48=0," ",NormalizeData!J48)</f>
        <v>1.7546619999999999</v>
      </c>
      <c r="K61">
        <f>IF(BinaryData!K48=0," ",NormalizeData!K48)</f>
        <v>1.1759109999999999</v>
      </c>
      <c r="L61">
        <f>IF(BinaryData!L48=0," ",NormalizeData!L48)</f>
        <v>1.180407</v>
      </c>
      <c r="M61">
        <f>IF(BinaryData!M48=0," ",NormalizeData!M48)</f>
        <v>1.18804</v>
      </c>
      <c r="N61">
        <f>IF(BinaryData!N48=0," ",NormalizeData!N48)</f>
        <v>1.1929240000000001</v>
      </c>
      <c r="O61">
        <f>IF(BinaryData!O48=0," ",NormalizeData!O48)</f>
        <v>1.193157</v>
      </c>
      <c r="P61">
        <f>IF(BinaryData!P48=0," ",NormalizeData!P48)</f>
        <v>1.2248140000000001</v>
      </c>
      <c r="Q61">
        <f>IF(BinaryData!Q48=0," ",NormalizeData!Q48)</f>
        <v>1.1866699999999999</v>
      </c>
      <c r="R61">
        <f>IF(BinaryData!R48=0," ",NormalizeData!R48)</f>
        <v>1.1794770000000001</v>
      </c>
      <c r="T61" s="63">
        <f t="shared" si="6"/>
        <v>4.3348330000000033</v>
      </c>
      <c r="U61" s="63">
        <f t="shared" si="7"/>
        <v>28.850833000000002</v>
      </c>
      <c r="V61">
        <f t="shared" si="8"/>
        <v>1.2144999999999999</v>
      </c>
      <c r="W61">
        <f t="shared" si="9"/>
        <v>1.7059414999999998</v>
      </c>
      <c r="X61">
        <f t="shared" si="10"/>
        <v>1.1843205000000001</v>
      </c>
      <c r="Y61">
        <f t="shared" si="11"/>
        <v>1.2089855</v>
      </c>
      <c r="Z61">
        <f t="shared" si="12"/>
        <v>1.1830734999999999</v>
      </c>
      <c r="AA61">
        <f t="shared" si="13"/>
        <v>9.1809371344469121E-3</v>
      </c>
      <c r="AB61">
        <f t="shared" si="14"/>
        <v>3.2896374931999192E-2</v>
      </c>
      <c r="AC61">
        <f t="shared" si="15"/>
        <v>7.6133668636156598E-3</v>
      </c>
      <c r="AD61">
        <f t="shared" si="16"/>
        <v>2.2384879372022569E-2</v>
      </c>
      <c r="AE61">
        <f t="shared" si="17"/>
        <v>5.0862190770746829E-3</v>
      </c>
      <c r="AF61" s="4">
        <f t="shared" si="18"/>
        <v>7.5594377393552181E-3</v>
      </c>
      <c r="AG61" s="4">
        <f t="shared" si="19"/>
        <v>1.9283413254205489E-2</v>
      </c>
      <c r="AH61" s="4">
        <f t="shared" si="20"/>
        <v>6.4284683610692029E-3</v>
      </c>
      <c r="AI61" s="4">
        <f t="shared" si="21"/>
        <v>1.8515424189969664E-2</v>
      </c>
      <c r="AJ61" s="4">
        <f t="shared" si="22"/>
        <v>4.2991573026313944E-3</v>
      </c>
      <c r="AK61" s="20">
        <f t="shared" ref="AK61:AK92" si="26">1-3*(AA61+AB61)/(V61-W61)</f>
        <v>1.2568605545102283</v>
      </c>
      <c r="AL61" s="20">
        <f t="shared" ref="AL61:AL92" si="27">1-3*(AA61+AC61)/(X61-V61)</f>
        <v>2.669441574386191</v>
      </c>
      <c r="AM61" s="5">
        <f>X60/V60</f>
        <v>0.97596821150102164</v>
      </c>
      <c r="AO61">
        <f t="shared" si="23"/>
        <v>4.3348330000000033</v>
      </c>
      <c r="AP61">
        <f t="shared" si="24"/>
        <v>1.2144999999999999</v>
      </c>
      <c r="AQ61">
        <f t="shared" si="25"/>
        <v>9.1809371344469121E-3</v>
      </c>
      <c r="AR61">
        <f>IF(BinaryData!BO48=0," ",NormalizeData!BO48)</f>
        <v>1.1867760000000001</v>
      </c>
      <c r="AS61">
        <f>IF(BinaryData!BP48=0," ",NormalizeData!BP48)</f>
        <v>1.185891</v>
      </c>
      <c r="AT61">
        <f>IF(BinaryData!BQ48=0," ",NormalizeData!BQ48)</f>
        <v>1.1871510000000001</v>
      </c>
      <c r="AU61">
        <f>IF(BinaryData!BR48=0," ",NormalizeData!BR48)</f>
        <v>1.2171050000000001</v>
      </c>
      <c r="AV61">
        <f>IF(BinaryData!BS48=0," ",NormalizeData!BS48)</f>
        <v>1.193676</v>
      </c>
      <c r="AW61">
        <f>IF(BinaryData!BT48=0," ",NormalizeData!BT48)</f>
        <v>1.2032849999999999</v>
      </c>
      <c r="AX61">
        <f>IF(BinaryData!BU48=0," ",NormalizeData!BU48)</f>
        <v>1.2183919999999999</v>
      </c>
      <c r="AY61">
        <f>IF(BinaryData!BV48=0," ",NormalizeData!BV48)</f>
        <v>1.2160580000000001</v>
      </c>
      <c r="AZ61">
        <f>IF(BinaryData!BW48=0," ",NormalizeData!BW48)</f>
        <v>1.0487500000000001</v>
      </c>
      <c r="BA61">
        <f>IF(BinaryData!BX48=0," ",NormalizeData!BX48)</f>
        <v>1.0950800000000001</v>
      </c>
      <c r="BB61">
        <f>IF(BinaryData!BY48=0," ",NormalizeData!BY48)</f>
        <v>1.1702539999999999</v>
      </c>
      <c r="BC61">
        <f>IF(BinaryData!BZ48=0," ",NormalizeData!BZ48)</f>
        <v>1.166042</v>
      </c>
      <c r="BD61">
        <f>IF(BinaryData!CA48=0," ",NormalizeData!CA48)</f>
        <v>1.189951</v>
      </c>
      <c r="BE61">
        <f>IF(BinaryData!CB48=0," ",NormalizeData!CB48)</f>
        <v>1.1838360000000001</v>
      </c>
      <c r="BF61">
        <f>IF(BinaryData!CC48=0," ",NormalizeData!CC48)</f>
        <v>1.173394</v>
      </c>
      <c r="BG61">
        <f>IF(BinaryData!CD48=0," ",NormalizeData!CD48)</f>
        <v>1.175556</v>
      </c>
    </row>
    <row r="62" spans="1:59">
      <c r="A62">
        <f>NormalizeData!A49</f>
        <v>29.100833000000002</v>
      </c>
      <c r="B62" s="6">
        <f t="shared" si="5"/>
        <v>4.5848330000000033</v>
      </c>
      <c r="C62">
        <f>IF(BinaryData!C49=0," ",NormalizeData!C49)</f>
        <v>1.2219960000000001</v>
      </c>
      <c r="D62">
        <f>IF(BinaryData!D49=0," ",NormalizeData!D49)</f>
        <v>1.2307220000000001</v>
      </c>
      <c r="E62">
        <f>IF(BinaryData!E49=0," ",NormalizeData!E49)</f>
        <v>1.237957</v>
      </c>
      <c r="F62">
        <f>IF(BinaryData!F49=0," ",NormalizeData!F49)</f>
        <v>1.2352609999999999</v>
      </c>
      <c r="G62">
        <f>IF(BinaryData!G49=0," ",NormalizeData!G49)</f>
        <v>1.7390969999999999</v>
      </c>
      <c r="H62">
        <f>IF(BinaryData!H49=0," ",NormalizeData!H49)</f>
        <v>1.7459830000000001</v>
      </c>
      <c r="I62">
        <f>IF(BinaryData!I49=0," ",NormalizeData!I49)</f>
        <v>1.733781</v>
      </c>
      <c r="J62">
        <f>IF(BinaryData!J49=0," ",NormalizeData!J49)</f>
        <v>1.8116509999999999</v>
      </c>
      <c r="K62">
        <f>IF(BinaryData!K49=0," ",NormalizeData!K49)</f>
        <v>1.1907669999999999</v>
      </c>
      <c r="L62">
        <f>IF(BinaryData!L49=0," ",NormalizeData!L49)</f>
        <v>1.1960550000000001</v>
      </c>
      <c r="M62">
        <f>IF(BinaryData!M49=0," ",NormalizeData!M49)</f>
        <v>1.2079800000000001</v>
      </c>
      <c r="N62">
        <f>IF(BinaryData!N49=0," ",NormalizeData!N49)</f>
        <v>1.207209</v>
      </c>
      <c r="O62">
        <f>IF(BinaryData!O49=0," ",NormalizeData!O49)</f>
        <v>1.1969289999999999</v>
      </c>
      <c r="P62">
        <f>IF(BinaryData!P49=0," ",NormalizeData!P49)</f>
        <v>1.2465250000000001</v>
      </c>
      <c r="Q62">
        <f>IF(BinaryData!Q49=0," ",NormalizeData!Q49)</f>
        <v>1.2061040000000001</v>
      </c>
      <c r="R62">
        <f>IF(BinaryData!R49=0," ",NormalizeData!R49)</f>
        <v>1.1964159999999999</v>
      </c>
      <c r="T62" s="63">
        <f t="shared" si="6"/>
        <v>4.5848330000000033</v>
      </c>
      <c r="U62" s="63">
        <f t="shared" si="7"/>
        <v>29.100833000000002</v>
      </c>
      <c r="V62">
        <f t="shared" si="8"/>
        <v>1.231484</v>
      </c>
      <c r="W62">
        <f t="shared" si="9"/>
        <v>1.757628</v>
      </c>
      <c r="X62">
        <f t="shared" si="10"/>
        <v>1.2005027500000001</v>
      </c>
      <c r="Y62">
        <f t="shared" si="11"/>
        <v>1.221727</v>
      </c>
      <c r="Z62">
        <f t="shared" si="12"/>
        <v>1.20126</v>
      </c>
      <c r="AA62">
        <f t="shared" si="13"/>
        <v>6.9944798710601663E-3</v>
      </c>
      <c r="AB62">
        <f t="shared" si="14"/>
        <v>3.6360087660326994E-2</v>
      </c>
      <c r="AC62">
        <f t="shared" si="15"/>
        <v>8.4744786417808911E-3</v>
      </c>
      <c r="AD62">
        <f t="shared" si="16"/>
        <v>3.506966791972603E-2</v>
      </c>
      <c r="AE62">
        <f t="shared" si="17"/>
        <v>6.8504504961353716E-3</v>
      </c>
      <c r="AF62" s="4">
        <f t="shared" si="18"/>
        <v>5.6797163999371212E-3</v>
      </c>
      <c r="AG62" s="4">
        <f t="shared" si="19"/>
        <v>2.0687021178728941E-2</v>
      </c>
      <c r="AH62" s="4">
        <f t="shared" si="20"/>
        <v>7.059108062668653E-3</v>
      </c>
      <c r="AI62" s="4">
        <f t="shared" si="21"/>
        <v>2.8704995403822646E-2</v>
      </c>
      <c r="AJ62" s="4">
        <f t="shared" si="22"/>
        <v>5.7027208898451391E-3</v>
      </c>
      <c r="AK62" s="20">
        <f t="shared" si="26"/>
        <v>1.2472017215708275</v>
      </c>
      <c r="AL62" s="20">
        <f t="shared" si="27"/>
        <v>2.4979019742109578</v>
      </c>
      <c r="AM62" s="5">
        <f t="shared" ref="AM62:AM125" si="28">X61/V61</f>
        <v>0.97515067929188981</v>
      </c>
      <c r="AO62">
        <f t="shared" si="23"/>
        <v>4.5848330000000033</v>
      </c>
      <c r="AP62">
        <f t="shared" si="24"/>
        <v>1.231484</v>
      </c>
      <c r="AQ62">
        <f t="shared" si="25"/>
        <v>6.9944798710601663E-3</v>
      </c>
      <c r="AR62">
        <f>IF(BinaryData!BO49=0," ",NormalizeData!BO49)</f>
        <v>1.2027220000000001</v>
      </c>
      <c r="AS62">
        <f>IF(BinaryData!BP49=0," ",NormalizeData!BP49)</f>
        <v>1.202834</v>
      </c>
      <c r="AT62">
        <f>IF(BinaryData!BQ49=0," ",NormalizeData!BQ49)</f>
        <v>1.205929</v>
      </c>
      <c r="AU62">
        <f>IF(BinaryData!BR49=0," ",NormalizeData!BR49)</f>
        <v>1.232359</v>
      </c>
      <c r="AV62">
        <f>IF(BinaryData!BS49=0," ",NormalizeData!BS49)</f>
        <v>1.208205</v>
      </c>
      <c r="AW62">
        <f>IF(BinaryData!BT49=0," ",NormalizeData!BT49)</f>
        <v>1.2134290000000001</v>
      </c>
      <c r="AX62">
        <f>IF(BinaryData!BU49=0," ",NormalizeData!BU49)</f>
        <v>1.235792</v>
      </c>
      <c r="AY62">
        <f>IF(BinaryData!BV49=0," ",NormalizeData!BV49)</f>
        <v>1.2362379999999999</v>
      </c>
      <c r="AZ62">
        <f>IF(BinaryData!BW49=0," ",NormalizeData!BW49)</f>
        <v>1.059202</v>
      </c>
      <c r="BA62">
        <f>IF(BinaryData!BX49=0," ",NormalizeData!BX49)</f>
        <v>1.125594</v>
      </c>
      <c r="BB62">
        <f>IF(BinaryData!BY49=0," ",NormalizeData!BY49)</f>
        <v>1.185908</v>
      </c>
      <c r="BC62">
        <f>IF(BinaryData!BZ49=0," ",NormalizeData!BZ49)</f>
        <v>1.1841729999999999</v>
      </c>
      <c r="BD62">
        <f>IF(BinaryData!CA49=0," ",NormalizeData!CA49)</f>
        <v>1.2092339999999999</v>
      </c>
      <c r="BE62">
        <f>IF(BinaryData!CB49=0," ",NormalizeData!CB49)</f>
        <v>1.199538</v>
      </c>
      <c r="BF62">
        <f>IF(BinaryData!CC49=0," ",NormalizeData!CC49)</f>
        <v>1.194882</v>
      </c>
      <c r="BG62">
        <f>IF(BinaryData!CD49=0," ",NormalizeData!CD49)</f>
        <v>1.193395</v>
      </c>
    </row>
    <row r="63" spans="1:59">
      <c r="A63">
        <f>NormalizeData!A50</f>
        <v>29.351111</v>
      </c>
      <c r="B63" s="6">
        <f t="shared" si="5"/>
        <v>4.8351110000000013</v>
      </c>
      <c r="C63">
        <f>IF(BinaryData!C50=0," ",NormalizeData!C50)</f>
        <v>1.2280899999999999</v>
      </c>
      <c r="D63">
        <f>IF(BinaryData!D50=0," ",NormalizeData!D50)</f>
        <v>1.257663</v>
      </c>
      <c r="E63">
        <f>IF(BinaryData!E50=0," ",NormalizeData!E50)</f>
        <v>1.252494</v>
      </c>
      <c r="F63">
        <f>IF(BinaryData!F50=0," ",NormalizeData!F50)</f>
        <v>1.246599</v>
      </c>
      <c r="G63">
        <f>IF(BinaryData!G50=0," ",NormalizeData!G50)</f>
        <v>1.7917989999999999</v>
      </c>
      <c r="H63">
        <f>IF(BinaryData!H50=0," ",NormalizeData!H50)</f>
        <v>1.7984359999999999</v>
      </c>
      <c r="I63">
        <f>IF(BinaryData!I50=0," ",NormalizeData!I50)</f>
        <v>1.7821549999999999</v>
      </c>
      <c r="J63">
        <f>IF(BinaryData!J50=0," ",NormalizeData!J50)</f>
        <v>1.8609560000000001</v>
      </c>
      <c r="K63">
        <f>IF(BinaryData!K50=0," ",NormalizeData!K50)</f>
        <v>1.2045729999999999</v>
      </c>
      <c r="L63">
        <f>IF(BinaryData!L50=0," ",NormalizeData!L50)</f>
        <v>1.211444</v>
      </c>
      <c r="M63">
        <f>IF(BinaryData!M50=0," ",NormalizeData!M50)</f>
        <v>1.2205680000000001</v>
      </c>
      <c r="N63">
        <f>IF(BinaryData!N50=0," ",NormalizeData!N50)</f>
        <v>1.2192019999999999</v>
      </c>
      <c r="O63">
        <f>IF(BinaryData!O50=0," ",NormalizeData!O50)</f>
        <v>1.210607</v>
      </c>
      <c r="P63">
        <f>IF(BinaryData!P50=0," ",NormalizeData!P50)</f>
        <v>1.2715650000000001</v>
      </c>
      <c r="Q63">
        <f>IF(BinaryData!Q50=0," ",NormalizeData!Q50)</f>
        <v>1.236785</v>
      </c>
      <c r="R63">
        <f>IF(BinaryData!R50=0," ",NormalizeData!R50)</f>
        <v>1.2184729999999999</v>
      </c>
      <c r="T63" s="63">
        <f t="shared" si="6"/>
        <v>4.8351110000000013</v>
      </c>
      <c r="U63" s="63">
        <f t="shared" si="7"/>
        <v>29.351111</v>
      </c>
      <c r="V63">
        <f t="shared" si="8"/>
        <v>1.2462115</v>
      </c>
      <c r="W63">
        <f t="shared" si="9"/>
        <v>1.8083364999999998</v>
      </c>
      <c r="X63">
        <f t="shared" si="10"/>
        <v>1.2139467500000001</v>
      </c>
      <c r="Y63">
        <f t="shared" si="11"/>
        <v>1.2410860000000001</v>
      </c>
      <c r="Z63">
        <f t="shared" si="12"/>
        <v>1.2276289999999999</v>
      </c>
      <c r="AA63">
        <f t="shared" si="13"/>
        <v>1.2898909217449395E-2</v>
      </c>
      <c r="AB63">
        <f t="shared" si="14"/>
        <v>3.5710836492583095E-2</v>
      </c>
      <c r="AC63">
        <f t="shared" si="15"/>
        <v>7.4294358410761886E-3</v>
      </c>
      <c r="AD63">
        <f t="shared" si="16"/>
        <v>4.3103815167563495E-2</v>
      </c>
      <c r="AE63">
        <f t="shared" si="17"/>
        <v>1.2948539377088134E-2</v>
      </c>
      <c r="AF63" s="4">
        <f t="shared" si="18"/>
        <v>1.0350497662274338E-2</v>
      </c>
      <c r="AG63" s="4">
        <f t="shared" si="19"/>
        <v>1.974789343276713E-2</v>
      </c>
      <c r="AH63" s="4">
        <f t="shared" si="20"/>
        <v>6.1200673267391573E-3</v>
      </c>
      <c r="AI63" s="4">
        <f t="shared" si="21"/>
        <v>3.4730723872127708E-2</v>
      </c>
      <c r="AJ63" s="4">
        <f t="shared" si="22"/>
        <v>1.0547599785511856E-2</v>
      </c>
      <c r="AK63" s="20">
        <f t="shared" si="26"/>
        <v>1.2594249270715543</v>
      </c>
      <c r="AL63" s="20">
        <f t="shared" si="27"/>
        <v>2.8901443580246813</v>
      </c>
      <c r="AM63" s="5">
        <f t="shared" si="28"/>
        <v>0.9748423446833252</v>
      </c>
      <c r="AO63">
        <f t="shared" si="23"/>
        <v>4.8351110000000013</v>
      </c>
      <c r="AP63">
        <f t="shared" si="24"/>
        <v>1.2462115</v>
      </c>
      <c r="AQ63">
        <f t="shared" si="25"/>
        <v>1.2898909217449395E-2</v>
      </c>
      <c r="AR63">
        <f>IF(BinaryData!BO50=0," ",NormalizeData!BO50)</f>
        <v>1.2188460000000001</v>
      </c>
      <c r="AS63">
        <f>IF(BinaryData!BP50=0," ",NormalizeData!BP50)</f>
        <v>1.2187539999999999</v>
      </c>
      <c r="AT63">
        <f>IF(BinaryData!BQ50=0," ",NormalizeData!BQ50)</f>
        <v>1.216807</v>
      </c>
      <c r="AU63">
        <f>IF(BinaryData!BR50=0," ",NormalizeData!BR50)</f>
        <v>1.2502530000000001</v>
      </c>
      <c r="AV63">
        <f>IF(BinaryData!BS50=0," ",NormalizeData!BS50)</f>
        <v>1.2300880000000001</v>
      </c>
      <c r="AW63">
        <f>IF(BinaryData!BT50=0," ",NormalizeData!BT50)</f>
        <v>1.22803</v>
      </c>
      <c r="AX63">
        <f>IF(BinaryData!BU50=0," ",NormalizeData!BU50)</f>
        <v>1.249857</v>
      </c>
      <c r="AY63">
        <f>IF(BinaryData!BV50=0," ",NormalizeData!BV50)</f>
        <v>1.249506</v>
      </c>
      <c r="AZ63">
        <f>IF(BinaryData!BW50=0," ",NormalizeData!BW50)</f>
        <v>1.0712010000000001</v>
      </c>
      <c r="BA63">
        <f>IF(BinaryData!BX50=0," ",NormalizeData!BX50)</f>
        <v>1.150666</v>
      </c>
      <c r="BB63">
        <f>IF(BinaryData!BY50=0," ",NormalizeData!BY50)</f>
        <v>1.199063</v>
      </c>
      <c r="BC63">
        <f>IF(BinaryData!BZ50=0," ",NormalizeData!BZ50)</f>
        <v>1.2009460000000001</v>
      </c>
      <c r="BD63">
        <f>IF(BinaryData!CA50=0," ",NormalizeData!CA50)</f>
        <v>1.2251939999999999</v>
      </c>
      <c r="BE63">
        <f>IF(BinaryData!CB50=0," ",NormalizeData!CB50)</f>
        <v>1.2167840000000001</v>
      </c>
      <c r="BF63">
        <f>IF(BinaryData!CC50=0," ",NormalizeData!CC50)</f>
        <v>1.215322</v>
      </c>
      <c r="BG63">
        <f>IF(BinaryData!CD50=0," ",NormalizeData!CD50)</f>
        <v>1.210798</v>
      </c>
    </row>
    <row r="64" spans="1:59">
      <c r="A64">
        <f>NormalizeData!A51</f>
        <v>29.601111</v>
      </c>
      <c r="B64" s="6">
        <f t="shared" si="5"/>
        <v>5.0851110000000013</v>
      </c>
      <c r="C64">
        <f>IF(BinaryData!C51=0," ",NormalizeData!C51)</f>
        <v>1.245735</v>
      </c>
      <c r="D64">
        <f>IF(BinaryData!D51=0," ",NormalizeData!D51)</f>
        <v>1.2735289999999999</v>
      </c>
      <c r="E64">
        <f>IF(BinaryData!E51=0," ",NormalizeData!E51)</f>
        <v>1.263541</v>
      </c>
      <c r="F64">
        <f>IF(BinaryData!F51=0," ",NormalizeData!F51)</f>
        <v>1.267506</v>
      </c>
      <c r="G64">
        <f>IF(BinaryData!G51=0," ",NormalizeData!G51)</f>
        <v>1.842428</v>
      </c>
      <c r="H64">
        <f>IF(BinaryData!H51=0," ",NormalizeData!H51)</f>
        <v>1.849939</v>
      </c>
      <c r="I64">
        <f>IF(BinaryData!I51=0," ",NormalizeData!I51)</f>
        <v>1.8316570000000001</v>
      </c>
      <c r="J64">
        <f>IF(BinaryData!J51=0," ",NormalizeData!J51)</f>
        <v>1.9129449999999999</v>
      </c>
      <c r="K64">
        <f>IF(BinaryData!K51=0," ",NormalizeData!K51)</f>
        <v>1.221042</v>
      </c>
      <c r="L64">
        <f>IF(BinaryData!L51=0," ",NormalizeData!L51)</f>
        <v>1.2276590000000001</v>
      </c>
      <c r="M64">
        <f>IF(BinaryData!M51=0," ",NormalizeData!M51)</f>
        <v>1.2358659999999999</v>
      </c>
      <c r="N64">
        <f>IF(BinaryData!N51=0," ",NormalizeData!N51)</f>
        <v>1.2341530000000001</v>
      </c>
      <c r="O64">
        <f>IF(BinaryData!O51=0," ",NormalizeData!O51)</f>
        <v>1.2227079999999999</v>
      </c>
      <c r="P64">
        <f>IF(BinaryData!P51=0," ",NormalizeData!P51)</f>
        <v>1.2926610000000001</v>
      </c>
      <c r="Q64">
        <f>IF(BinaryData!Q51=0," ",NormalizeData!Q51)</f>
        <v>1.247663</v>
      </c>
      <c r="R64">
        <f>IF(BinaryData!R51=0," ",NormalizeData!R51)</f>
        <v>1.237797</v>
      </c>
      <c r="T64" s="63">
        <f t="shared" si="6"/>
        <v>5.0851110000000013</v>
      </c>
      <c r="U64" s="63">
        <f t="shared" si="7"/>
        <v>29.601111</v>
      </c>
      <c r="V64">
        <f t="shared" si="8"/>
        <v>1.2625777499999999</v>
      </c>
      <c r="W64">
        <f t="shared" si="9"/>
        <v>1.8592422499999999</v>
      </c>
      <c r="X64">
        <f t="shared" si="10"/>
        <v>1.2296799999999999</v>
      </c>
      <c r="Y64">
        <f t="shared" si="11"/>
        <v>1.2576844999999999</v>
      </c>
      <c r="Z64">
        <f t="shared" si="12"/>
        <v>1.2427299999999999</v>
      </c>
      <c r="AA64">
        <f t="shared" si="13"/>
        <v>1.1955801977143386E-2</v>
      </c>
      <c r="AB64">
        <f t="shared" si="14"/>
        <v>3.657959740415407E-2</v>
      </c>
      <c r="AC64">
        <f t="shared" si="15"/>
        <v>6.7570656846494105E-3</v>
      </c>
      <c r="AD64">
        <f t="shared" si="16"/>
        <v>4.946424066434827E-2</v>
      </c>
      <c r="AE64">
        <f t="shared" si="17"/>
        <v>6.9763155031864286E-3</v>
      </c>
      <c r="AF64" s="4">
        <f t="shared" si="18"/>
        <v>9.4693589976089683E-3</v>
      </c>
      <c r="AG64" s="4">
        <f t="shared" si="19"/>
        <v>1.9674465446422634E-2</v>
      </c>
      <c r="AH64" s="4">
        <f t="shared" si="20"/>
        <v>5.4949789251263837E-3</v>
      </c>
      <c r="AI64" s="4">
        <f t="shared" si="21"/>
        <v>3.9329609822136055E-2</v>
      </c>
      <c r="AJ64" s="4">
        <f t="shared" si="22"/>
        <v>5.6137016915874154E-3</v>
      </c>
      <c r="AK64" s="20">
        <f t="shared" si="26"/>
        <v>1.2440336204749778</v>
      </c>
      <c r="AL64" s="20">
        <f t="shared" si="27"/>
        <v>2.7064572192742142</v>
      </c>
      <c r="AM64" s="5">
        <f t="shared" si="28"/>
        <v>0.97410973177506388</v>
      </c>
      <c r="AO64">
        <f t="shared" si="23"/>
        <v>5.0851110000000013</v>
      </c>
      <c r="AP64">
        <f t="shared" si="24"/>
        <v>1.2625777499999999</v>
      </c>
      <c r="AQ64">
        <f t="shared" si="25"/>
        <v>1.1955801977143386E-2</v>
      </c>
      <c r="AR64">
        <f>IF(BinaryData!BO51=0," ",NormalizeData!BO51)</f>
        <v>1.2357880000000001</v>
      </c>
      <c r="AS64">
        <f>IF(BinaryData!BP51=0," ",NormalizeData!BP51)</f>
        <v>1.231498</v>
      </c>
      <c r="AT64">
        <f>IF(BinaryData!BQ51=0," ",NormalizeData!BQ51)</f>
        <v>1.235846</v>
      </c>
      <c r="AU64">
        <f>IF(BinaryData!BR51=0," ",NormalizeData!BR51)</f>
        <v>1.26631</v>
      </c>
      <c r="AV64">
        <f>IF(BinaryData!BS51=0," ",NormalizeData!BS51)</f>
        <v>1.241644</v>
      </c>
      <c r="AW64">
        <f>IF(BinaryData!BT51=0," ",NormalizeData!BT51)</f>
        <v>1.2415480000000001</v>
      </c>
      <c r="AX64">
        <f>IF(BinaryData!BU51=0," ",NormalizeData!BU51)</f>
        <v>1.2652330000000001</v>
      </c>
      <c r="AY64">
        <f>IF(BinaryData!BV51=0," ",NormalizeData!BV51)</f>
        <v>1.261836</v>
      </c>
      <c r="AZ64">
        <f>IF(BinaryData!BW51=0," ",NormalizeData!BW51)</f>
        <v>1.0844560000000001</v>
      </c>
      <c r="BA64">
        <f>IF(BinaryData!BX51=0," ",NormalizeData!BX51)</f>
        <v>1.170579</v>
      </c>
      <c r="BB64">
        <f>IF(BinaryData!BY51=0," ",NormalizeData!BY51)</f>
        <v>1.2169620000000001</v>
      </c>
      <c r="BC64">
        <f>IF(BinaryData!BZ51=0," ",NormalizeData!BZ51)</f>
        <v>1.214334</v>
      </c>
      <c r="BD64">
        <f>IF(BinaryData!CA51=0," ",NormalizeData!CA51)</f>
        <v>1.2359910000000001</v>
      </c>
      <c r="BE64">
        <f>IF(BinaryData!CB51=0," ",NormalizeData!CB51)</f>
        <v>1.2317469999999999</v>
      </c>
      <c r="BF64">
        <f>IF(BinaryData!CC51=0," ",NormalizeData!CC51)</f>
        <v>1.229501</v>
      </c>
      <c r="BG64">
        <f>IF(BinaryData!CD51=0," ",NormalizeData!CD51)</f>
        <v>1.224051</v>
      </c>
    </row>
    <row r="65" spans="1:59">
      <c r="A65">
        <f>NormalizeData!A52</f>
        <v>29.851389000000001</v>
      </c>
      <c r="B65" s="6">
        <f t="shared" si="5"/>
        <v>5.3353890000000028</v>
      </c>
      <c r="C65">
        <f>IF(BinaryData!C52=0," ",NormalizeData!C52)</f>
        <v>1.255879</v>
      </c>
      <c r="D65">
        <f>IF(BinaryData!D52=0," ",NormalizeData!D52)</f>
        <v>1.2860819999999999</v>
      </c>
      <c r="E65">
        <f>IF(BinaryData!E52=0," ",NormalizeData!E52)</f>
        <v>1.2727550000000001</v>
      </c>
      <c r="F65">
        <f>IF(BinaryData!F52=0," ",NormalizeData!F52)</f>
        <v>1.282281</v>
      </c>
      <c r="G65">
        <f>IF(BinaryData!G52=0," ",NormalizeData!G52)</f>
        <v>1.893295</v>
      </c>
      <c r="H65">
        <f>IF(BinaryData!H52=0," ",NormalizeData!H52)</f>
        <v>1.8977919999999999</v>
      </c>
      <c r="I65">
        <f>IF(BinaryData!I52=0," ",NormalizeData!I52)</f>
        <v>1.8772519999999999</v>
      </c>
      <c r="J65">
        <f>IF(BinaryData!J52=0," ",NormalizeData!J52)</f>
        <v>1.964737</v>
      </c>
      <c r="K65">
        <f>IF(BinaryData!K52=0," ",NormalizeData!K52)</f>
        <v>1.2395339999999999</v>
      </c>
      <c r="L65">
        <f>IF(BinaryData!L52=0," ",NormalizeData!L52)</f>
        <v>1.246051</v>
      </c>
      <c r="M65">
        <f>IF(BinaryData!M52=0," ",NormalizeData!M52)</f>
        <v>1.2493050000000001</v>
      </c>
      <c r="N65">
        <f>IF(BinaryData!N52=0," ",NormalizeData!N52)</f>
        <v>1.246686</v>
      </c>
      <c r="O65">
        <f>IF(BinaryData!O52=0," ",NormalizeData!O52)</f>
        <v>1.2421489999999999</v>
      </c>
      <c r="P65">
        <f>IF(BinaryData!P52=0," ",NormalizeData!P52)</f>
        <v>1.321572</v>
      </c>
      <c r="Q65">
        <f>IF(BinaryData!Q52=0," ",NormalizeData!Q52)</f>
        <v>1.264791</v>
      </c>
      <c r="R65">
        <f>IF(BinaryData!R52=0," ",NormalizeData!R52)</f>
        <v>1.257037</v>
      </c>
      <c r="T65" s="63">
        <f t="shared" si="6"/>
        <v>5.3353890000000028</v>
      </c>
      <c r="U65" s="63">
        <f t="shared" si="7"/>
        <v>29.851389000000001</v>
      </c>
      <c r="V65">
        <f t="shared" si="8"/>
        <v>1.27424925</v>
      </c>
      <c r="W65">
        <f t="shared" si="9"/>
        <v>1.9082689999999998</v>
      </c>
      <c r="X65">
        <f t="shared" si="10"/>
        <v>1.2453940000000001</v>
      </c>
      <c r="Y65">
        <f t="shared" si="11"/>
        <v>1.2818605000000001</v>
      </c>
      <c r="Z65">
        <f t="shared" si="12"/>
        <v>1.2609140000000001</v>
      </c>
      <c r="AA65">
        <f t="shared" si="13"/>
        <v>1.3468752092033862E-2</v>
      </c>
      <c r="AB65">
        <f t="shared" si="14"/>
        <v>3.8663839773100665E-2</v>
      </c>
      <c r="AC65">
        <f t="shared" si="15"/>
        <v>4.1527675109498483E-3</v>
      </c>
      <c r="AD65">
        <f t="shared" si="16"/>
        <v>5.616054188217455E-2</v>
      </c>
      <c r="AE65">
        <f t="shared" si="17"/>
        <v>5.4829059813205168E-3</v>
      </c>
      <c r="AF65" s="4">
        <f t="shared" si="18"/>
        <v>1.0569950966840954E-2</v>
      </c>
      <c r="AG65" s="4">
        <f t="shared" si="19"/>
        <v>2.0261210433697066E-2</v>
      </c>
      <c r="AH65" s="4">
        <f t="shared" si="20"/>
        <v>3.3345009779634782E-3</v>
      </c>
      <c r="AI65" s="4">
        <f t="shared" si="21"/>
        <v>4.3811742293466835E-2</v>
      </c>
      <c r="AJ65" s="4">
        <f t="shared" si="22"/>
        <v>4.3483583982099625E-3</v>
      </c>
      <c r="AK65" s="20">
        <f t="shared" si="26"/>
        <v>1.2466765043130024</v>
      </c>
      <c r="AL65" s="20">
        <f t="shared" si="27"/>
        <v>2.8320603290198956</v>
      </c>
      <c r="AM65" s="5">
        <f t="shared" si="28"/>
        <v>0.97394398087563316</v>
      </c>
      <c r="AO65">
        <f t="shared" si="23"/>
        <v>5.3353890000000028</v>
      </c>
      <c r="AP65">
        <f t="shared" si="24"/>
        <v>1.27424925</v>
      </c>
      <c r="AQ65">
        <f t="shared" si="25"/>
        <v>1.3468752092033862E-2</v>
      </c>
      <c r="AR65">
        <f>IF(BinaryData!BO52=0," ",NormalizeData!BO52)</f>
        <v>1.249422</v>
      </c>
      <c r="AS65">
        <f>IF(BinaryData!BP52=0," ",NormalizeData!BP52)</f>
        <v>1.247533</v>
      </c>
      <c r="AT65">
        <f>IF(BinaryData!BQ52=0," ",NormalizeData!BQ52)</f>
        <v>1.2498670000000001</v>
      </c>
      <c r="AU65">
        <f>IF(BinaryData!BR52=0," ",NormalizeData!BR52)</f>
        <v>1.2832440000000001</v>
      </c>
      <c r="AV65">
        <f>IF(BinaryData!BS52=0," ",NormalizeData!BS52)</f>
        <v>1.2599</v>
      </c>
      <c r="AW65">
        <f>IF(BinaryData!BT52=0," ",NormalizeData!BT52)</f>
        <v>1.256448</v>
      </c>
      <c r="AX65">
        <f>IF(BinaryData!BU52=0," ",NormalizeData!BU52)</f>
        <v>1.285606</v>
      </c>
      <c r="AY65">
        <f>IF(BinaryData!BV52=0," ",NormalizeData!BV52)</f>
        <v>1.2814719999999999</v>
      </c>
      <c r="AZ65">
        <f>IF(BinaryData!BW52=0," ",NormalizeData!BW52)</f>
        <v>1.0940369999999999</v>
      </c>
      <c r="BA65">
        <f>IF(BinaryData!BX52=0," ",NormalizeData!BX52)</f>
        <v>1.1882790000000001</v>
      </c>
      <c r="BB65">
        <f>IF(BinaryData!BY52=0," ",NormalizeData!BY52)</f>
        <v>1.2301949999999999</v>
      </c>
      <c r="BC65">
        <f>IF(BinaryData!BZ52=0," ",NormalizeData!BZ52)</f>
        <v>1.229868</v>
      </c>
      <c r="BD65">
        <f>IF(BinaryData!CA52=0," ",NormalizeData!CA52)</f>
        <v>1.248418</v>
      </c>
      <c r="BE65">
        <f>IF(BinaryData!CB52=0," ",NormalizeData!CB52)</f>
        <v>1.2448539999999999</v>
      </c>
      <c r="BF65">
        <f>IF(BinaryData!CC52=0," ",NormalizeData!CC52)</f>
        <v>1.2535149999999999</v>
      </c>
      <c r="BG65">
        <f>IF(BinaryData!CD52=0," ",NormalizeData!CD52)</f>
        <v>1.2424269999999999</v>
      </c>
    </row>
    <row r="66" spans="1:59">
      <c r="A66">
        <f>NormalizeData!A53</f>
        <v>30.101389000000001</v>
      </c>
      <c r="B66" s="6">
        <f t="shared" si="5"/>
        <v>5.5853890000000028</v>
      </c>
      <c r="C66">
        <f>IF(BinaryData!C53=0," ",NormalizeData!C53)</f>
        <v>1.2691889999999999</v>
      </c>
      <c r="D66">
        <f>IF(BinaryData!D53=0," ",NormalizeData!D53)</f>
        <v>1.3034809999999999</v>
      </c>
      <c r="E66">
        <f>IF(BinaryData!E53=0," ",NormalizeData!E53)</f>
        <v>1.290646</v>
      </c>
      <c r="F66">
        <f>IF(BinaryData!F53=0," ",NormalizeData!F53)</f>
        <v>1.299466</v>
      </c>
      <c r="G66">
        <f>IF(BinaryData!G53=0," ",NormalizeData!G53)</f>
        <v>1.9411940000000001</v>
      </c>
      <c r="H66">
        <f>IF(BinaryData!H53=0," ",NormalizeData!H53)</f>
        <v>1.9470970000000001</v>
      </c>
      <c r="I66">
        <f>IF(BinaryData!I53=0," ",NormalizeData!I53)</f>
        <v>1.924695</v>
      </c>
      <c r="J66">
        <f>IF(BinaryData!J53=0," ",NormalizeData!J53)</f>
        <v>2.0090870000000001</v>
      </c>
      <c r="K66">
        <f>IF(BinaryData!K53=0," ",NormalizeData!K53)</f>
        <v>1.2543249999999999</v>
      </c>
      <c r="L66">
        <f>IF(BinaryData!L53=0," ",NormalizeData!L53)</f>
        <v>1.2602949999999999</v>
      </c>
      <c r="M66">
        <f>IF(BinaryData!M53=0," ",NormalizeData!M53)</f>
        <v>1.2678499999999999</v>
      </c>
      <c r="N66">
        <f>IF(BinaryData!N53=0," ",NormalizeData!N53)</f>
        <v>1.255981</v>
      </c>
      <c r="O66">
        <f>IF(BinaryData!O53=0," ",NormalizeData!O53)</f>
        <v>1.27559</v>
      </c>
      <c r="P66">
        <f>IF(BinaryData!P53=0," ",NormalizeData!P53)</f>
        <v>1.3442769999999999</v>
      </c>
      <c r="Q66">
        <f>IF(BinaryData!Q53=0," ",NormalizeData!Q53)</f>
        <v>1.2755540000000001</v>
      </c>
      <c r="R66">
        <f>IF(BinaryData!R53=0," ",NormalizeData!R53)</f>
        <v>1.2741100000000001</v>
      </c>
      <c r="T66" s="63">
        <f t="shared" si="6"/>
        <v>5.5853890000000028</v>
      </c>
      <c r="U66" s="63">
        <f t="shared" si="7"/>
        <v>30.101389000000001</v>
      </c>
      <c r="V66">
        <f t="shared" si="8"/>
        <v>1.2906954999999998</v>
      </c>
      <c r="W66">
        <f t="shared" si="9"/>
        <v>1.9555182500000001</v>
      </c>
      <c r="X66">
        <f t="shared" si="10"/>
        <v>1.2596127500000001</v>
      </c>
      <c r="Y66">
        <f t="shared" si="11"/>
        <v>1.3099335000000001</v>
      </c>
      <c r="Z66">
        <f t="shared" si="12"/>
        <v>1.274832</v>
      </c>
      <c r="AA66">
        <f t="shared" si="13"/>
        <v>1.5307108076533175E-2</v>
      </c>
      <c r="AB66">
        <f t="shared" si="14"/>
        <v>3.6949448831026785E-2</v>
      </c>
      <c r="AC66">
        <f t="shared" si="15"/>
        <v>6.0406307824597107E-3</v>
      </c>
      <c r="AD66">
        <f t="shared" si="16"/>
        <v>4.856904347935332E-2</v>
      </c>
      <c r="AE66">
        <f t="shared" si="17"/>
        <v>1.0210621920333752E-3</v>
      </c>
      <c r="AF66" s="4">
        <f t="shared" si="18"/>
        <v>1.1859581192103931E-2</v>
      </c>
      <c r="AG66" s="4">
        <f t="shared" si="19"/>
        <v>1.8894964969530088E-2</v>
      </c>
      <c r="AH66" s="4">
        <f t="shared" si="20"/>
        <v>4.7956253082224757E-3</v>
      </c>
      <c r="AI66" s="4">
        <f t="shared" si="21"/>
        <v>3.7077487887250245E-2</v>
      </c>
      <c r="AJ66" s="4">
        <f t="shared" si="22"/>
        <v>8.0093862723352972E-4</v>
      </c>
      <c r="AK66" s="20">
        <f t="shared" si="26"/>
        <v>1.2358067179901406</v>
      </c>
      <c r="AL66" s="20">
        <f t="shared" si="27"/>
        <v>3.0604102461004654</v>
      </c>
      <c r="AM66" s="5">
        <f t="shared" si="28"/>
        <v>0.97735509752114835</v>
      </c>
      <c r="AO66">
        <f t="shared" si="23"/>
        <v>5.5853890000000028</v>
      </c>
      <c r="AP66">
        <f t="shared" si="24"/>
        <v>1.2906954999999998</v>
      </c>
      <c r="AQ66">
        <f t="shared" si="25"/>
        <v>1.5307108076533175E-2</v>
      </c>
      <c r="AR66">
        <f>IF(BinaryData!BO53=0," ",NormalizeData!BO53)</f>
        <v>1.266235</v>
      </c>
      <c r="AS66">
        <f>IF(BinaryData!BP53=0," ",NormalizeData!BP53)</f>
        <v>1.262605</v>
      </c>
      <c r="AT66">
        <f>IF(BinaryData!BQ53=0," ",NormalizeData!BQ53)</f>
        <v>1.2659</v>
      </c>
      <c r="AU66">
        <f>IF(BinaryData!BR53=0," ",NormalizeData!BR53)</f>
        <v>1.2973079999999999</v>
      </c>
      <c r="AV66">
        <f>IF(BinaryData!BS53=0," ",NormalizeData!BS53)</f>
        <v>1.278565</v>
      </c>
      <c r="AW66">
        <f>IF(BinaryData!BT53=0," ",NormalizeData!BT53)</f>
        <v>1.26773</v>
      </c>
      <c r="AX66">
        <f>IF(BinaryData!BU53=0," ",NormalizeData!BU53)</f>
        <v>1.295444</v>
      </c>
      <c r="AY66">
        <f>IF(BinaryData!BV53=0," ",NormalizeData!BV53)</f>
        <v>1.295331</v>
      </c>
      <c r="AZ66">
        <f>IF(BinaryData!BW53=0," ",NormalizeData!BW53)</f>
        <v>1.1014569999999999</v>
      </c>
      <c r="BA66">
        <f>IF(BinaryData!BX53=0," ",NormalizeData!BX53)</f>
        <v>1.20173</v>
      </c>
      <c r="BB66">
        <f>IF(BinaryData!BY53=0," ",NormalizeData!BY53)</f>
        <v>1.2484489999999999</v>
      </c>
      <c r="BC66">
        <f>IF(BinaryData!BZ53=0," ",NormalizeData!BZ53)</f>
        <v>1.244758</v>
      </c>
      <c r="BD66">
        <f>IF(BinaryData!CA53=0," ",NormalizeData!CA53)</f>
        <v>1.2553970000000001</v>
      </c>
      <c r="BE66">
        <f>IF(BinaryData!CB53=0," ",NormalizeData!CB53)</f>
        <v>1.2577959999999999</v>
      </c>
      <c r="BF66">
        <f>IF(BinaryData!CC53=0," ",NormalizeData!CC53)</f>
        <v>1.268192</v>
      </c>
      <c r="BG66">
        <f>IF(BinaryData!CD53=0," ",NormalizeData!CD53)</f>
        <v>1.2532300000000001</v>
      </c>
    </row>
    <row r="67" spans="1:59">
      <c r="A67">
        <f>NormalizeData!A54</f>
        <v>31.104167</v>
      </c>
      <c r="B67" s="6">
        <f t="shared" si="5"/>
        <v>6.5881670000000021</v>
      </c>
      <c r="C67">
        <f>IF(BinaryData!C54=0," ",NormalizeData!C54)</f>
        <v>1.3216969999999999</v>
      </c>
      <c r="D67">
        <f>IF(BinaryData!D54=0," ",NormalizeData!D54)</f>
        <v>1.364258</v>
      </c>
      <c r="E67">
        <f>IF(BinaryData!E54=0," ",NormalizeData!E54)</f>
        <v>1.354808</v>
      </c>
      <c r="F67">
        <f>IF(BinaryData!F54=0," ",NormalizeData!F54)</f>
        <v>1.35</v>
      </c>
      <c r="G67">
        <f>IF(BinaryData!G54=0," ",NormalizeData!G54)</f>
        <v>2.1319560000000002</v>
      </c>
      <c r="H67">
        <f>IF(BinaryData!H54=0," ",NormalizeData!H54)</f>
        <v>2.1238809999999999</v>
      </c>
      <c r="I67">
        <f>IF(BinaryData!I54=0," ",NormalizeData!I54)</f>
        <v>2.0992679999999999</v>
      </c>
      <c r="J67">
        <f>IF(BinaryData!J54=0," ",NormalizeData!J54)</f>
        <v>2.1970190000000001</v>
      </c>
      <c r="K67">
        <f>IF(BinaryData!K54=0," ",NormalizeData!K54)</f>
        <v>1.306055</v>
      </c>
      <c r="L67">
        <f>IF(BinaryData!L54=0," ",NormalizeData!L54)</f>
        <v>1.320451</v>
      </c>
      <c r="M67">
        <f>IF(BinaryData!M54=0," ",NormalizeData!M54)</f>
        <v>1.319307</v>
      </c>
      <c r="N67">
        <f>IF(BinaryData!N54=0," ",NormalizeData!N54)</f>
        <v>1.3085199999999999</v>
      </c>
      <c r="O67">
        <f>IF(BinaryData!O54=0," ",NormalizeData!O54)</f>
        <v>1.3604959999999999</v>
      </c>
      <c r="P67">
        <f>IF(BinaryData!P54=0," ",NormalizeData!P54)</f>
        <v>1.3687780000000001</v>
      </c>
      <c r="Q67">
        <f>IF(BinaryData!Q54=0," ",NormalizeData!Q54)</f>
        <v>1.3302210000000001</v>
      </c>
      <c r="R67">
        <f>IF(BinaryData!R54=0," ",NormalizeData!R54)</f>
        <v>1.3203879999999999</v>
      </c>
      <c r="T67" s="63">
        <f t="shared" si="6"/>
        <v>6.5881670000000021</v>
      </c>
      <c r="U67" s="63">
        <f t="shared" si="7"/>
        <v>31.104167</v>
      </c>
      <c r="V67">
        <f t="shared" si="8"/>
        <v>1.3476907499999999</v>
      </c>
      <c r="W67">
        <f t="shared" si="9"/>
        <v>2.1380309999999998</v>
      </c>
      <c r="X67">
        <f t="shared" si="10"/>
        <v>1.31358325</v>
      </c>
      <c r="Y67">
        <f t="shared" si="11"/>
        <v>1.3646370000000001</v>
      </c>
      <c r="Z67">
        <f t="shared" si="12"/>
        <v>1.3253045000000001</v>
      </c>
      <c r="AA67">
        <f t="shared" si="13"/>
        <v>1.8313353004024185E-2</v>
      </c>
      <c r="AB67">
        <f t="shared" si="14"/>
        <v>4.1710440091980223E-2</v>
      </c>
      <c r="AC67">
        <f t="shared" si="15"/>
        <v>7.3538731915003385E-3</v>
      </c>
      <c r="AD67">
        <f t="shared" si="16"/>
        <v>5.8562583617870739E-3</v>
      </c>
      <c r="AE67">
        <f t="shared" si="17"/>
        <v>6.9529809794074649E-3</v>
      </c>
      <c r="AF67" s="4">
        <f t="shared" si="18"/>
        <v>1.3588690880325613E-2</v>
      </c>
      <c r="AG67" s="4">
        <f t="shared" si="19"/>
        <v>1.9508809784320354E-2</v>
      </c>
      <c r="AH67" s="4">
        <f t="shared" si="20"/>
        <v>5.5983305142634386E-3</v>
      </c>
      <c r="AI67" s="4">
        <f t="shared" si="21"/>
        <v>4.2914404063403482E-3</v>
      </c>
      <c r="AJ67" s="4">
        <f t="shared" si="22"/>
        <v>5.2463271492758567E-3</v>
      </c>
      <c r="AK67" s="20">
        <f t="shared" si="26"/>
        <v>1.2278403248322647</v>
      </c>
      <c r="AL67" s="20">
        <f t="shared" si="27"/>
        <v>3.2576171981697177</v>
      </c>
      <c r="AM67" s="5">
        <f t="shared" si="28"/>
        <v>0.97591782879850464</v>
      </c>
      <c r="AO67">
        <f t="shared" si="23"/>
        <v>6.5881670000000021</v>
      </c>
      <c r="AP67">
        <f t="shared" si="24"/>
        <v>1.3476907499999999</v>
      </c>
      <c r="AQ67">
        <f t="shared" si="25"/>
        <v>1.8313353004024185E-2</v>
      </c>
      <c r="AR67">
        <f>IF(BinaryData!BO54=0," ",NormalizeData!BO54)</f>
        <v>1.319275</v>
      </c>
      <c r="AS67">
        <f>IF(BinaryData!BP54=0," ",NormalizeData!BP54)</f>
        <v>1.3229569999999999</v>
      </c>
      <c r="AT67">
        <f>IF(BinaryData!BQ54=0," ",NormalizeData!BQ54)</f>
        <v>1.3308770000000001</v>
      </c>
      <c r="AU67">
        <f>IF(BinaryData!BR54=0," ",NormalizeData!BR54)</f>
        <v>1.3519890000000001</v>
      </c>
      <c r="AV67">
        <f>IF(BinaryData!BS54=0," ",NormalizeData!BS54)</f>
        <v>1.3373870000000001</v>
      </c>
      <c r="AW67">
        <f>IF(BinaryData!BT54=0," ",NormalizeData!BT54)</f>
        <v>1.324551</v>
      </c>
      <c r="AX67">
        <f>IF(BinaryData!BU54=0," ",NormalizeData!BU54)</f>
        <v>1.35164</v>
      </c>
      <c r="AY67">
        <f>IF(BinaryData!BV54=0," ",NormalizeData!BV54)</f>
        <v>1.351593</v>
      </c>
      <c r="AZ67">
        <f>IF(BinaryData!BW54=0," ",NormalizeData!BW54)</f>
        <v>1.145365</v>
      </c>
      <c r="BA67">
        <f>IF(BinaryData!BX54=0," ",NormalizeData!BX54)</f>
        <v>1.267474</v>
      </c>
      <c r="BB67">
        <f>IF(BinaryData!BY54=0," ",NormalizeData!BY54)</f>
        <v>1.3056719999999999</v>
      </c>
      <c r="BC67">
        <f>IF(BinaryData!BZ54=0," ",NormalizeData!BZ54)</f>
        <v>1.3020529999999999</v>
      </c>
      <c r="BD67">
        <f>IF(BinaryData!CA54=0," ",NormalizeData!CA54)</f>
        <v>1.307129</v>
      </c>
      <c r="BE67">
        <f>IF(BinaryData!CB54=0," ",NormalizeData!CB54)</f>
        <v>1.3088960000000001</v>
      </c>
      <c r="BF67">
        <f>IF(BinaryData!CC54=0," ",NormalizeData!CC54)</f>
        <v>1.3311139999999999</v>
      </c>
      <c r="BG67">
        <f>IF(BinaryData!CD54=0," ",NormalizeData!CD54)</f>
        <v>1.313528</v>
      </c>
    </row>
    <row r="68" spans="1:59">
      <c r="A68">
        <f>NormalizeData!A55</f>
        <v>32.104166999999997</v>
      </c>
      <c r="B68" s="6">
        <f t="shared" si="5"/>
        <v>7.5881669999999986</v>
      </c>
      <c r="C68">
        <f>IF(BinaryData!C55=0," ",NormalizeData!C55)</f>
        <v>1.362031</v>
      </c>
      <c r="D68">
        <f>IF(BinaryData!D55=0," ",NormalizeData!D55)</f>
        <v>1.4226350000000001</v>
      </c>
      <c r="E68">
        <f>IF(BinaryData!E55=0," ",NormalizeData!E55)</f>
        <v>1.4028389999999999</v>
      </c>
      <c r="F68">
        <f>IF(BinaryData!F55=0," ",NormalizeData!F55)</f>
        <v>1.4067240000000001</v>
      </c>
      <c r="G68">
        <f>IF(BinaryData!G55=0," ",NormalizeData!G55)</f>
        <v>2.3110970000000002</v>
      </c>
      <c r="H68">
        <f>IF(BinaryData!H55=0," ",NormalizeData!H55)</f>
        <v>2.3016839999999998</v>
      </c>
      <c r="I68">
        <f>IF(BinaryData!I55=0," ",NormalizeData!I55)</f>
        <v>2.2637749999999999</v>
      </c>
      <c r="J68">
        <f>IF(BinaryData!J55=0," ",NormalizeData!J55)</f>
        <v>2.368646</v>
      </c>
      <c r="K68">
        <f>IF(BinaryData!K55=0," ",NormalizeData!K55)</f>
        <v>1.362975</v>
      </c>
      <c r="L68">
        <f>IF(BinaryData!L55=0," ",NormalizeData!L55)</f>
        <v>1.377766</v>
      </c>
      <c r="M68">
        <f>IF(BinaryData!M55=0," ",NormalizeData!M55)</f>
        <v>1.373705</v>
      </c>
      <c r="N68">
        <f>IF(BinaryData!N55=0," ",NormalizeData!N55)</f>
        <v>1.357443</v>
      </c>
      <c r="O68">
        <f>IF(BinaryData!O55=0," ",NormalizeData!O55)</f>
        <v>1.404436</v>
      </c>
      <c r="P68">
        <f>IF(BinaryData!P55=0," ",NormalizeData!P55)</f>
        <v>1.429764</v>
      </c>
      <c r="Q68">
        <f>IF(BinaryData!Q55=0," ",NormalizeData!Q55)</f>
        <v>1.381213</v>
      </c>
      <c r="R68">
        <f>IF(BinaryData!R55=0," ",NormalizeData!R55)</f>
        <v>1.377038</v>
      </c>
      <c r="T68" s="63">
        <f t="shared" si="6"/>
        <v>7.5881669999999986</v>
      </c>
      <c r="U68" s="63">
        <f t="shared" si="7"/>
        <v>32.104166999999997</v>
      </c>
      <c r="V68">
        <f t="shared" si="8"/>
        <v>1.3985572500000001</v>
      </c>
      <c r="W68">
        <f t="shared" si="9"/>
        <v>2.3113004999999998</v>
      </c>
      <c r="X68">
        <f t="shared" si="10"/>
        <v>1.36797225</v>
      </c>
      <c r="Y68">
        <f t="shared" si="11"/>
        <v>1.4171</v>
      </c>
      <c r="Z68">
        <f t="shared" si="12"/>
        <v>1.3791255</v>
      </c>
      <c r="AA68">
        <f t="shared" si="13"/>
        <v>2.5813008172560374E-2</v>
      </c>
      <c r="AB68">
        <f t="shared" si="14"/>
        <v>4.3357805929267294E-2</v>
      </c>
      <c r="AC68">
        <f t="shared" si="15"/>
        <v>9.391832883770183E-3</v>
      </c>
      <c r="AD68">
        <f t="shared" si="16"/>
        <v>1.7909600553892888E-2</v>
      </c>
      <c r="AE68">
        <f t="shared" si="17"/>
        <v>2.9521708114538642E-3</v>
      </c>
      <c r="AF68" s="4">
        <f t="shared" si="18"/>
        <v>1.8456883457978121E-2</v>
      </c>
      <c r="AG68" s="4">
        <f t="shared" si="19"/>
        <v>1.8759051853823119E-2</v>
      </c>
      <c r="AH68" s="4">
        <f t="shared" si="20"/>
        <v>6.8655141825941157E-3</v>
      </c>
      <c r="AI68" s="4">
        <f t="shared" si="21"/>
        <v>1.263820517528254E-2</v>
      </c>
      <c r="AJ68" s="4">
        <f t="shared" si="22"/>
        <v>2.1406107068964097E-3</v>
      </c>
      <c r="AK68" s="20">
        <f t="shared" si="26"/>
        <v>1.2273502896959063</v>
      </c>
      <c r="AL68" s="20">
        <f t="shared" si="27"/>
        <v>4.4531477249956311</v>
      </c>
      <c r="AM68" s="5">
        <f t="shared" si="28"/>
        <v>0.97469189426431846</v>
      </c>
      <c r="AO68">
        <f t="shared" si="23"/>
        <v>7.5881669999999986</v>
      </c>
      <c r="AP68">
        <f t="shared" si="24"/>
        <v>1.3985572500000001</v>
      </c>
      <c r="AQ68">
        <f t="shared" si="25"/>
        <v>2.5813008172560374E-2</v>
      </c>
      <c r="AR68">
        <f>IF(BinaryData!BO55=0," ",NormalizeData!BO55)</f>
        <v>1.376951</v>
      </c>
      <c r="AS68">
        <f>IF(BinaryData!BP55=0," ",NormalizeData!BP55)</f>
        <v>1.384811</v>
      </c>
      <c r="AT68">
        <f>IF(BinaryData!BQ55=0," ",NormalizeData!BQ55)</f>
        <v>1.384128</v>
      </c>
      <c r="AU68">
        <f>IF(BinaryData!BR55=0," ",NormalizeData!BR55)</f>
        <v>1.3972389999999999</v>
      </c>
      <c r="AV68">
        <f>IF(BinaryData!BS55=0," ",NormalizeData!BS55)</f>
        <v>1.3938969999999999</v>
      </c>
      <c r="AW68">
        <f>IF(BinaryData!BT55=0," ",NormalizeData!BT55)</f>
        <v>1.3711990000000001</v>
      </c>
      <c r="AX68">
        <f>IF(BinaryData!BU55=0," ",NormalizeData!BU55)</f>
        <v>1.405953</v>
      </c>
      <c r="AY68">
        <f>IF(BinaryData!BV55=0," ",NormalizeData!BV55)</f>
        <v>1.4023699999999999</v>
      </c>
      <c r="AZ68">
        <f>IF(BinaryData!BW55=0," ",NormalizeData!BW55)</f>
        <v>1.213544</v>
      </c>
      <c r="BA68">
        <f>IF(BinaryData!BX55=0," ",NormalizeData!BX55)</f>
        <v>1.322592</v>
      </c>
      <c r="BB68">
        <f>IF(BinaryData!BY55=0," ",NormalizeData!BY55)</f>
        <v>1.3719920000000001</v>
      </c>
      <c r="BC68">
        <f>IF(BinaryData!BZ55=0," ",NormalizeData!BZ55)</f>
        <v>1.3451439999999999</v>
      </c>
      <c r="BD68">
        <f>IF(BinaryData!CA55=0," ",NormalizeData!CA55)</f>
        <v>1.3619840000000001</v>
      </c>
      <c r="BE68">
        <f>IF(BinaryData!CB55=0," ",NormalizeData!CB55)</f>
        <v>1.3725320000000001</v>
      </c>
      <c r="BF68">
        <f>IF(BinaryData!CC55=0," ",NormalizeData!CC55)</f>
        <v>1.386744</v>
      </c>
      <c r="BG68">
        <f>IF(BinaryData!CD55=0," ",NormalizeData!CD55)</f>
        <v>1.3638490000000001</v>
      </c>
    </row>
    <row r="69" spans="1:59">
      <c r="A69">
        <f>NormalizeData!A56</f>
        <v>33.104166999999997</v>
      </c>
      <c r="B69" s="6">
        <f t="shared" si="5"/>
        <v>8.5881669999999986</v>
      </c>
      <c r="C69">
        <f>IF(BinaryData!C56=0," ",NormalizeData!C56)</f>
        <v>1.405179</v>
      </c>
      <c r="D69">
        <f>IF(BinaryData!D56=0," ",NormalizeData!D56)</f>
        <v>1.484863</v>
      </c>
      <c r="E69">
        <f>IF(BinaryData!E56=0," ",NormalizeData!E56)</f>
        <v>1.449603</v>
      </c>
      <c r="F69">
        <f>IF(BinaryData!F56=0," ",NormalizeData!F56)</f>
        <v>1.450331</v>
      </c>
      <c r="G69">
        <f>IF(BinaryData!G56=0," ",NormalizeData!G56)</f>
        <v>2.4714100000000001</v>
      </c>
      <c r="H69">
        <f>IF(BinaryData!H56=0," ",NormalizeData!H56)</f>
        <v>2.4699049999999998</v>
      </c>
      <c r="I69">
        <f>IF(BinaryData!I56=0," ",NormalizeData!I56)</f>
        <v>2.4146109999999998</v>
      </c>
      <c r="J69">
        <f>IF(BinaryData!J56=0," ",NormalizeData!J56)</f>
        <v>2.5162550000000001</v>
      </c>
      <c r="K69">
        <f>IF(BinaryData!K56=0," ",NormalizeData!K56)</f>
        <v>1.4141889999999999</v>
      </c>
      <c r="L69">
        <f>IF(BinaryData!L56=0," ",NormalizeData!L56)</f>
        <v>1.427521</v>
      </c>
      <c r="M69">
        <f>IF(BinaryData!M56=0," ",NormalizeData!M56)</f>
        <v>1.4274549999999999</v>
      </c>
      <c r="N69">
        <f>IF(BinaryData!N56=0," ",NormalizeData!N56)</f>
        <v>1.4109449999999999</v>
      </c>
      <c r="O69">
        <f>IF(BinaryData!O56=0," ",NormalizeData!O56)</f>
        <v>1.4643219999999999</v>
      </c>
      <c r="P69">
        <f>IF(BinaryData!P56=0," ",NormalizeData!P56)</f>
        <v>1.4913860000000001</v>
      </c>
      <c r="Q69">
        <f>IF(BinaryData!Q56=0," ",NormalizeData!Q56)</f>
        <v>1.42513</v>
      </c>
      <c r="R69">
        <f>IF(BinaryData!R56=0," ",NormalizeData!R56)</f>
        <v>1.418981</v>
      </c>
      <c r="T69" s="63">
        <f t="shared" si="6"/>
        <v>8.5881669999999986</v>
      </c>
      <c r="U69" s="63">
        <f t="shared" si="7"/>
        <v>33.104166999999997</v>
      </c>
      <c r="V69">
        <f t="shared" si="8"/>
        <v>1.4474940000000001</v>
      </c>
      <c r="W69">
        <f t="shared" si="9"/>
        <v>2.4680452499999999</v>
      </c>
      <c r="X69">
        <f t="shared" si="10"/>
        <v>1.4200275</v>
      </c>
      <c r="Y69">
        <f t="shared" si="11"/>
        <v>1.477854</v>
      </c>
      <c r="Z69">
        <f t="shared" si="12"/>
        <v>1.4220554999999999</v>
      </c>
      <c r="AA69">
        <f t="shared" si="13"/>
        <v>3.2657300541634932E-2</v>
      </c>
      <c r="AB69">
        <f t="shared" si="14"/>
        <v>4.1610011939235768E-2</v>
      </c>
      <c r="AC69">
        <f t="shared" si="15"/>
        <v>8.7158894554715833E-3</v>
      </c>
      <c r="AD69">
        <f t="shared" si="16"/>
        <v>1.9137137926032863E-2</v>
      </c>
      <c r="AE69">
        <f t="shared" si="17"/>
        <v>4.3479995975160522E-3</v>
      </c>
      <c r="AF69" s="4">
        <f t="shared" si="18"/>
        <v>2.2561268331084572E-2</v>
      </c>
      <c r="AG69" s="4">
        <f t="shared" si="19"/>
        <v>1.6859501234523868E-2</v>
      </c>
      <c r="AH69" s="4">
        <f t="shared" si="20"/>
        <v>6.1378314543004157E-3</v>
      </c>
      <c r="AI69" s="4">
        <f t="shared" si="21"/>
        <v>1.2949275047489713E-2</v>
      </c>
      <c r="AJ69" s="4">
        <f t="shared" si="22"/>
        <v>3.0575456425688398E-3</v>
      </c>
      <c r="AK69" s="20">
        <f t="shared" si="26"/>
        <v>1.2183152854328601</v>
      </c>
      <c r="AL69" s="20">
        <f t="shared" si="27"/>
        <v>5.5189438039546088</v>
      </c>
      <c r="AM69" s="5">
        <f t="shared" si="28"/>
        <v>0.97813103467877338</v>
      </c>
      <c r="AO69">
        <f t="shared" si="23"/>
        <v>8.5881669999999986</v>
      </c>
      <c r="AP69">
        <f t="shared" si="24"/>
        <v>1.4474940000000001</v>
      </c>
      <c r="AQ69">
        <f t="shared" si="25"/>
        <v>3.2657300541634932E-2</v>
      </c>
      <c r="AR69">
        <f>IF(BinaryData!BO56=0," ",NormalizeData!BO56)</f>
        <v>1.4390750000000001</v>
      </c>
      <c r="AS69">
        <f>IF(BinaryData!BP56=0," ",NormalizeData!BP56)</f>
        <v>1.4381250000000001</v>
      </c>
      <c r="AT69">
        <f>IF(BinaryData!BQ56=0," ",NormalizeData!BQ56)</f>
        <v>1.4450000000000001</v>
      </c>
      <c r="AU69">
        <f>IF(BinaryData!BR56=0," ",NormalizeData!BR56)</f>
        <v>1.4420280000000001</v>
      </c>
      <c r="AV69">
        <f>IF(BinaryData!BS56=0," ",NormalizeData!BS56)</f>
        <v>1.4494089999999999</v>
      </c>
      <c r="AW69">
        <f>IF(BinaryData!BT56=0," ",NormalizeData!BT56)</f>
        <v>1.4211259999999999</v>
      </c>
      <c r="AX69">
        <f>IF(BinaryData!BU56=0," ",NormalizeData!BU56)</f>
        <v>1.454769</v>
      </c>
      <c r="AY69">
        <f>IF(BinaryData!BV56=0," ",NormalizeData!BV56)</f>
        <v>1.4505840000000001</v>
      </c>
      <c r="AZ69">
        <f>IF(BinaryData!BW56=0," ",NormalizeData!BW56)</f>
        <v>1.2720020000000001</v>
      </c>
      <c r="BA69">
        <f>IF(BinaryData!BX56=0," ",NormalizeData!BX56)</f>
        <v>1.3730690000000001</v>
      </c>
      <c r="BB69">
        <f>IF(BinaryData!BY56=0," ",NormalizeData!BY56)</f>
        <v>1.4124969999999999</v>
      </c>
      <c r="BC69">
        <f>IF(BinaryData!BZ56=0," ",NormalizeData!BZ56)</f>
        <v>1.391737</v>
      </c>
      <c r="BD69">
        <f>IF(BinaryData!CA56=0," ",NormalizeData!CA56)</f>
        <v>1.411108</v>
      </c>
      <c r="BE69">
        <f>IF(BinaryData!CB56=0," ",NormalizeData!CB56)</f>
        <v>1.4211009999999999</v>
      </c>
      <c r="BF69">
        <f>IF(BinaryData!CC56=0," ",NormalizeData!CC56)</f>
        <v>1.430776</v>
      </c>
      <c r="BG69">
        <f>IF(BinaryData!CD56=0," ",NormalizeData!CD56)</f>
        <v>1.409702</v>
      </c>
    </row>
    <row r="70" spans="1:59">
      <c r="A70">
        <f>NormalizeData!A57</f>
        <v>34.104166999999997</v>
      </c>
      <c r="B70" s="6">
        <f t="shared" si="5"/>
        <v>9.5881669999999986</v>
      </c>
      <c r="C70">
        <f>IF(BinaryData!C57=0," ",NormalizeData!C57)</f>
        <v>1.4506209999999999</v>
      </c>
      <c r="D70">
        <f>IF(BinaryData!D57=0," ",NormalizeData!D57)</f>
        <v>1.5358210000000001</v>
      </c>
      <c r="E70">
        <f>IF(BinaryData!E57=0," ",NormalizeData!E57)</f>
        <v>1.499312</v>
      </c>
      <c r="F70">
        <f>IF(BinaryData!F57=0," ",NormalizeData!F57)</f>
        <v>1.4936959999999999</v>
      </c>
      <c r="G70">
        <f>IF(BinaryData!G57=0," ",NormalizeData!G57)</f>
        <v>2.6217510000000002</v>
      </c>
      <c r="H70">
        <f>IF(BinaryData!H57=0," ",NormalizeData!H57)</f>
        <v>2.6072739999999999</v>
      </c>
      <c r="I70">
        <f>IF(BinaryData!I57=0," ",NormalizeData!I57)</f>
        <v>2.5416449999999999</v>
      </c>
      <c r="J70">
        <f>IF(BinaryData!J57=0," ",NormalizeData!J57)</f>
        <v>2.66134</v>
      </c>
      <c r="K70">
        <f>IF(BinaryData!K57=0," ",NormalizeData!K57)</f>
        <v>1.4664889999999999</v>
      </c>
      <c r="L70">
        <f>IF(BinaryData!L57=0," ",NormalizeData!L57)</f>
        <v>1.4855419999999999</v>
      </c>
      <c r="M70">
        <f>IF(BinaryData!M57=0," ",NormalizeData!M57)</f>
        <v>1.4724759999999999</v>
      </c>
      <c r="N70">
        <f>IF(BinaryData!N57=0," ",NormalizeData!N57)</f>
        <v>1.462383</v>
      </c>
      <c r="O70">
        <f>IF(BinaryData!O57=0," ",NormalizeData!O57)</f>
        <v>1.499217</v>
      </c>
      <c r="P70">
        <f>IF(BinaryData!P57=0," ",NormalizeData!P57)</f>
        <v>1.5340370000000001</v>
      </c>
      <c r="Q70">
        <f>IF(BinaryData!Q57=0," ",NormalizeData!Q57)</f>
        <v>1.4557279999999999</v>
      </c>
      <c r="R70">
        <f>IF(BinaryData!R57=0," ",NormalizeData!R57)</f>
        <v>1.4574959999999999</v>
      </c>
      <c r="T70" s="63">
        <f t="shared" si="6"/>
        <v>9.5881669999999986</v>
      </c>
      <c r="U70" s="63">
        <f t="shared" si="7"/>
        <v>34.104166999999997</v>
      </c>
      <c r="V70">
        <f t="shared" si="8"/>
        <v>1.4948625</v>
      </c>
      <c r="W70">
        <f t="shared" si="9"/>
        <v>2.6080025</v>
      </c>
      <c r="X70">
        <f t="shared" si="10"/>
        <v>1.4717225</v>
      </c>
      <c r="Y70">
        <f t="shared" si="11"/>
        <v>1.5166270000000002</v>
      </c>
      <c r="Z70">
        <f t="shared" si="12"/>
        <v>1.4566119999999998</v>
      </c>
      <c r="AA70">
        <f t="shared" si="13"/>
        <v>3.4909730338880271E-2</v>
      </c>
      <c r="AB70">
        <f t="shared" si="14"/>
        <v>4.9792096685451391E-2</v>
      </c>
      <c r="AC70">
        <f t="shared" si="15"/>
        <v>1.0102180045250934E-2</v>
      </c>
      <c r="AD70">
        <f t="shared" si="16"/>
        <v>2.4621458120915637E-2</v>
      </c>
      <c r="AE70">
        <f t="shared" si="17"/>
        <v>1.2501647891378102E-3</v>
      </c>
      <c r="AF70" s="4">
        <f t="shared" si="18"/>
        <v>2.3353138057099078E-2</v>
      </c>
      <c r="AG70" s="4">
        <f t="shared" si="19"/>
        <v>1.9092043311097821E-2</v>
      </c>
      <c r="AH70" s="4">
        <f t="shared" si="20"/>
        <v>6.8641880825026005E-3</v>
      </c>
      <c r="AI70" s="4">
        <f t="shared" si="21"/>
        <v>1.6234353022144293E-2</v>
      </c>
      <c r="AJ70" s="4">
        <f t="shared" si="22"/>
        <v>8.5826890698264906E-4</v>
      </c>
      <c r="AK70" s="20">
        <f t="shared" si="26"/>
        <v>1.2282780971602807</v>
      </c>
      <c r="AL70" s="20">
        <f t="shared" si="27"/>
        <v>6.8355977161795138</v>
      </c>
      <c r="AM70" s="5">
        <f t="shared" si="28"/>
        <v>0.98102479181260849</v>
      </c>
      <c r="AO70">
        <f t="shared" si="23"/>
        <v>9.5881669999999986</v>
      </c>
      <c r="AP70">
        <f t="shared" si="24"/>
        <v>1.4948625</v>
      </c>
      <c r="AQ70">
        <f t="shared" si="25"/>
        <v>3.4909730338880271E-2</v>
      </c>
      <c r="AR70">
        <f>IF(BinaryData!BO57=0," ",NormalizeData!BO57)</f>
        <v>1.4987569999999999</v>
      </c>
      <c r="AS70">
        <f>IF(BinaryData!BP57=0," ",NormalizeData!BP57)</f>
        <v>1.5029859999999999</v>
      </c>
      <c r="AT70">
        <f>IF(BinaryData!BQ57=0," ",NormalizeData!BQ57)</f>
        <v>1.50468</v>
      </c>
      <c r="AU70">
        <f>IF(BinaryData!BR57=0," ",NormalizeData!BR57)</f>
        <v>1.494105</v>
      </c>
      <c r="AV70">
        <f>IF(BinaryData!BS57=0," ",NormalizeData!BS57)</f>
        <v>1.5013719999999999</v>
      </c>
      <c r="AW70">
        <f>IF(BinaryData!BT57=0," ",NormalizeData!BT57)</f>
        <v>1.467131</v>
      </c>
      <c r="AX70">
        <f>IF(BinaryData!BU57=0," ",NormalizeData!BU57)</f>
        <v>1.5001580000000001</v>
      </c>
      <c r="AY70">
        <f>IF(BinaryData!BV57=0," ",NormalizeData!BV57)</f>
        <v>1.4956430000000001</v>
      </c>
      <c r="AZ70">
        <f>IF(BinaryData!BW57=0," ",NormalizeData!BW57)</f>
        <v>1.315885</v>
      </c>
      <c r="BA70">
        <f>IF(BinaryData!BX57=0," ",NormalizeData!BX57)</f>
        <v>1.4105760000000001</v>
      </c>
      <c r="BB70">
        <f>IF(BinaryData!BY57=0," ",NormalizeData!BY57)</f>
        <v>1.454358</v>
      </c>
      <c r="BC70">
        <f>IF(BinaryData!BZ57=0," ",NormalizeData!BZ57)</f>
        <v>1.4379679999999999</v>
      </c>
      <c r="BD70">
        <f>IF(BinaryData!CA57=0," ",NormalizeData!CA57)</f>
        <v>1.4657990000000001</v>
      </c>
      <c r="BE70">
        <f>IF(BinaryData!CB57=0," ",NormalizeData!CB57)</f>
        <v>1.4688730000000001</v>
      </c>
      <c r="BF70">
        <f>IF(BinaryData!CC57=0," ",NormalizeData!CC57)</f>
        <v>1.489457</v>
      </c>
      <c r="BG70">
        <f>IF(BinaryData!CD57=0," ",NormalizeData!CD57)</f>
        <v>1.4572909999999999</v>
      </c>
    </row>
    <row r="71" spans="1:59">
      <c r="A71">
        <f>NormalizeData!A58</f>
        <v>35.104444000000001</v>
      </c>
      <c r="B71" s="6">
        <f t="shared" si="5"/>
        <v>10.588444000000003</v>
      </c>
      <c r="C71">
        <f>IF(BinaryData!C58=0," ",NormalizeData!C58)</f>
        <v>1.479004</v>
      </c>
      <c r="D71">
        <f>IF(BinaryData!D58=0," ",NormalizeData!D58)</f>
        <v>1.578641</v>
      </c>
      <c r="E71">
        <f>IF(BinaryData!E58=0," ",NormalizeData!E58)</f>
        <v>1.549976</v>
      </c>
      <c r="F71">
        <f>IF(BinaryData!F58=0," ",NormalizeData!F58)</f>
        <v>1.532653</v>
      </c>
      <c r="G71">
        <f>IF(BinaryData!G58=0," ",NormalizeData!G58)</f>
        <v>2.7262620000000002</v>
      </c>
      <c r="H71">
        <f>IF(BinaryData!H58=0," ",NormalizeData!H58)</f>
        <v>2.7148590000000001</v>
      </c>
      <c r="I71">
        <f>IF(BinaryData!I58=0," ",NormalizeData!I58)</f>
        <v>2.6286999999999998</v>
      </c>
      <c r="J71">
        <f>IF(BinaryData!J58=0," ",NormalizeData!J58)</f>
        <v>2.7729219999999999</v>
      </c>
      <c r="K71">
        <f>IF(BinaryData!K58=0," ",NormalizeData!K58)</f>
        <v>1.520378</v>
      </c>
      <c r="L71">
        <f>IF(BinaryData!L58=0," ",NormalizeData!L58)</f>
        <v>1.5390459999999999</v>
      </c>
      <c r="M71">
        <f>IF(BinaryData!M58=0," ",NormalizeData!M58)</f>
        <v>1.522489</v>
      </c>
      <c r="N71">
        <f>IF(BinaryData!N58=0," ",NormalizeData!N58)</f>
        <v>1.50911</v>
      </c>
      <c r="O71">
        <f>IF(BinaryData!O58=0," ",NormalizeData!O58)</f>
        <v>1.545183</v>
      </c>
      <c r="P71">
        <f>IF(BinaryData!P58=0," ",NormalizeData!P58)</f>
        <v>1.5602389999999999</v>
      </c>
      <c r="Q71">
        <f>IF(BinaryData!Q58=0," ",NormalizeData!Q58)</f>
        <v>1.496658</v>
      </c>
      <c r="R71">
        <f>IF(BinaryData!R58=0," ",NormalizeData!R58)</f>
        <v>1.4997510000000001</v>
      </c>
      <c r="T71" s="63">
        <f t="shared" si="6"/>
        <v>10.588444000000003</v>
      </c>
      <c r="U71" s="63">
        <f t="shared" si="7"/>
        <v>35.104444000000001</v>
      </c>
      <c r="V71">
        <f t="shared" si="8"/>
        <v>1.5350684999999999</v>
      </c>
      <c r="W71">
        <f t="shared" si="9"/>
        <v>2.7106857500000001</v>
      </c>
      <c r="X71">
        <f t="shared" si="10"/>
        <v>1.52275575</v>
      </c>
      <c r="Y71">
        <f t="shared" si="11"/>
        <v>1.552711</v>
      </c>
      <c r="Z71">
        <f t="shared" si="12"/>
        <v>1.4982044999999999</v>
      </c>
      <c r="AA71">
        <f t="shared" si="13"/>
        <v>4.1912047245795468E-2</v>
      </c>
      <c r="AB71">
        <f t="shared" si="14"/>
        <v>6.0152721181854156E-2</v>
      </c>
      <c r="AC71">
        <f t="shared" si="15"/>
        <v>1.2346437930971541E-2</v>
      </c>
      <c r="AD71">
        <f t="shared" si="16"/>
        <v>1.064619969754463E-2</v>
      </c>
      <c r="AE71">
        <f t="shared" si="17"/>
        <v>2.1870812742100002E-3</v>
      </c>
      <c r="AF71" s="4">
        <f t="shared" si="18"/>
        <v>2.7303046897122485E-2</v>
      </c>
      <c r="AG71" s="4">
        <f t="shared" si="19"/>
        <v>2.2190960786160532E-2</v>
      </c>
      <c r="AH71" s="4">
        <f t="shared" si="20"/>
        <v>8.10795686108658E-3</v>
      </c>
      <c r="AI71" s="4">
        <f t="shared" si="21"/>
        <v>6.8565236528527395E-3</v>
      </c>
      <c r="AJ71" s="4">
        <f t="shared" si="22"/>
        <v>1.4598015652803073E-3</v>
      </c>
      <c r="AK71" s="20">
        <f t="shared" si="26"/>
        <v>1.260454076599292</v>
      </c>
      <c r="AL71" s="20">
        <f t="shared" si="27"/>
        <v>14.220073138031816</v>
      </c>
      <c r="AM71" s="5">
        <f t="shared" si="28"/>
        <v>0.98452031541362506</v>
      </c>
      <c r="AO71">
        <f t="shared" si="23"/>
        <v>10.588444000000003</v>
      </c>
      <c r="AP71">
        <f t="shared" si="24"/>
        <v>1.5350684999999999</v>
      </c>
      <c r="AQ71">
        <f t="shared" si="25"/>
        <v>4.1912047245795468E-2</v>
      </c>
      <c r="AR71">
        <f>IF(BinaryData!BO58=0," ",NormalizeData!BO58)</f>
        <v>1.5655190000000001</v>
      </c>
      <c r="AS71">
        <f>IF(BinaryData!BP58=0," ",NormalizeData!BP58)</f>
        <v>1.5668230000000001</v>
      </c>
      <c r="AT71">
        <f>IF(BinaryData!BQ58=0," ",NormalizeData!BQ58)</f>
        <v>1.5718259999999999</v>
      </c>
      <c r="AU71">
        <f>IF(BinaryData!BR58=0," ",NormalizeData!BR58)</f>
        <v>1.553798</v>
      </c>
      <c r="AV71">
        <f>IF(BinaryData!BS58=0," ",NormalizeData!BS58)</f>
        <v>1.562506</v>
      </c>
      <c r="AW71">
        <f>IF(BinaryData!BT58=0," ",NormalizeData!BT58)</f>
        <v>1.502518</v>
      </c>
      <c r="AX71">
        <f>IF(BinaryData!BU58=0," ",NormalizeData!BU58)</f>
        <v>1.543164</v>
      </c>
      <c r="AY71">
        <f>IF(BinaryData!BV58=0," ",NormalizeData!BV58)</f>
        <v>1.540621</v>
      </c>
      <c r="AZ71">
        <f>IF(BinaryData!BW58=0," ",NormalizeData!BW58)</f>
        <v>1.345221</v>
      </c>
      <c r="BA71">
        <f>IF(BinaryData!BX58=0," ",NormalizeData!BX58)</f>
        <v>1.438671</v>
      </c>
      <c r="BB71">
        <f>IF(BinaryData!BY58=0," ",NormalizeData!BY58)</f>
        <v>1.493163</v>
      </c>
      <c r="BC71">
        <f>IF(BinaryData!BZ58=0," ",NormalizeData!BZ58)</f>
        <v>1.4819180000000001</v>
      </c>
      <c r="BD71">
        <f>IF(BinaryData!CA58=0," ",NormalizeData!CA58)</f>
        <v>1.5046440000000001</v>
      </c>
      <c r="BE71">
        <f>IF(BinaryData!CB58=0," ",NormalizeData!CB58)</f>
        <v>1.516465</v>
      </c>
      <c r="BF71">
        <f>IF(BinaryData!CC58=0," ",NormalizeData!CC58)</f>
        <v>1.533728</v>
      </c>
      <c r="BG71">
        <f>IF(BinaryData!CD58=0," ",NormalizeData!CD58)</f>
        <v>1.500923</v>
      </c>
    </row>
    <row r="72" spans="1:59">
      <c r="A72">
        <f>NormalizeData!A59</f>
        <v>36.104444000000001</v>
      </c>
      <c r="B72" s="6">
        <f t="shared" si="5"/>
        <v>11.588444000000003</v>
      </c>
      <c r="C72">
        <f>IF(BinaryData!C59=0," ",NormalizeData!C59)</f>
        <v>1.5162230000000001</v>
      </c>
      <c r="D72">
        <f>IF(BinaryData!D59=0," ",NormalizeData!D59)</f>
        <v>1.618884</v>
      </c>
      <c r="E72">
        <f>IF(BinaryData!E59=0," ",NormalizeData!E59)</f>
        <v>1.591682</v>
      </c>
      <c r="F72">
        <f>IF(BinaryData!F59=0," ",NormalizeData!F59)</f>
        <v>1.5703419999999999</v>
      </c>
      <c r="G72">
        <f>IF(BinaryData!G59=0," ",NormalizeData!G59)</f>
        <v>2.7987700000000002</v>
      </c>
      <c r="H72">
        <f>IF(BinaryData!H59=0," ",NormalizeData!H59)</f>
        <v>2.770502</v>
      </c>
      <c r="I72">
        <f>IF(BinaryData!I59=0," ",NormalizeData!I59)</f>
        <v>2.698251</v>
      </c>
      <c r="J72">
        <f>IF(BinaryData!J59=0," ",NormalizeData!J59)</f>
        <v>2.8234759999999999</v>
      </c>
      <c r="K72">
        <f>IF(BinaryData!K59=0," ",NormalizeData!K59)</f>
        <v>1.579445</v>
      </c>
      <c r="L72">
        <f>IF(BinaryData!L59=0," ",NormalizeData!L59)</f>
        <v>1.5883179999999999</v>
      </c>
      <c r="M72">
        <f>IF(BinaryData!M59=0," ",NormalizeData!M59)</f>
        <v>1.5762389999999999</v>
      </c>
      <c r="N72">
        <f>IF(BinaryData!N59=0," ",NormalizeData!N59)</f>
        <v>1.5554779999999999</v>
      </c>
      <c r="O72">
        <f>IF(BinaryData!O59=0," ",NormalizeData!O59)</f>
        <v>1.580973</v>
      </c>
      <c r="P72">
        <f>IF(BinaryData!P59=0," ",NormalizeData!P59)</f>
        <v>1.6062989999999999</v>
      </c>
      <c r="Q72">
        <f>IF(BinaryData!Q59=0," ",NormalizeData!Q59)</f>
        <v>1.540985</v>
      </c>
      <c r="R72">
        <f>IF(BinaryData!R59=0," ",NormalizeData!R59)</f>
        <v>1.5418750000000001</v>
      </c>
      <c r="T72" s="63">
        <f t="shared" si="6"/>
        <v>11.588444000000003</v>
      </c>
      <c r="U72" s="63">
        <f t="shared" si="7"/>
        <v>36.104444000000001</v>
      </c>
      <c r="V72">
        <f t="shared" si="8"/>
        <v>1.5742827500000001</v>
      </c>
      <c r="W72">
        <f t="shared" si="9"/>
        <v>2.77274975</v>
      </c>
      <c r="X72">
        <f t="shared" si="10"/>
        <v>1.57487</v>
      </c>
      <c r="Y72">
        <f t="shared" si="11"/>
        <v>1.5936360000000001</v>
      </c>
      <c r="Z72">
        <f t="shared" si="12"/>
        <v>1.5414300000000001</v>
      </c>
      <c r="AA72">
        <f t="shared" si="13"/>
        <v>4.3506587557706679E-2</v>
      </c>
      <c r="AB72">
        <f t="shared" si="14"/>
        <v>5.4176630819176431E-2</v>
      </c>
      <c r="AC72">
        <f t="shared" si="15"/>
        <v>1.3900877118608981E-2</v>
      </c>
      <c r="AD72">
        <f t="shared" si="16"/>
        <v>1.7908186340330475E-2</v>
      </c>
      <c r="AE72">
        <f t="shared" si="17"/>
        <v>6.2932503525606784E-4</v>
      </c>
      <c r="AF72" s="4">
        <f t="shared" si="18"/>
        <v>2.7635815457996142E-2</v>
      </c>
      <c r="AG72" s="4">
        <f t="shared" si="19"/>
        <v>1.9538954360802462E-2</v>
      </c>
      <c r="AH72" s="4">
        <f t="shared" si="20"/>
        <v>8.8266822776540167E-3</v>
      </c>
      <c r="AI72" s="4">
        <f t="shared" si="21"/>
        <v>1.1237312874665529E-2</v>
      </c>
      <c r="AJ72" s="4">
        <f t="shared" si="22"/>
        <v>4.0827350918048034E-4</v>
      </c>
      <c r="AK72" s="20">
        <f t="shared" si="26"/>
        <v>1.244520420779754</v>
      </c>
      <c r="AL72" s="20">
        <f t="shared" si="27"/>
        <v>-292.26929591991154</v>
      </c>
      <c r="AM72" s="5">
        <f t="shared" si="28"/>
        <v>0.99197902243450375</v>
      </c>
      <c r="AO72">
        <f t="shared" si="23"/>
        <v>11.588444000000003</v>
      </c>
      <c r="AP72">
        <f t="shared" si="24"/>
        <v>1.5742827500000001</v>
      </c>
      <c r="AQ72">
        <f t="shared" si="25"/>
        <v>4.3506587557706679E-2</v>
      </c>
      <c r="AR72">
        <f>IF(BinaryData!BO59=0," ",NormalizeData!BO59)</f>
        <v>1.6380790000000001</v>
      </c>
      <c r="AS72">
        <f>IF(BinaryData!BP59=0," ",NormalizeData!BP59)</f>
        <v>1.6369929999999999</v>
      </c>
      <c r="AT72">
        <f>IF(BinaryData!BQ59=0," ",NormalizeData!BQ59)</f>
        <v>1.6309290000000001</v>
      </c>
      <c r="AU72">
        <f>IF(BinaryData!BR59=0," ",NormalizeData!BR59)</f>
        <v>1.61761</v>
      </c>
      <c r="AV72">
        <f>IF(BinaryData!BS59=0," ",NormalizeData!BS59)</f>
        <v>1.6109659999999999</v>
      </c>
      <c r="AW72">
        <f>IF(BinaryData!BT59=0," ",NormalizeData!BT59)</f>
        <v>1.5464720000000001</v>
      </c>
      <c r="AX72">
        <f>IF(BinaryData!BU59=0," ",NormalizeData!BU59)</f>
        <v>1.592033</v>
      </c>
      <c r="AY72">
        <f>IF(BinaryData!BV59=0," ",NormalizeData!BV59)</f>
        <v>1.581582</v>
      </c>
      <c r="AZ72">
        <f>IF(BinaryData!BW59=0," ",NormalizeData!BW59)</f>
        <v>1.3663909999999999</v>
      </c>
      <c r="BA72">
        <f>IF(BinaryData!BX59=0," ",NormalizeData!BX59)</f>
        <v>1.4676720000000001</v>
      </c>
      <c r="BB72">
        <f>IF(BinaryData!BY59=0," ",NormalizeData!BY59)</f>
        <v>1.5327310000000001</v>
      </c>
      <c r="BC72">
        <f>IF(BinaryData!BZ59=0," ",NormalizeData!BZ59)</f>
        <v>1.521852</v>
      </c>
      <c r="BD72">
        <f>IF(BinaryData!CA59=0," ",NormalizeData!CA59)</f>
        <v>1.5442560000000001</v>
      </c>
      <c r="BE72">
        <f>IF(BinaryData!CB59=0," ",NormalizeData!CB59)</f>
        <v>1.561321</v>
      </c>
      <c r="BF72">
        <f>IF(BinaryData!CC59=0," ",NormalizeData!CC59)</f>
        <v>1.5845089999999999</v>
      </c>
      <c r="BG72">
        <f>IF(BinaryData!CD59=0," ",NormalizeData!CD59)</f>
        <v>1.551361</v>
      </c>
    </row>
    <row r="73" spans="1:59">
      <c r="A73">
        <f>NormalizeData!A60</f>
        <v>37.104444000000001</v>
      </c>
      <c r="B73" s="6">
        <f t="shared" si="5"/>
        <v>12.588444000000003</v>
      </c>
      <c r="C73">
        <f>IF(BinaryData!C60=0," ",NormalizeData!C60)</f>
        <v>1.560198</v>
      </c>
      <c r="D73">
        <f>IF(BinaryData!D60=0," ",NormalizeData!D60)</f>
        <v>1.6579550000000001</v>
      </c>
      <c r="E73">
        <f>IF(BinaryData!E60=0," ",NormalizeData!E60)</f>
        <v>1.6346700000000001</v>
      </c>
      <c r="F73">
        <f>IF(BinaryData!F60=0," ",NormalizeData!F60)</f>
        <v>1.6124590000000001</v>
      </c>
      <c r="G73">
        <f>IF(BinaryData!G60=0," ",NormalizeData!G60)</f>
        <v>2.8269259999999998</v>
      </c>
      <c r="H73">
        <f>IF(BinaryData!H60=0," ",NormalizeData!H60)</f>
        <v>2.8197860000000001</v>
      </c>
      <c r="I73">
        <f>IF(BinaryData!I60=0," ",NormalizeData!I60)</f>
        <v>2.7305959999999998</v>
      </c>
      <c r="J73">
        <f>IF(BinaryData!J60=0," ",NormalizeData!J60)</f>
        <v>2.8570329999999999</v>
      </c>
      <c r="K73">
        <f>IF(BinaryData!K60=0," ",NormalizeData!K60)</f>
        <v>1.6409750000000001</v>
      </c>
      <c r="L73">
        <f>IF(BinaryData!L60=0," ",NormalizeData!L60)</f>
        <v>1.641124</v>
      </c>
      <c r="M73">
        <f>IF(BinaryData!M60=0," ",NormalizeData!M60)</f>
        <v>1.6228229999999999</v>
      </c>
      <c r="N73">
        <f>IF(BinaryData!N60=0," ",NormalizeData!N60)</f>
        <v>1.60951</v>
      </c>
      <c r="O73">
        <f>IF(BinaryData!O60=0," ",NormalizeData!O60)</f>
        <v>1.617235</v>
      </c>
      <c r="P73">
        <f>IF(BinaryData!P60=0," ",NormalizeData!P60)</f>
        <v>1.649821</v>
      </c>
      <c r="Q73">
        <f>IF(BinaryData!Q60=0," ",NormalizeData!Q60)</f>
        <v>1.5841879999999999</v>
      </c>
      <c r="R73">
        <f>IF(BinaryData!R60=0," ",NormalizeData!R60)</f>
        <v>1.5818049999999999</v>
      </c>
      <c r="T73" s="63">
        <f t="shared" si="6"/>
        <v>12.588444000000003</v>
      </c>
      <c r="U73" s="63">
        <f t="shared" si="7"/>
        <v>37.104444000000001</v>
      </c>
      <c r="V73">
        <f t="shared" si="8"/>
        <v>1.6163205</v>
      </c>
      <c r="W73">
        <f t="shared" si="9"/>
        <v>2.8085852499999997</v>
      </c>
      <c r="X73">
        <f t="shared" si="10"/>
        <v>1.6286080000000001</v>
      </c>
      <c r="Y73">
        <f t="shared" si="11"/>
        <v>1.6335280000000001</v>
      </c>
      <c r="Z73">
        <f t="shared" si="12"/>
        <v>1.5829964999999999</v>
      </c>
      <c r="AA73">
        <f t="shared" si="13"/>
        <v>4.177232707985639E-2</v>
      </c>
      <c r="AB73">
        <f t="shared" si="14"/>
        <v>5.4440632823759633E-2</v>
      </c>
      <c r="AC73">
        <f t="shared" si="15"/>
        <v>1.5360043120599236E-2</v>
      </c>
      <c r="AD73">
        <f t="shared" si="16"/>
        <v>2.304178157174484E-2</v>
      </c>
      <c r="AE73">
        <f t="shared" si="17"/>
        <v>1.6850354595675597E-3</v>
      </c>
      <c r="AF73" s="4">
        <f t="shared" si="18"/>
        <v>2.5844086664653692E-2</v>
      </c>
      <c r="AG73" s="4">
        <f t="shared" si="19"/>
        <v>1.9383649765930957E-2</v>
      </c>
      <c r="AH73" s="4">
        <f t="shared" si="20"/>
        <v>9.4313936322302453E-3</v>
      </c>
      <c r="AI73" s="4">
        <f t="shared" si="21"/>
        <v>1.4105532058063797E-2</v>
      </c>
      <c r="AJ73" s="4">
        <f t="shared" si="22"/>
        <v>1.0644593715573975E-3</v>
      </c>
      <c r="AK73" s="20">
        <f t="shared" si="26"/>
        <v>1.2420929409435684</v>
      </c>
      <c r="AL73" s="20">
        <f t="shared" si="27"/>
        <v>-12.948900150670744</v>
      </c>
      <c r="AM73" s="5">
        <f t="shared" si="28"/>
        <v>1.000373027018177</v>
      </c>
      <c r="AO73">
        <f t="shared" si="23"/>
        <v>12.588444000000003</v>
      </c>
      <c r="AP73">
        <f t="shared" si="24"/>
        <v>1.6163205</v>
      </c>
      <c r="AQ73">
        <f t="shared" si="25"/>
        <v>4.177232707985639E-2</v>
      </c>
      <c r="AR73">
        <f>IF(BinaryData!BO60=0," ",NormalizeData!BO60)</f>
        <v>1.71217</v>
      </c>
      <c r="AS73">
        <f>IF(BinaryData!BP60=0," ",NormalizeData!BP60)</f>
        <v>1.714237</v>
      </c>
      <c r="AT73">
        <f>IF(BinaryData!BQ60=0," ",NormalizeData!BQ60)</f>
        <v>1.692089</v>
      </c>
      <c r="AU73">
        <f>IF(BinaryData!BR60=0," ",NormalizeData!BR60)</f>
        <v>1.6747920000000001</v>
      </c>
      <c r="AV73">
        <f>IF(BinaryData!BS60=0," ",NormalizeData!BS60)</f>
        <v>1.6665829999999999</v>
      </c>
      <c r="AW73">
        <f>IF(BinaryData!BT60=0," ",NormalizeData!BT60)</f>
        <v>1.5902909999999999</v>
      </c>
      <c r="AX73">
        <f>IF(BinaryData!BU60=0," ",NormalizeData!BU60)</f>
        <v>1.636803</v>
      </c>
      <c r="AY73">
        <f>IF(BinaryData!BV60=0," ",NormalizeData!BV60)</f>
        <v>1.629135</v>
      </c>
      <c r="AZ73">
        <f>IF(BinaryData!BW60=0," ",NormalizeData!BW60)</f>
        <v>1.38906</v>
      </c>
      <c r="BA73">
        <f>IF(BinaryData!BX60=0," ",NormalizeData!BX60)</f>
        <v>1.5014529999999999</v>
      </c>
      <c r="BB73">
        <f>IF(BinaryData!BY60=0," ",NormalizeData!BY60)</f>
        <v>1.577499</v>
      </c>
      <c r="BC73">
        <f>IF(BinaryData!BZ60=0," ",NormalizeData!BZ60)</f>
        <v>1.5521609999999999</v>
      </c>
      <c r="BD73">
        <f>IF(BinaryData!CA60=0," ",NormalizeData!CA60)</f>
        <v>1.588287</v>
      </c>
      <c r="BE73">
        <f>IF(BinaryData!CB60=0," ",NormalizeData!CB60)</f>
        <v>1.6016760000000001</v>
      </c>
      <c r="BF73">
        <f>IF(BinaryData!CC60=0," ",NormalizeData!CC60)</f>
        <v>1.6349800000000001</v>
      </c>
      <c r="BG73">
        <f>IF(BinaryData!CD60=0," ",NormalizeData!CD60)</f>
        <v>1.603437</v>
      </c>
    </row>
    <row r="74" spans="1:59">
      <c r="A74">
        <f>NormalizeData!A61</f>
        <v>38.104722000000002</v>
      </c>
      <c r="B74" s="6">
        <f t="shared" si="5"/>
        <v>13.588722000000004</v>
      </c>
      <c r="C74">
        <f>IF(BinaryData!C61=0," ",NormalizeData!C61)</f>
        <v>1.5898829999999999</v>
      </c>
      <c r="D74">
        <f>IF(BinaryData!D61=0," ",NormalizeData!D61)</f>
        <v>1.6999470000000001</v>
      </c>
      <c r="E74">
        <f>IF(BinaryData!E61=0," ",NormalizeData!E61)</f>
        <v>1.6751370000000001</v>
      </c>
      <c r="F74">
        <f>IF(BinaryData!F61=0," ",NormalizeData!F61)</f>
        <v>1.649629</v>
      </c>
      <c r="G74">
        <f>IF(BinaryData!G61=0," ",NormalizeData!G61)</f>
        <v>2.8642020000000001</v>
      </c>
      <c r="H74">
        <f>IF(BinaryData!H61=0," ",NormalizeData!H61)</f>
        <v>2.8583949999999998</v>
      </c>
      <c r="I74">
        <f>IF(BinaryData!I61=0," ",NormalizeData!I61)</f>
        <v>2.754613</v>
      </c>
      <c r="J74">
        <f>IF(BinaryData!J61=0," ",NormalizeData!J61)</f>
        <v>2.892293</v>
      </c>
      <c r="K74">
        <f>IF(BinaryData!K61=0," ",NormalizeData!K61)</f>
        <v>1.701927</v>
      </c>
      <c r="L74">
        <f>IF(BinaryData!L61=0," ",NormalizeData!L61)</f>
        <v>1.686088</v>
      </c>
      <c r="M74">
        <f>IF(BinaryData!M61=0," ",NormalizeData!M61)</f>
        <v>1.675824</v>
      </c>
      <c r="N74">
        <f>IF(BinaryData!N61=0," ",NormalizeData!N61)</f>
        <v>1.6714059999999999</v>
      </c>
      <c r="O74">
        <f>IF(BinaryData!O61=0," ",NormalizeData!O61)</f>
        <v>1.6615759999999999</v>
      </c>
      <c r="P74">
        <f>IF(BinaryData!P61=0," ",NormalizeData!P61)</f>
        <v>1.68275</v>
      </c>
      <c r="Q74">
        <f>IF(BinaryData!Q61=0," ",NormalizeData!Q61)</f>
        <v>1.611164</v>
      </c>
      <c r="R74">
        <f>IF(BinaryData!R61=0," ",NormalizeData!R61)</f>
        <v>1.614757</v>
      </c>
      <c r="T74" s="63">
        <f t="shared" si="6"/>
        <v>13.588722000000004</v>
      </c>
      <c r="U74" s="63">
        <f t="shared" si="7"/>
        <v>38.104722000000002</v>
      </c>
      <c r="V74">
        <f t="shared" si="8"/>
        <v>1.6536490000000001</v>
      </c>
      <c r="W74">
        <f t="shared" si="9"/>
        <v>2.84237575</v>
      </c>
      <c r="X74">
        <f t="shared" si="10"/>
        <v>1.68381125</v>
      </c>
      <c r="Y74">
        <f t="shared" si="11"/>
        <v>1.6721629999999998</v>
      </c>
      <c r="Z74">
        <f t="shared" si="12"/>
        <v>1.6129605</v>
      </c>
      <c r="AA74">
        <f t="shared" si="13"/>
        <v>4.7214059007886222E-2</v>
      </c>
      <c r="AB74">
        <f t="shared" si="14"/>
        <v>6.0351839780708426E-2</v>
      </c>
      <c r="AC74">
        <f t="shared" si="15"/>
        <v>1.3552987109243981E-2</v>
      </c>
      <c r="AD74">
        <f t="shared" si="16"/>
        <v>1.4972278984843976E-2</v>
      </c>
      <c r="AE74">
        <f t="shared" si="17"/>
        <v>2.540634664803235E-3</v>
      </c>
      <c r="AF74" s="4">
        <f t="shared" si="18"/>
        <v>2.855143927634354E-2</v>
      </c>
      <c r="AG74" s="4">
        <f t="shared" si="19"/>
        <v>2.1232885828240136E-2</v>
      </c>
      <c r="AH74" s="4">
        <f t="shared" si="20"/>
        <v>8.0489942737013917E-3</v>
      </c>
      <c r="AI74" s="4">
        <f t="shared" si="21"/>
        <v>8.95383941926952E-3</v>
      </c>
      <c r="AJ74" s="4">
        <f t="shared" si="22"/>
        <v>1.575137559043284E-3</v>
      </c>
      <c r="AK74" s="20">
        <f t="shared" si="26"/>
        <v>1.2714649908953288</v>
      </c>
      <c r="AL74" s="20">
        <f t="shared" si="27"/>
        <v>-5.0440165555086773</v>
      </c>
      <c r="AM74" s="5">
        <f t="shared" si="28"/>
        <v>1.0076021432630471</v>
      </c>
      <c r="AO74">
        <f t="shared" si="23"/>
        <v>13.588722000000004</v>
      </c>
      <c r="AP74">
        <f t="shared" si="24"/>
        <v>1.6536490000000001</v>
      </c>
      <c r="AQ74">
        <f t="shared" si="25"/>
        <v>4.7214059007886222E-2</v>
      </c>
      <c r="AR74">
        <f>IF(BinaryData!BO61=0," ",NormalizeData!BO61)</f>
        <v>1.782948</v>
      </c>
      <c r="AS74">
        <f>IF(BinaryData!BP61=0," ",NormalizeData!BP61)</f>
        <v>1.785806</v>
      </c>
      <c r="AT74">
        <f>IF(BinaryData!BQ61=0," ",NormalizeData!BQ61)</f>
        <v>1.754928</v>
      </c>
      <c r="AU74">
        <f>IF(BinaryData!BR61=0," ",NormalizeData!BR61)</f>
        <v>1.730461</v>
      </c>
      <c r="AV74">
        <f>IF(BinaryData!BS61=0," ",NormalizeData!BS61)</f>
        <v>1.72397</v>
      </c>
      <c r="AW74">
        <f>IF(BinaryData!BT61=0," ",NormalizeData!BT61)</f>
        <v>1.6373869999999999</v>
      </c>
      <c r="AX74">
        <f>IF(BinaryData!BU61=0," ",NormalizeData!BU61)</f>
        <v>1.6845939999999999</v>
      </c>
      <c r="AY74">
        <f>IF(BinaryData!BV61=0," ",NormalizeData!BV61)</f>
        <v>1.672547</v>
      </c>
      <c r="AZ74">
        <f>IF(BinaryData!BW61=0," ",NormalizeData!BW61)</f>
        <v>1.4145760000000001</v>
      </c>
      <c r="BA74">
        <f>IF(BinaryData!BX61=0," ",NormalizeData!BX61)</f>
        <v>1.538</v>
      </c>
      <c r="BB74">
        <f>IF(BinaryData!BY61=0," ",NormalizeData!BY61)</f>
        <v>1.608698</v>
      </c>
      <c r="BC74">
        <f>IF(BinaryData!BZ61=0," ",NormalizeData!BZ61)</f>
        <v>1.5983259999999999</v>
      </c>
      <c r="BD74">
        <f>IF(BinaryData!CA61=0," ",NormalizeData!CA61)</f>
        <v>1.6401699999999999</v>
      </c>
      <c r="BE74">
        <f>IF(BinaryData!CB61=0," ",NormalizeData!CB61)</f>
        <v>1.6533629999999999</v>
      </c>
      <c r="BF74">
        <f>IF(BinaryData!CC61=0," ",NormalizeData!CC61)</f>
        <v>1.6805319999999999</v>
      </c>
      <c r="BG74">
        <f>IF(BinaryData!CD61=0," ",NormalizeData!CD61)</f>
        <v>1.645221</v>
      </c>
    </row>
    <row r="75" spans="1:59">
      <c r="A75">
        <f>NormalizeData!A62</f>
        <v>39.104722000000002</v>
      </c>
      <c r="B75" s="6">
        <f t="shared" si="5"/>
        <v>14.588722000000004</v>
      </c>
      <c r="C75">
        <f>IF(BinaryData!C62=0," ",NormalizeData!C62)</f>
        <v>1.6255360000000001</v>
      </c>
      <c r="D75">
        <f>IF(BinaryData!D62=0," ",NormalizeData!D62)</f>
        <v>1.734559</v>
      </c>
      <c r="E75">
        <f>IF(BinaryData!E62=0," ",NormalizeData!E62)</f>
        <v>1.7116169999999999</v>
      </c>
      <c r="F75">
        <f>IF(BinaryData!F62=0," ",NormalizeData!F62)</f>
        <v>1.689406</v>
      </c>
      <c r="G75">
        <f>IF(BinaryData!G62=0," ",NormalizeData!G62)</f>
        <v>2.901154</v>
      </c>
      <c r="H75">
        <f>IF(BinaryData!H62=0," ",NormalizeData!H62)</f>
        <v>2.8990719999999999</v>
      </c>
      <c r="I75">
        <f>IF(BinaryData!I62=0," ",NormalizeData!I62)</f>
        <v>2.7863479999999998</v>
      </c>
      <c r="J75">
        <f>IF(BinaryData!J62=0," ",NormalizeData!J62)</f>
        <v>2.9261889999999999</v>
      </c>
      <c r="K75">
        <f>IF(BinaryData!K62=0," ",NormalizeData!K62)</f>
        <v>1.7708569999999999</v>
      </c>
      <c r="L75">
        <f>IF(BinaryData!L62=0," ",NormalizeData!L62)</f>
        <v>1.7449539999999999</v>
      </c>
      <c r="M75">
        <f>IF(BinaryData!M62=0," ",NormalizeData!M62)</f>
        <v>1.7322390000000001</v>
      </c>
      <c r="N75">
        <f>IF(BinaryData!N62=0," ",NormalizeData!N62)</f>
        <v>1.7252460000000001</v>
      </c>
      <c r="O75">
        <f>IF(BinaryData!O62=0," ",NormalizeData!O62)</f>
        <v>1.6884779999999999</v>
      </c>
      <c r="P75">
        <f>IF(BinaryData!P62=0," ",NormalizeData!P62)</f>
        <v>1.7118169999999999</v>
      </c>
      <c r="Q75">
        <f>IF(BinaryData!Q62=0," ",NormalizeData!Q62)</f>
        <v>1.661899</v>
      </c>
      <c r="R75">
        <f>IF(BinaryData!R62=0," ",NormalizeData!R62)</f>
        <v>1.6606749999999999</v>
      </c>
      <c r="T75" s="63">
        <f t="shared" si="6"/>
        <v>14.588722000000004</v>
      </c>
      <c r="U75" s="63">
        <f t="shared" si="7"/>
        <v>39.104722000000002</v>
      </c>
      <c r="V75">
        <f t="shared" si="8"/>
        <v>1.6902794999999999</v>
      </c>
      <c r="W75">
        <f t="shared" si="9"/>
        <v>2.8781907499999999</v>
      </c>
      <c r="X75">
        <f t="shared" si="10"/>
        <v>1.7433240000000001</v>
      </c>
      <c r="Y75">
        <f t="shared" si="11"/>
        <v>1.7001474999999999</v>
      </c>
      <c r="Z75">
        <f t="shared" si="12"/>
        <v>1.661287</v>
      </c>
      <c r="AA75">
        <f t="shared" si="13"/>
        <v>4.6934162472564538E-2</v>
      </c>
      <c r="AB75">
        <f t="shared" si="14"/>
        <v>6.2456011674221414E-2</v>
      </c>
      <c r="AC75">
        <f t="shared" si="15"/>
        <v>2.0086598334876502E-2</v>
      </c>
      <c r="AD75">
        <f t="shared" si="16"/>
        <v>1.6503165166112832E-2</v>
      </c>
      <c r="AE75">
        <f t="shared" si="17"/>
        <v>8.6549870017241465E-4</v>
      </c>
      <c r="AF75" s="4">
        <f t="shared" si="18"/>
        <v>2.7767101519343126E-2</v>
      </c>
      <c r="AG75" s="4">
        <f t="shared" si="19"/>
        <v>2.1699747202030099E-2</v>
      </c>
      <c r="AH75" s="4">
        <f t="shared" si="20"/>
        <v>1.1522011017387762E-2</v>
      </c>
      <c r="AI75" s="4">
        <f t="shared" si="21"/>
        <v>9.7069019988635305E-3</v>
      </c>
      <c r="AJ75" s="4">
        <f t="shared" si="22"/>
        <v>5.2098084206546769E-4</v>
      </c>
      <c r="AK75" s="20">
        <f t="shared" si="26"/>
        <v>1.2762584514965725</v>
      </c>
      <c r="AL75" s="20">
        <f t="shared" si="27"/>
        <v>-2.790445426431063</v>
      </c>
      <c r="AM75" s="5">
        <f t="shared" si="28"/>
        <v>1.0182398138903721</v>
      </c>
      <c r="AO75">
        <f t="shared" si="23"/>
        <v>14.588722000000004</v>
      </c>
      <c r="AP75">
        <f t="shared" si="24"/>
        <v>1.6902794999999999</v>
      </c>
      <c r="AQ75">
        <f t="shared" si="25"/>
        <v>4.6934162472564538E-2</v>
      </c>
      <c r="AR75">
        <f>IF(BinaryData!BO62=0," ",NormalizeData!BO62)</f>
        <v>1.862511</v>
      </c>
      <c r="AS75">
        <f>IF(BinaryData!BP62=0," ",NormalizeData!BP62)</f>
        <v>1.852133</v>
      </c>
      <c r="AT75">
        <f>IF(BinaryData!BQ62=0," ",NormalizeData!BQ62)</f>
        <v>1.821593</v>
      </c>
      <c r="AU75">
        <f>IF(BinaryData!BR62=0," ",NormalizeData!BR62)</f>
        <v>1.7875080000000001</v>
      </c>
      <c r="AV75">
        <f>IF(BinaryData!BS62=0," ",NormalizeData!BS62)</f>
        <v>1.782268</v>
      </c>
      <c r="AW75">
        <f>IF(BinaryData!BT62=0," ",NormalizeData!BT62)</f>
        <v>1.694035</v>
      </c>
      <c r="AX75">
        <f>IF(BinaryData!BU62=0," ",NormalizeData!BU62)</f>
        <v>1.7376309999999999</v>
      </c>
      <c r="AY75">
        <f>IF(BinaryData!BV62=0," ",NormalizeData!BV62)</f>
        <v>1.7246360000000001</v>
      </c>
      <c r="AZ75">
        <f>IF(BinaryData!BW62=0," ",NormalizeData!BW62)</f>
        <v>1.436037</v>
      </c>
      <c r="BA75">
        <f>IF(BinaryData!BX62=0," ",NormalizeData!BX62)</f>
        <v>1.569728</v>
      </c>
      <c r="BB75">
        <f>IF(BinaryData!BY62=0," ",NormalizeData!BY62)</f>
        <v>1.645581</v>
      </c>
      <c r="BC75">
        <f>IF(BinaryData!BZ62=0," ",NormalizeData!BZ62)</f>
        <v>1.6487970000000001</v>
      </c>
      <c r="BD75">
        <f>IF(BinaryData!CA62=0," ",NormalizeData!CA62)</f>
        <v>1.6916180000000001</v>
      </c>
      <c r="BE75">
        <f>IF(BinaryData!CB62=0," ",NormalizeData!CB62)</f>
        <v>1.689022</v>
      </c>
      <c r="BF75">
        <f>IF(BinaryData!CC62=0," ",NormalizeData!CC62)</f>
        <v>1.7352669999999999</v>
      </c>
      <c r="BG75">
        <f>IF(BinaryData!CD62=0," ",NormalizeData!CD62)</f>
        <v>1.6906369999999999</v>
      </c>
    </row>
    <row r="76" spans="1:59">
      <c r="A76">
        <f>NormalizeData!A63</f>
        <v>40.104722000000002</v>
      </c>
      <c r="B76" s="6">
        <f t="shared" si="5"/>
        <v>15.588722000000004</v>
      </c>
      <c r="C76">
        <f>IF(BinaryData!C63=0," ",NormalizeData!C63)</f>
        <v>1.658166</v>
      </c>
      <c r="D76">
        <f>IF(BinaryData!D63=0," ",NormalizeData!D63)</f>
        <v>1.770337</v>
      </c>
      <c r="E76">
        <f>IF(BinaryData!E63=0," ",NormalizeData!E63)</f>
        <v>1.7455449999999999</v>
      </c>
      <c r="F76">
        <f>IF(BinaryData!F63=0," ",NormalizeData!F63)</f>
        <v>1.739975</v>
      </c>
      <c r="G76">
        <f>IF(BinaryData!G63=0," ",NormalizeData!G63)</f>
        <v>2.9552450000000001</v>
      </c>
      <c r="H76">
        <f>IF(BinaryData!H63=0," ",NormalizeData!H63)</f>
        <v>2.953373</v>
      </c>
      <c r="I76">
        <f>IF(BinaryData!I63=0," ",NormalizeData!I63)</f>
        <v>2.8225289999999998</v>
      </c>
      <c r="J76">
        <f>IF(BinaryData!J63=0," ",NormalizeData!J63)</f>
        <v>2.9691839999999998</v>
      </c>
      <c r="K76">
        <f>IF(BinaryData!K63=0," ",NormalizeData!K63)</f>
        <v>1.8223</v>
      </c>
      <c r="L76">
        <f>IF(BinaryData!L63=0," ",NormalizeData!L63)</f>
        <v>1.8068420000000001</v>
      </c>
      <c r="M76">
        <f>IF(BinaryData!M63=0," ",NormalizeData!M63)</f>
        <v>1.7858099999999999</v>
      </c>
      <c r="N76">
        <f>IF(BinaryData!N63=0," ",NormalizeData!N63)</f>
        <v>1.7817080000000001</v>
      </c>
      <c r="O76">
        <f>IF(BinaryData!O63=0," ",NormalizeData!O63)</f>
        <v>1.716834</v>
      </c>
      <c r="P76">
        <f>IF(BinaryData!P63=0," ",NormalizeData!P63)</f>
        <v>1.7468060000000001</v>
      </c>
      <c r="Q76">
        <f>IF(BinaryData!Q63=0," ",NormalizeData!Q63)</f>
        <v>1.693899</v>
      </c>
      <c r="R76">
        <f>IF(BinaryData!R63=0," ",NormalizeData!R63)</f>
        <v>1.702976</v>
      </c>
      <c r="T76" s="63">
        <f t="shared" si="6"/>
        <v>15.588722000000004</v>
      </c>
      <c r="U76" s="63">
        <f t="shared" si="7"/>
        <v>40.104722000000002</v>
      </c>
      <c r="V76">
        <f t="shared" si="8"/>
        <v>1.7285057500000001</v>
      </c>
      <c r="W76">
        <f t="shared" si="9"/>
        <v>2.9250827500000001</v>
      </c>
      <c r="X76">
        <f t="shared" si="10"/>
        <v>1.7991649999999999</v>
      </c>
      <c r="Y76">
        <f t="shared" si="11"/>
        <v>1.7318199999999999</v>
      </c>
      <c r="Z76">
        <f t="shared" si="12"/>
        <v>1.6984375</v>
      </c>
      <c r="AA76">
        <f t="shared" si="13"/>
        <v>4.8714863039076448E-2</v>
      </c>
      <c r="AB76">
        <f t="shared" si="14"/>
        <v>6.873206786924041E-2</v>
      </c>
      <c r="AC76">
        <f t="shared" si="15"/>
        <v>1.894964756048691E-2</v>
      </c>
      <c r="AD76">
        <f t="shared" si="16"/>
        <v>2.119340444572328E-2</v>
      </c>
      <c r="AE76">
        <f t="shared" si="17"/>
        <v>6.4184082528302927E-3</v>
      </c>
      <c r="AF76" s="4">
        <f t="shared" si="18"/>
        <v>2.81832230173816E-2</v>
      </c>
      <c r="AG76" s="4">
        <f t="shared" si="19"/>
        <v>2.3497478103564902E-2</v>
      </c>
      <c r="AH76" s="4">
        <f t="shared" si="20"/>
        <v>1.0532467872867086E-2</v>
      </c>
      <c r="AI76" s="4">
        <f t="shared" si="21"/>
        <v>1.2237648511810282E-2</v>
      </c>
      <c r="AJ76" s="4">
        <f t="shared" si="22"/>
        <v>3.7790076189617178E-3</v>
      </c>
      <c r="AK76" s="20">
        <f t="shared" si="26"/>
        <v>1.2944572666238368</v>
      </c>
      <c r="AL76" s="20">
        <f t="shared" si="27"/>
        <v>-1.8728514921781723</v>
      </c>
      <c r="AM76" s="5">
        <f t="shared" si="28"/>
        <v>1.0313820879919564</v>
      </c>
      <c r="AO76">
        <f t="shared" si="23"/>
        <v>15.588722000000004</v>
      </c>
      <c r="AP76">
        <f t="shared" si="24"/>
        <v>1.7285057500000001</v>
      </c>
      <c r="AQ76">
        <f t="shared" si="25"/>
        <v>4.8714863039076448E-2</v>
      </c>
      <c r="AR76">
        <f>IF(BinaryData!BO63=0," ",NormalizeData!BO63)</f>
        <v>1.94543</v>
      </c>
      <c r="AS76">
        <f>IF(BinaryData!BP63=0," ",NormalizeData!BP63)</f>
        <v>1.9194020000000001</v>
      </c>
      <c r="AT76">
        <f>IF(BinaryData!BQ63=0," ",NormalizeData!BQ63)</f>
        <v>1.883875</v>
      </c>
      <c r="AU76">
        <f>IF(BinaryData!BR63=0," ",NormalizeData!BR63)</f>
        <v>1.847512</v>
      </c>
      <c r="AV76">
        <f>IF(BinaryData!BS63=0," ",NormalizeData!BS63)</f>
        <v>1.8306229999999999</v>
      </c>
      <c r="AW76">
        <f>IF(BinaryData!BT63=0," ",NormalizeData!BT63)</f>
        <v>1.7344729999999999</v>
      </c>
      <c r="AX76">
        <f>IF(BinaryData!BU63=0," ",NormalizeData!BU63)</f>
        <v>1.78261</v>
      </c>
      <c r="AY76">
        <f>IF(BinaryData!BV63=0," ",NormalizeData!BV63)</f>
        <v>1.7593289999999999</v>
      </c>
      <c r="AZ76">
        <f>IF(BinaryData!BW63=0," ",NormalizeData!BW63)</f>
        <v>1.454259</v>
      </c>
      <c r="BA76">
        <f>IF(BinaryData!BX63=0," ",NormalizeData!BX63)</f>
        <v>1.6002270000000001</v>
      </c>
      <c r="BB76">
        <f>IF(BinaryData!BY63=0," ",NormalizeData!BY63)</f>
        <v>1.6850350000000001</v>
      </c>
      <c r="BC76">
        <f>IF(BinaryData!BZ63=0," ",NormalizeData!BZ63)</f>
        <v>1.6953240000000001</v>
      </c>
      <c r="BD76">
        <f>IF(BinaryData!CA63=0," ",NormalizeData!CA63)</f>
        <v>1.736221</v>
      </c>
      <c r="BE76">
        <f>IF(BinaryData!CB63=0," ",NormalizeData!CB63)</f>
        <v>1.7381979999999999</v>
      </c>
      <c r="BF76">
        <f>IF(BinaryData!CC63=0," ",NormalizeData!CC63)</f>
        <v>1.7836190000000001</v>
      </c>
      <c r="BG76">
        <f>IF(BinaryData!CD63=0," ",NormalizeData!CD63)</f>
        <v>1.734402</v>
      </c>
    </row>
    <row r="77" spans="1:59">
      <c r="A77">
        <f>NormalizeData!A64</f>
        <v>41.104722000000002</v>
      </c>
      <c r="B77" s="6">
        <f t="shared" si="5"/>
        <v>16.588722000000004</v>
      </c>
      <c r="C77">
        <f>IF(BinaryData!C64=0," ",NormalizeData!C64)</f>
        <v>1.689208</v>
      </c>
      <c r="D77">
        <f>IF(BinaryData!D64=0," ",NormalizeData!D64)</f>
        <v>1.808249</v>
      </c>
      <c r="E77">
        <f>IF(BinaryData!E64=0," ",NormalizeData!E64)</f>
        <v>1.7696989999999999</v>
      </c>
      <c r="F77">
        <f>IF(BinaryData!F64=0," ",NormalizeData!F64)</f>
        <v>1.7729010000000001</v>
      </c>
      <c r="G77">
        <f>IF(BinaryData!G64=0," ",NormalizeData!G64)</f>
        <v>2.9898229999999999</v>
      </c>
      <c r="H77">
        <f>IF(BinaryData!H64=0," ",NormalizeData!H64)</f>
        <v>3.009458</v>
      </c>
      <c r="I77">
        <f>IF(BinaryData!I64=0," ",NormalizeData!I64)</f>
        <v>2.8664049999999999</v>
      </c>
      <c r="J77">
        <f>IF(BinaryData!J64=0," ",NormalizeData!J64)</f>
        <v>3.0176829999999999</v>
      </c>
      <c r="K77">
        <f>IF(BinaryData!K64=0," ",NormalizeData!K64)</f>
        <v>1.8793979999999999</v>
      </c>
      <c r="L77">
        <f>IF(BinaryData!L64=0," ",NormalizeData!L64)</f>
        <v>1.857051</v>
      </c>
      <c r="M77">
        <f>IF(BinaryData!M64=0," ",NormalizeData!M64)</f>
        <v>1.8477159999999999</v>
      </c>
      <c r="N77">
        <f>IF(BinaryData!N64=0," ",NormalizeData!N64)</f>
        <v>1.838165</v>
      </c>
      <c r="O77">
        <f>IF(BinaryData!O64=0," ",NormalizeData!O64)</f>
        <v>1.7463919999999999</v>
      </c>
      <c r="P77">
        <f>IF(BinaryData!P64=0," ",NormalizeData!P64)</f>
        <v>1.7826059999999999</v>
      </c>
      <c r="Q77">
        <f>IF(BinaryData!Q64=0," ",NormalizeData!Q64)</f>
        <v>1.7161230000000001</v>
      </c>
      <c r="R77">
        <f>IF(BinaryData!R64=0," ",NormalizeData!R64)</f>
        <v>1.7318089999999999</v>
      </c>
      <c r="T77" s="63">
        <f t="shared" si="6"/>
        <v>16.588722000000004</v>
      </c>
      <c r="U77" s="63">
        <f t="shared" si="7"/>
        <v>41.104722000000002</v>
      </c>
      <c r="V77">
        <f t="shared" si="8"/>
        <v>1.76001425</v>
      </c>
      <c r="W77">
        <f t="shared" si="9"/>
        <v>2.97084225</v>
      </c>
      <c r="X77">
        <f t="shared" si="10"/>
        <v>1.8555824999999999</v>
      </c>
      <c r="Y77">
        <f t="shared" si="11"/>
        <v>1.7644989999999998</v>
      </c>
      <c r="Z77">
        <f t="shared" si="12"/>
        <v>1.7239659999999999</v>
      </c>
      <c r="AA77">
        <f t="shared" si="13"/>
        <v>5.0332159549500648E-2</v>
      </c>
      <c r="AB77">
        <f t="shared" si="14"/>
        <v>7.059896143417542E-2</v>
      </c>
      <c r="AC77">
        <f t="shared" si="15"/>
        <v>1.7650171491140391E-2</v>
      </c>
      <c r="AD77">
        <f t="shared" si="16"/>
        <v>2.560716497388961E-2</v>
      </c>
      <c r="AE77">
        <f t="shared" si="17"/>
        <v>1.109167696969209E-2</v>
      </c>
      <c r="AF77" s="4">
        <f t="shared" si="18"/>
        <v>2.859758638289471E-2</v>
      </c>
      <c r="AG77" s="4">
        <f t="shared" si="19"/>
        <v>2.3763954964009085E-2</v>
      </c>
      <c r="AH77" s="4">
        <f t="shared" si="20"/>
        <v>9.5119303459374038E-3</v>
      </c>
      <c r="AI77" s="4">
        <f t="shared" si="21"/>
        <v>1.4512428158865271E-2</v>
      </c>
      <c r="AJ77" s="4">
        <f t="shared" si="22"/>
        <v>6.4338142223756686E-3</v>
      </c>
      <c r="AK77" s="20">
        <f t="shared" si="26"/>
        <v>1.2996241934866291</v>
      </c>
      <c r="AL77" s="20">
        <f t="shared" si="27"/>
        <v>-1.1340454923253622</v>
      </c>
      <c r="AM77" s="5">
        <f t="shared" si="28"/>
        <v>1.0408788052917961</v>
      </c>
      <c r="AO77">
        <f t="shared" si="23"/>
        <v>16.588722000000004</v>
      </c>
      <c r="AP77">
        <f t="shared" si="24"/>
        <v>1.76001425</v>
      </c>
      <c r="AQ77">
        <f t="shared" si="25"/>
        <v>5.0332159549500648E-2</v>
      </c>
      <c r="AR77">
        <f>IF(BinaryData!BO64=0," ",NormalizeData!BO64)</f>
        <v>2.0217830000000001</v>
      </c>
      <c r="AS77">
        <f>IF(BinaryData!BP64=0," ",NormalizeData!BP64)</f>
        <v>1.989811</v>
      </c>
      <c r="AT77">
        <f>IF(BinaryData!BQ64=0," ",NormalizeData!BQ64)</f>
        <v>1.945613</v>
      </c>
      <c r="AU77">
        <f>IF(BinaryData!BR64=0," ",NormalizeData!BR64)</f>
        <v>1.9005209999999999</v>
      </c>
      <c r="AV77">
        <f>IF(BinaryData!BS64=0," ",NormalizeData!BS64)</f>
        <v>1.886693</v>
      </c>
      <c r="AW77">
        <f>IF(BinaryData!BT64=0," ",NormalizeData!BT64)</f>
        <v>1.779614</v>
      </c>
      <c r="AX77">
        <f>IF(BinaryData!BU64=0," ",NormalizeData!BU64)</f>
        <v>1.825143</v>
      </c>
      <c r="AY77">
        <f>IF(BinaryData!BV64=0," ",NormalizeData!BV64)</f>
        <v>1.8118430000000001</v>
      </c>
      <c r="AZ77">
        <f>IF(BinaryData!BW64=0," ",NormalizeData!BW64)</f>
        <v>1.49044</v>
      </c>
      <c r="BA77">
        <f>IF(BinaryData!BX64=0," ",NormalizeData!BX64)</f>
        <v>1.6341209999999999</v>
      </c>
      <c r="BB77">
        <f>IF(BinaryData!BY64=0," ",NormalizeData!BY64)</f>
        <v>1.7145429999999999</v>
      </c>
      <c r="BC77">
        <f>IF(BinaryData!BZ64=0," ",NormalizeData!BZ64)</f>
        <v>1.726513</v>
      </c>
      <c r="BD77">
        <f>IF(BinaryData!CA64=0," ",NormalizeData!CA64)</f>
        <v>1.7707090000000001</v>
      </c>
      <c r="BE77">
        <f>IF(BinaryData!CB64=0," ",NormalizeData!CB64)</f>
        <v>1.778796</v>
      </c>
      <c r="BF77">
        <f>IF(BinaryData!CC64=0," ",NormalizeData!CC64)</f>
        <v>1.8325629999999999</v>
      </c>
      <c r="BG77">
        <f>IF(BinaryData!CD64=0," ",NormalizeData!CD64)</f>
        <v>1.7769459999999999</v>
      </c>
    </row>
    <row r="78" spans="1:59">
      <c r="A78">
        <f>NormalizeData!A65</f>
        <v>42.104999999999997</v>
      </c>
      <c r="B78" s="6">
        <f t="shared" si="5"/>
        <v>17.588999999999999</v>
      </c>
      <c r="C78">
        <f>IF(BinaryData!C65=0," ",NormalizeData!C65)</f>
        <v>1.7213750000000001</v>
      </c>
      <c r="D78">
        <f>IF(BinaryData!D65=0," ",NormalizeData!D65)</f>
        <v>1.846209</v>
      </c>
      <c r="E78">
        <f>IF(BinaryData!E65=0," ",NormalizeData!E65)</f>
        <v>1.8081830000000001</v>
      </c>
      <c r="F78">
        <f>IF(BinaryData!F65=0," ",NormalizeData!F65)</f>
        <v>1.80105</v>
      </c>
      <c r="G78">
        <f>IF(BinaryData!G65=0," ",NormalizeData!G65)</f>
        <v>3.0224609999999998</v>
      </c>
      <c r="H78">
        <f>IF(BinaryData!H65=0," ",NormalizeData!H65)</f>
        <v>3.062662</v>
      </c>
      <c r="I78">
        <f>IF(BinaryData!I65=0," ",NormalizeData!I65)</f>
        <v>2.8758339999999998</v>
      </c>
      <c r="J78">
        <f>IF(BinaryData!J65=0," ",NormalizeData!J65)</f>
        <v>3.0563669999999998</v>
      </c>
      <c r="K78">
        <f>IF(BinaryData!K65=0," ",NormalizeData!K65)</f>
        <v>1.9269700000000001</v>
      </c>
      <c r="L78">
        <f>IF(BinaryData!L65=0," ",NormalizeData!L65)</f>
        <v>1.914417</v>
      </c>
      <c r="M78">
        <f>IF(BinaryData!M65=0," ",NormalizeData!M65)</f>
        <v>1.907233</v>
      </c>
      <c r="N78">
        <f>IF(BinaryData!N65=0," ",NormalizeData!N65)</f>
        <v>1.9013150000000001</v>
      </c>
      <c r="O78">
        <f>IF(BinaryData!O65=0," ",NormalizeData!O65)</f>
        <v>1.775155</v>
      </c>
      <c r="P78">
        <f>IF(BinaryData!P65=0," ",NormalizeData!P65)</f>
        <v>1.818276</v>
      </c>
      <c r="Q78">
        <f>IF(BinaryData!Q65=0," ",NormalizeData!Q65)</f>
        <v>1.74475</v>
      </c>
      <c r="R78">
        <f>IF(BinaryData!R65=0," ",NormalizeData!R65)</f>
        <v>1.769808</v>
      </c>
      <c r="T78" s="63">
        <f t="shared" si="6"/>
        <v>17.588999999999999</v>
      </c>
      <c r="U78" s="63">
        <f t="shared" si="7"/>
        <v>42.104999999999997</v>
      </c>
      <c r="V78">
        <f t="shared" si="8"/>
        <v>1.7942042499999999</v>
      </c>
      <c r="W78">
        <f t="shared" si="9"/>
        <v>3.0043309999999996</v>
      </c>
      <c r="X78">
        <f t="shared" si="10"/>
        <v>1.91248375</v>
      </c>
      <c r="Y78">
        <f t="shared" si="11"/>
        <v>1.7967154999999999</v>
      </c>
      <c r="Z78">
        <f t="shared" si="12"/>
        <v>1.757279</v>
      </c>
      <c r="AA78">
        <f t="shared" si="13"/>
        <v>5.2443186474356147E-2</v>
      </c>
      <c r="AB78">
        <f t="shared" si="14"/>
        <v>8.7465091638529335E-2</v>
      </c>
      <c r="AC78">
        <f t="shared" si="15"/>
        <v>1.104385570879423E-2</v>
      </c>
      <c r="AD78">
        <f t="shared" si="16"/>
        <v>3.0491151511545092E-2</v>
      </c>
      <c r="AE78">
        <f t="shared" si="17"/>
        <v>1.7718681722972526E-2</v>
      </c>
      <c r="AF78" s="4">
        <f t="shared" si="18"/>
        <v>2.9229217617980866E-2</v>
      </c>
      <c r="AG78" s="4">
        <f t="shared" si="19"/>
        <v>2.9113001076955018E-2</v>
      </c>
      <c r="AH78" s="4">
        <f t="shared" si="20"/>
        <v>5.7746141418426322E-3</v>
      </c>
      <c r="AI78" s="4">
        <f t="shared" si="21"/>
        <v>1.6970495056977633E-2</v>
      </c>
      <c r="AJ78" s="4">
        <f t="shared" si="22"/>
        <v>1.0083021377352444E-2</v>
      </c>
      <c r="AK78" s="20">
        <f t="shared" si="26"/>
        <v>1.3468436957853023</v>
      </c>
      <c r="AL78" s="20">
        <f t="shared" si="27"/>
        <v>-0.61026320325543293</v>
      </c>
      <c r="AM78" s="5">
        <f t="shared" si="28"/>
        <v>1.0542997024029777</v>
      </c>
      <c r="AO78">
        <f t="shared" si="23"/>
        <v>17.588999999999999</v>
      </c>
      <c r="AP78">
        <f t="shared" si="24"/>
        <v>1.7942042499999999</v>
      </c>
      <c r="AQ78">
        <f t="shared" si="25"/>
        <v>5.2443186474356147E-2</v>
      </c>
      <c r="AR78">
        <f>IF(BinaryData!BO65=0," ",NormalizeData!BO65)</f>
        <v>2.0947260000000001</v>
      </c>
      <c r="AS78">
        <f>IF(BinaryData!BP65=0," ",NormalizeData!BP65)</f>
        <v>2.0613290000000002</v>
      </c>
      <c r="AT78">
        <f>IF(BinaryData!BQ65=0," ",NormalizeData!BQ65)</f>
        <v>2.0100579999999999</v>
      </c>
      <c r="AU78">
        <f>IF(BinaryData!BR65=0," ",NormalizeData!BR65)</f>
        <v>1.9520200000000001</v>
      </c>
      <c r="AV78">
        <f>IF(BinaryData!BS65=0," ",NormalizeData!BS65)</f>
        <v>1.938409</v>
      </c>
      <c r="AW78">
        <f>IF(BinaryData!BT65=0," ",NormalizeData!BT65)</f>
        <v>1.8263119999999999</v>
      </c>
      <c r="AX78">
        <f>IF(BinaryData!BU65=0," ",NormalizeData!BU65)</f>
        <v>1.8667819999999999</v>
      </c>
      <c r="AY78">
        <f>IF(BinaryData!BV65=0," ",NormalizeData!BV65)</f>
        <v>1.850514</v>
      </c>
      <c r="AZ78">
        <f>IF(BinaryData!BW65=0," ",NormalizeData!BW65)</f>
        <v>1.5155209999999999</v>
      </c>
      <c r="BA78">
        <f>IF(BinaryData!BX65=0," ",NormalizeData!BX65)</f>
        <v>1.6697</v>
      </c>
      <c r="BB78">
        <f>IF(BinaryData!BY65=0," ",NormalizeData!BY65)</f>
        <v>1.747965</v>
      </c>
      <c r="BC78">
        <f>IF(BinaryData!BZ65=0," ",NormalizeData!BZ65)</f>
        <v>1.7521450000000001</v>
      </c>
      <c r="BD78">
        <f>IF(BinaryData!CA65=0," ",NormalizeData!CA65)</f>
        <v>1.814187</v>
      </c>
      <c r="BE78">
        <f>IF(BinaryData!CB65=0," ",NormalizeData!CB65)</f>
        <v>1.826527</v>
      </c>
      <c r="BF78">
        <f>IF(BinaryData!CC65=0," ",NormalizeData!CC65)</f>
        <v>1.8744810000000001</v>
      </c>
      <c r="BG78">
        <f>IF(BinaryData!CD65=0," ",NormalizeData!CD65)</f>
        <v>1.8257509999999999</v>
      </c>
    </row>
    <row r="79" spans="1:59">
      <c r="A79">
        <f>NormalizeData!A66</f>
        <v>43.104999999999997</v>
      </c>
      <c r="B79" s="6">
        <f t="shared" si="5"/>
        <v>18.588999999999999</v>
      </c>
      <c r="C79">
        <f>IF(BinaryData!C66=0," ",NormalizeData!C66)</f>
        <v>1.7464280000000001</v>
      </c>
      <c r="D79">
        <f>IF(BinaryData!D66=0," ",NormalizeData!D66)</f>
        <v>1.8768689999999999</v>
      </c>
      <c r="E79">
        <f>IF(BinaryData!E66=0," ",NormalizeData!E66)</f>
        <v>1.8447309999999999</v>
      </c>
      <c r="F79">
        <f>IF(BinaryData!F66=0," ",NormalizeData!F66)</f>
        <v>1.8349420000000001</v>
      </c>
      <c r="G79">
        <f>IF(BinaryData!G66=0," ",NormalizeData!G66)</f>
        <v>3.0468000000000002</v>
      </c>
      <c r="H79">
        <f>IF(BinaryData!H66=0," ",NormalizeData!H66)</f>
        <v>3.084047</v>
      </c>
      <c r="I79">
        <f>IF(BinaryData!I66=0," ",NormalizeData!I66)</f>
        <v>2.8855019999999998</v>
      </c>
      <c r="J79">
        <f>IF(BinaryData!J66=0," ",NormalizeData!J66)</f>
        <v>3.0825339999999999</v>
      </c>
      <c r="K79">
        <f>IF(BinaryData!K66=0," ",NormalizeData!K66)</f>
        <v>1.983671</v>
      </c>
      <c r="L79">
        <f>IF(BinaryData!L66=0," ",NormalizeData!L66)</f>
        <v>1.9730639999999999</v>
      </c>
      <c r="M79">
        <f>IF(BinaryData!M66=0," ",NormalizeData!M66)</f>
        <v>1.95777</v>
      </c>
      <c r="N79">
        <f>IF(BinaryData!N66=0," ",NormalizeData!N66)</f>
        <v>1.946218</v>
      </c>
      <c r="O79">
        <f>IF(BinaryData!O66=0," ",NormalizeData!O66)</f>
        <v>1.7893730000000001</v>
      </c>
      <c r="P79">
        <f>IF(BinaryData!P66=0," ",NormalizeData!P66)</f>
        <v>1.840309</v>
      </c>
      <c r="Q79">
        <f>IF(BinaryData!Q66=0," ",NormalizeData!Q66)</f>
        <v>1.7663990000000001</v>
      </c>
      <c r="R79">
        <f>IF(BinaryData!R66=0," ",NormalizeData!R66)</f>
        <v>1.810462</v>
      </c>
      <c r="T79" s="63">
        <f t="shared" si="6"/>
        <v>18.588999999999999</v>
      </c>
      <c r="U79" s="63">
        <f t="shared" si="7"/>
        <v>43.104999999999997</v>
      </c>
      <c r="V79">
        <f t="shared" si="8"/>
        <v>1.8257425</v>
      </c>
      <c r="W79">
        <f t="shared" si="9"/>
        <v>3.0247207500000002</v>
      </c>
      <c r="X79">
        <f t="shared" si="10"/>
        <v>1.96518075</v>
      </c>
      <c r="Y79">
        <f t="shared" si="11"/>
        <v>1.8148409999999999</v>
      </c>
      <c r="Z79">
        <f t="shared" si="12"/>
        <v>1.7884305</v>
      </c>
      <c r="AA79">
        <f t="shared" si="13"/>
        <v>5.5826824033490791E-2</v>
      </c>
      <c r="AB79">
        <f t="shared" si="14"/>
        <v>9.4395143672308085E-2</v>
      </c>
      <c r="AC79">
        <f t="shared" si="15"/>
        <v>1.6518071706971903E-2</v>
      </c>
      <c r="AD79">
        <f t="shared" si="16"/>
        <v>3.6017191006517894E-2</v>
      </c>
      <c r="AE79">
        <f t="shared" si="17"/>
        <v>3.1157246099422817E-2</v>
      </c>
      <c r="AF79" s="4">
        <f t="shared" si="18"/>
        <v>3.0577600090643007E-2</v>
      </c>
      <c r="AG79" s="4">
        <f t="shared" si="19"/>
        <v>3.1207887099100991E-2</v>
      </c>
      <c r="AH79" s="4">
        <f t="shared" si="20"/>
        <v>8.4053701965948434E-3</v>
      </c>
      <c r="AI79" s="4">
        <f t="shared" si="21"/>
        <v>1.9845920941017916E-2</v>
      </c>
      <c r="AJ79" s="4">
        <f t="shared" si="22"/>
        <v>1.7421558231881427E-2</v>
      </c>
      <c r="AK79" s="20">
        <f t="shared" si="26"/>
        <v>1.3758749611324448</v>
      </c>
      <c r="AL79" s="20">
        <f t="shared" si="27"/>
        <v>-0.55649319481123793</v>
      </c>
      <c r="AM79" s="5">
        <f t="shared" si="28"/>
        <v>1.0659230965482331</v>
      </c>
      <c r="AO79">
        <f t="shared" si="23"/>
        <v>18.588999999999999</v>
      </c>
      <c r="AP79">
        <f t="shared" si="24"/>
        <v>1.8257425</v>
      </c>
      <c r="AQ79">
        <f t="shared" si="25"/>
        <v>5.5826824033490791E-2</v>
      </c>
      <c r="AR79">
        <f>IF(BinaryData!BO66=0," ",NormalizeData!BO66)</f>
        <v>2.1627290000000001</v>
      </c>
      <c r="AS79">
        <f>IF(BinaryData!BP66=0," ",NormalizeData!BP66)</f>
        <v>2.1202540000000001</v>
      </c>
      <c r="AT79">
        <f>IF(BinaryData!BQ66=0," ",NormalizeData!BQ66)</f>
        <v>2.0834700000000002</v>
      </c>
      <c r="AU79">
        <f>IF(BinaryData!BR66=0," ",NormalizeData!BR66)</f>
        <v>2.0116529999999999</v>
      </c>
      <c r="AV79">
        <f>IF(BinaryData!BS66=0," ",NormalizeData!BS66)</f>
        <v>1.983892</v>
      </c>
      <c r="AW79">
        <f>IF(BinaryData!BT66=0," ",NormalizeData!BT66)</f>
        <v>1.8773519999999999</v>
      </c>
      <c r="AX79">
        <f>IF(BinaryData!BU66=0," ",NormalizeData!BU66)</f>
        <v>1.9070849999999999</v>
      </c>
      <c r="AY79">
        <f>IF(BinaryData!BV66=0," ",NormalizeData!BV66)</f>
        <v>1.884868</v>
      </c>
      <c r="AZ79">
        <f>IF(BinaryData!BW66=0," ",NormalizeData!BW66)</f>
        <v>1.537226</v>
      </c>
      <c r="BA79">
        <f>IF(BinaryData!BX66=0," ",NormalizeData!BX66)</f>
        <v>1.708941</v>
      </c>
      <c r="BB79">
        <f>IF(BinaryData!BY66=0," ",NormalizeData!BY66)</f>
        <v>1.776233</v>
      </c>
      <c r="BC79">
        <f>IF(BinaryData!BZ66=0," ",NormalizeData!BZ66)</f>
        <v>1.791542</v>
      </c>
      <c r="BD79">
        <f>IF(BinaryData!CA66=0," ",NormalizeData!CA66)</f>
        <v>1.84432</v>
      </c>
      <c r="BE79">
        <f>IF(BinaryData!CB66=0," ",NormalizeData!CB66)</f>
        <v>1.868798</v>
      </c>
      <c r="BF79">
        <f>IF(BinaryData!CC66=0," ",NormalizeData!CC66)</f>
        <v>1.9200649999999999</v>
      </c>
      <c r="BG79">
        <f>IF(BinaryData!CD66=0," ",NormalizeData!CD66)</f>
        <v>1.8663270000000001</v>
      </c>
    </row>
    <row r="80" spans="1:59">
      <c r="A80">
        <f>NormalizeData!A67</f>
        <v>44.104999999999997</v>
      </c>
      <c r="B80" s="6">
        <f t="shared" si="5"/>
        <v>19.588999999999999</v>
      </c>
      <c r="C80">
        <f>IF(BinaryData!C67=0," ",NormalizeData!C67)</f>
        <v>1.7625850000000001</v>
      </c>
      <c r="D80">
        <f>IF(BinaryData!D67=0," ",NormalizeData!D67)</f>
        <v>1.9093869999999999</v>
      </c>
      <c r="E80">
        <f>IF(BinaryData!E67=0," ",NormalizeData!E67)</f>
        <v>1.881694</v>
      </c>
      <c r="F80">
        <f>IF(BinaryData!F67=0," ",NormalizeData!F67)</f>
        <v>1.866493</v>
      </c>
      <c r="G80">
        <f>IF(BinaryData!G67=0," ",NormalizeData!G67)</f>
        <v>3.0547390000000001</v>
      </c>
      <c r="H80">
        <f>IF(BinaryData!H67=0," ",NormalizeData!H67)</f>
        <v>3.096454</v>
      </c>
      <c r="I80">
        <f>IF(BinaryData!I67=0," ",NormalizeData!I67)</f>
        <v>2.873173</v>
      </c>
      <c r="J80">
        <f>IF(BinaryData!J67=0," ",NormalizeData!J67)</f>
        <v>3.0796389999999998</v>
      </c>
      <c r="K80">
        <f>IF(BinaryData!K67=0," ",NormalizeData!K67)</f>
        <v>2.035504</v>
      </c>
      <c r="L80">
        <f>IF(BinaryData!L67=0," ",NormalizeData!L67)</f>
        <v>2.0290659999999998</v>
      </c>
      <c r="M80">
        <f>IF(BinaryData!M67=0," ",NormalizeData!M67)</f>
        <v>2.0075850000000002</v>
      </c>
      <c r="N80">
        <f>IF(BinaryData!N67=0," ",NormalizeData!N67)</f>
        <v>1.9880910000000001</v>
      </c>
      <c r="O80">
        <f>IF(BinaryData!O67=0," ",NormalizeData!O67)</f>
        <v>1.8275509999999999</v>
      </c>
      <c r="P80">
        <f>IF(BinaryData!P67=0," ",NormalizeData!P67)</f>
        <v>1.8645670000000001</v>
      </c>
      <c r="Q80">
        <f>IF(BinaryData!Q67=0," ",NormalizeData!Q67)</f>
        <v>1.806786</v>
      </c>
      <c r="R80">
        <f>IF(BinaryData!R67=0," ",NormalizeData!R67)</f>
        <v>1.8327800000000001</v>
      </c>
      <c r="T80" s="63">
        <f t="shared" si="6"/>
        <v>19.588999999999999</v>
      </c>
      <c r="U80" s="63">
        <f t="shared" si="7"/>
        <v>44.104999999999997</v>
      </c>
      <c r="V80">
        <f t="shared" si="8"/>
        <v>1.85503975</v>
      </c>
      <c r="W80">
        <f t="shared" si="9"/>
        <v>3.0260012500000002</v>
      </c>
      <c r="X80">
        <f t="shared" si="10"/>
        <v>2.0150615000000003</v>
      </c>
      <c r="Y80">
        <f t="shared" si="11"/>
        <v>1.8460589999999999</v>
      </c>
      <c r="Z80">
        <f t="shared" si="12"/>
        <v>1.8197830000000002</v>
      </c>
      <c r="AA80">
        <f t="shared" si="13"/>
        <v>6.4143407971900795E-2</v>
      </c>
      <c r="AB80">
        <f t="shared" si="14"/>
        <v>0.10331655317637904</v>
      </c>
      <c r="AC80">
        <f t="shared" si="15"/>
        <v>2.1581842283116832E-2</v>
      </c>
      <c r="AD80">
        <f t="shared" si="16"/>
        <v>2.6174264612401358E-2</v>
      </c>
      <c r="AE80">
        <f t="shared" si="17"/>
        <v>1.8380533670163169E-2</v>
      </c>
      <c r="AF80" s="4">
        <f t="shared" si="18"/>
        <v>3.4577915633290768E-2</v>
      </c>
      <c r="AG80" s="4">
        <f t="shared" si="19"/>
        <v>3.4142931426872025E-2</v>
      </c>
      <c r="AH80" s="4">
        <f t="shared" si="20"/>
        <v>1.0710264814804327E-2</v>
      </c>
      <c r="AI80" s="4">
        <f t="shared" si="21"/>
        <v>1.4178455083180636E-2</v>
      </c>
      <c r="AJ80" s="4">
        <f t="shared" si="22"/>
        <v>1.0100398602560397E-2</v>
      </c>
      <c r="AK80" s="20">
        <f t="shared" si="26"/>
        <v>1.4290319395170885</v>
      </c>
      <c r="AL80" s="20">
        <f t="shared" si="27"/>
        <v>-0.60712997305086569</v>
      </c>
      <c r="AM80" s="5">
        <f t="shared" si="28"/>
        <v>1.0763734480629115</v>
      </c>
      <c r="AO80">
        <f t="shared" si="23"/>
        <v>19.588999999999999</v>
      </c>
      <c r="AP80">
        <f t="shared" si="24"/>
        <v>1.85503975</v>
      </c>
      <c r="AQ80">
        <f t="shared" si="25"/>
        <v>6.4143407971900795E-2</v>
      </c>
      <c r="AR80">
        <f>IF(BinaryData!BO67=0," ",NormalizeData!BO67)</f>
        <v>2.23603</v>
      </c>
      <c r="AS80">
        <f>IF(BinaryData!BP67=0," ",NormalizeData!BP67)</f>
        <v>2.1886000000000001</v>
      </c>
      <c r="AT80">
        <f>IF(BinaryData!BQ67=0," ",NormalizeData!BQ67)</f>
        <v>2.1576780000000002</v>
      </c>
      <c r="AU80">
        <f>IF(BinaryData!BR67=0," ",NormalizeData!BR67)</f>
        <v>2.0555620000000001</v>
      </c>
      <c r="AV80">
        <f>IF(BinaryData!BS67=0," ",NormalizeData!BS67)</f>
        <v>2.036816</v>
      </c>
      <c r="AW80">
        <f>IF(BinaryData!BT67=0," ",NormalizeData!BT67)</f>
        <v>1.918722</v>
      </c>
      <c r="AX80">
        <f>IF(BinaryData!BU67=0," ",NormalizeData!BU67)</f>
        <v>1.947675</v>
      </c>
      <c r="AY80">
        <f>IF(BinaryData!BV67=0," ",NormalizeData!BV67)</f>
        <v>1.9221029999999999</v>
      </c>
      <c r="AZ80">
        <f>IF(BinaryData!BW67=0," ",NormalizeData!BW67)</f>
        <v>1.5598639999999999</v>
      </c>
      <c r="BA80">
        <f>IF(BinaryData!BX67=0," ",NormalizeData!BX67)</f>
        <v>1.7335670000000001</v>
      </c>
      <c r="BB80">
        <f>IF(BinaryData!BY67=0," ",NormalizeData!BY67)</f>
        <v>1.812082</v>
      </c>
      <c r="BC80">
        <f>IF(BinaryData!BZ67=0," ",NormalizeData!BZ67)</f>
        <v>1.8211109999999999</v>
      </c>
      <c r="BD80">
        <f>IF(BinaryData!CA67=0," ",NormalizeData!CA67)</f>
        <v>1.885421</v>
      </c>
      <c r="BE80">
        <f>IF(BinaryData!CB67=0," ",NormalizeData!CB67)</f>
        <v>1.912647</v>
      </c>
      <c r="BF80">
        <f>IF(BinaryData!CC67=0," ",NormalizeData!CC67)</f>
        <v>1.9575450000000001</v>
      </c>
      <c r="BG80">
        <f>IF(BinaryData!CD67=0," ",NormalizeData!CD67)</f>
        <v>1.9095800000000001</v>
      </c>
    </row>
    <row r="81" spans="1:59">
      <c r="A81">
        <f>NormalizeData!A68</f>
        <v>45.104999999999997</v>
      </c>
      <c r="B81" s="6">
        <f t="shared" si="5"/>
        <v>20.588999999999999</v>
      </c>
      <c r="C81">
        <f>IF(BinaryData!C68=0," ",NormalizeData!C68)</f>
        <v>1.7834650000000001</v>
      </c>
      <c r="D81">
        <f>IF(BinaryData!D68=0," ",NormalizeData!D68)</f>
        <v>1.9400630000000001</v>
      </c>
      <c r="E81">
        <f>IF(BinaryData!E68=0," ",NormalizeData!E68)</f>
        <v>1.909999</v>
      </c>
      <c r="F81">
        <f>IF(BinaryData!F68=0," ",NormalizeData!F68)</f>
        <v>1.8898699999999999</v>
      </c>
      <c r="G81">
        <f>IF(BinaryData!G68=0," ",NormalizeData!G68)</f>
        <v>3.0362290000000001</v>
      </c>
      <c r="H81">
        <f>IF(BinaryData!H68=0," ",NormalizeData!H68)</f>
        <v>3.0801120000000002</v>
      </c>
      <c r="I81">
        <f>IF(BinaryData!I68=0," ",NormalizeData!I68)</f>
        <v>2.8343090000000002</v>
      </c>
      <c r="J81">
        <f>IF(BinaryData!J68=0," ",NormalizeData!J68)</f>
        <v>3.0449009999999999</v>
      </c>
      <c r="K81">
        <f>IF(BinaryData!K68=0," ",NormalizeData!K68)</f>
        <v>2.0924990000000001</v>
      </c>
      <c r="L81">
        <f>IF(BinaryData!L68=0," ",NormalizeData!L68)</f>
        <v>2.08988</v>
      </c>
      <c r="M81">
        <f>IF(BinaryData!M68=0," ",NormalizeData!M68)</f>
        <v>2.0575130000000001</v>
      </c>
      <c r="N81">
        <f>IF(BinaryData!N68=0," ",NormalizeData!N68)</f>
        <v>2.0311780000000002</v>
      </c>
      <c r="O81">
        <f>IF(BinaryData!O68=0," ",NormalizeData!O68)</f>
        <v>1.850516</v>
      </c>
      <c r="P81">
        <f>IF(BinaryData!P68=0," ",NormalizeData!P68)</f>
        <v>1.8831020000000001</v>
      </c>
      <c r="Q81">
        <f>IF(BinaryData!Q68=0," ",NormalizeData!Q68)</f>
        <v>1.8336779999999999</v>
      </c>
      <c r="R81">
        <f>IF(BinaryData!R68=0," ",NormalizeData!R68)</f>
        <v>1.8542050000000001</v>
      </c>
      <c r="T81" s="63">
        <f t="shared" si="6"/>
        <v>20.588999999999999</v>
      </c>
      <c r="U81" s="63">
        <f t="shared" si="7"/>
        <v>45.104999999999997</v>
      </c>
      <c r="V81">
        <f t="shared" si="8"/>
        <v>1.88084925</v>
      </c>
      <c r="W81">
        <f t="shared" si="9"/>
        <v>2.9988877499999997</v>
      </c>
      <c r="X81">
        <f t="shared" si="10"/>
        <v>2.0677675</v>
      </c>
      <c r="Y81">
        <f t="shared" si="11"/>
        <v>1.8668089999999999</v>
      </c>
      <c r="Z81">
        <f t="shared" si="12"/>
        <v>1.8439415000000001</v>
      </c>
      <c r="AA81">
        <f t="shared" si="13"/>
        <v>6.812009540204339E-2</v>
      </c>
      <c r="AB81">
        <f t="shared" si="14"/>
        <v>0.11134800083035874</v>
      </c>
      <c r="AC81">
        <f t="shared" si="15"/>
        <v>2.9123621735628907E-2</v>
      </c>
      <c r="AD81">
        <f t="shared" si="16"/>
        <v>2.304178157174484E-2</v>
      </c>
      <c r="AE81">
        <f t="shared" si="17"/>
        <v>1.4514780897416391E-2</v>
      </c>
      <c r="AF81" s="4">
        <f t="shared" si="18"/>
        <v>3.6217732708798106E-2</v>
      </c>
      <c r="AG81" s="4">
        <f t="shared" si="19"/>
        <v>3.712976613758176E-2</v>
      </c>
      <c r="AH81" s="4">
        <f t="shared" si="20"/>
        <v>1.4084572726686588E-2</v>
      </c>
      <c r="AI81" s="4">
        <f t="shared" si="21"/>
        <v>1.2342870412422931E-2</v>
      </c>
      <c r="AJ81" s="4">
        <f t="shared" si="22"/>
        <v>7.8716059578985507E-3</v>
      </c>
      <c r="AK81" s="20">
        <f t="shared" si="26"/>
        <v>1.4815614924684672</v>
      </c>
      <c r="AL81" s="20">
        <f t="shared" si="27"/>
        <v>-0.56074193618342205</v>
      </c>
      <c r="AM81" s="5">
        <f t="shared" si="28"/>
        <v>1.0862632458414976</v>
      </c>
      <c r="AO81">
        <f t="shared" si="23"/>
        <v>20.588999999999999</v>
      </c>
      <c r="AP81">
        <f t="shared" si="24"/>
        <v>1.88084925</v>
      </c>
      <c r="AQ81">
        <f t="shared" si="25"/>
        <v>6.812009540204339E-2</v>
      </c>
      <c r="AR81">
        <f>IF(BinaryData!BO68=0," ",NormalizeData!BO68)</f>
        <v>2.293212</v>
      </c>
      <c r="AS81">
        <f>IF(BinaryData!BP68=0," ",NormalizeData!BP68)</f>
        <v>2.2611020000000002</v>
      </c>
      <c r="AT81">
        <f>IF(BinaryData!BQ68=0," ",NormalizeData!BQ68)</f>
        <v>2.2157209999999998</v>
      </c>
      <c r="AU81">
        <f>IF(BinaryData!BR68=0," ",NormalizeData!BR68)</f>
        <v>2.1049899999999999</v>
      </c>
      <c r="AV81">
        <f>IF(BinaryData!BS68=0," ",NormalizeData!BS68)</f>
        <v>2.0860349999999999</v>
      </c>
      <c r="AW81">
        <f>IF(BinaryData!BT68=0," ",NormalizeData!BT68)</f>
        <v>1.9674199999999999</v>
      </c>
      <c r="AX81">
        <f>IF(BinaryData!BU68=0," ",NormalizeData!BU68)</f>
        <v>1.9813639999999999</v>
      </c>
      <c r="AY81">
        <f>IF(BinaryData!BV68=0," ",NormalizeData!BV68)</f>
        <v>1.9466760000000001</v>
      </c>
      <c r="AZ81">
        <f>IF(BinaryData!BW68=0," ",NormalizeData!BW68)</f>
        <v>1.582705</v>
      </c>
      <c r="BA81">
        <f>IF(BinaryData!BX68=0," ",NormalizeData!BX68)</f>
        <v>1.759735</v>
      </c>
      <c r="BB81">
        <f>IF(BinaryData!BY68=0," ",NormalizeData!BY68)</f>
        <v>1.843426</v>
      </c>
      <c r="BC81">
        <f>IF(BinaryData!BZ68=0," ",NormalizeData!BZ68)</f>
        <v>1.8518619999999999</v>
      </c>
      <c r="BD81">
        <f>IF(BinaryData!CA68=0," ",NormalizeData!CA68)</f>
        <v>1.9267240000000001</v>
      </c>
      <c r="BE81">
        <f>IF(BinaryData!CB68=0," ",NormalizeData!CB68)</f>
        <v>1.947986</v>
      </c>
      <c r="BF81">
        <f>IF(BinaryData!CC68=0," ",NormalizeData!CC68)</f>
        <v>1.99264</v>
      </c>
      <c r="BG81">
        <f>IF(BinaryData!CD68=0," ",NormalizeData!CD68)</f>
        <v>1.9438230000000001</v>
      </c>
    </row>
    <row r="82" spans="1:59">
      <c r="A82">
        <f>NormalizeData!A69</f>
        <v>46.105277999999998</v>
      </c>
      <c r="B82" s="6">
        <f t="shared" si="5"/>
        <v>21.589278</v>
      </c>
      <c r="C82">
        <f>IF(BinaryData!C69=0," ",NormalizeData!C69)</f>
        <v>1.811453</v>
      </c>
      <c r="D82">
        <f>IF(BinaryData!D69=0," ",NormalizeData!D69)</f>
        <v>1.969128</v>
      </c>
      <c r="E82">
        <f>IF(BinaryData!E69=0," ",NormalizeData!E69)</f>
        <v>1.947449</v>
      </c>
      <c r="F82">
        <f>IF(BinaryData!F69=0," ",NormalizeData!F69)</f>
        <v>1.915227</v>
      </c>
      <c r="G82">
        <f>IF(BinaryData!G69=0," ",NormalizeData!G69)</f>
        <v>2.9955919999999998</v>
      </c>
      <c r="H82">
        <f>IF(BinaryData!H69=0," ",NormalizeData!H69)</f>
        <v>3.035126</v>
      </c>
      <c r="I82">
        <f>IF(BinaryData!I69=0," ",NormalizeData!I69)</f>
        <v>2.7759079999999998</v>
      </c>
      <c r="J82">
        <f>IF(BinaryData!J69=0," ",NormalizeData!J69)</f>
        <v>2.9971130000000001</v>
      </c>
      <c r="K82">
        <f>IF(BinaryData!K69=0," ",NormalizeData!K69)</f>
        <v>2.1596549999999999</v>
      </c>
      <c r="L82">
        <f>IF(BinaryData!L69=0," ",NormalizeData!L69)</f>
        <v>2.1279469999999998</v>
      </c>
      <c r="M82">
        <f>IF(BinaryData!M69=0," ",NormalizeData!M69)</f>
        <v>2.1154169999999999</v>
      </c>
      <c r="N82">
        <f>IF(BinaryData!N69=0," ",NormalizeData!N69)</f>
        <v>2.0858099999999999</v>
      </c>
      <c r="O82">
        <f>IF(BinaryData!O69=0," ",NormalizeData!O69)</f>
        <v>1.8698729999999999</v>
      </c>
      <c r="P82">
        <f>IF(BinaryData!P69=0," ",NormalizeData!P69)</f>
        <v>1.909732</v>
      </c>
      <c r="Q82">
        <f>IF(BinaryData!Q69=0," ",NormalizeData!Q69)</f>
        <v>1.86381</v>
      </c>
      <c r="R82">
        <f>IF(BinaryData!R69=0," ",NormalizeData!R69)</f>
        <v>1.8845879999999999</v>
      </c>
      <c r="T82" s="63">
        <f t="shared" si="6"/>
        <v>21.589278</v>
      </c>
      <c r="U82" s="63">
        <f t="shared" si="7"/>
        <v>46.105277999999998</v>
      </c>
      <c r="V82">
        <f t="shared" si="8"/>
        <v>1.9108142499999998</v>
      </c>
      <c r="W82">
        <f t="shared" si="9"/>
        <v>2.9509347500000001</v>
      </c>
      <c r="X82">
        <f t="shared" si="10"/>
        <v>2.1222072499999998</v>
      </c>
      <c r="Y82">
        <f t="shared" si="11"/>
        <v>1.8898025000000001</v>
      </c>
      <c r="Z82">
        <f t="shared" si="12"/>
        <v>1.8741989999999999</v>
      </c>
      <c r="AA82">
        <f t="shared" si="13"/>
        <v>6.9844419273012562E-2</v>
      </c>
      <c r="AB82">
        <f t="shared" si="14"/>
        <v>0.11810903231442833</v>
      </c>
      <c r="AC82">
        <f t="shared" si="15"/>
        <v>3.0584015502382912E-2</v>
      </c>
      <c r="AD82">
        <f t="shared" si="16"/>
        <v>2.8184569191314658E-2</v>
      </c>
      <c r="AE82">
        <f t="shared" si="17"/>
        <v>1.4692264699494058E-2</v>
      </c>
      <c r="AF82" s="4">
        <f t="shared" si="18"/>
        <v>3.6552176263607294E-2</v>
      </c>
      <c r="AG82" s="4">
        <f t="shared" si="19"/>
        <v>4.0024277837532103E-2</v>
      </c>
      <c r="AH82" s="4">
        <f t="shared" si="20"/>
        <v>1.4411417877487185E-2</v>
      </c>
      <c r="AI82" s="4">
        <f t="shared" si="21"/>
        <v>1.4914028948165037E-2</v>
      </c>
      <c r="AJ82" s="4">
        <f t="shared" si="22"/>
        <v>7.8392234226429842E-3</v>
      </c>
      <c r="AK82" s="20">
        <f t="shared" si="26"/>
        <v>1.5421106061868048</v>
      </c>
      <c r="AL82" s="20">
        <f t="shared" si="27"/>
        <v>-0.42523784764011352</v>
      </c>
      <c r="AM82" s="5">
        <f t="shared" si="28"/>
        <v>1.0993797083950241</v>
      </c>
      <c r="AO82">
        <f t="shared" si="23"/>
        <v>21.589278</v>
      </c>
      <c r="AP82">
        <f t="shared" si="24"/>
        <v>1.9108142499999998</v>
      </c>
      <c r="AQ82">
        <f t="shared" si="25"/>
        <v>6.9844419273012562E-2</v>
      </c>
      <c r="AR82">
        <f>IF(BinaryData!BO69=0," ",NormalizeData!BO69)</f>
        <v>2.3624830000000001</v>
      </c>
      <c r="AS82">
        <f>IF(BinaryData!BP69=0," ",NormalizeData!BP69)</f>
        <v>2.3280280000000002</v>
      </c>
      <c r="AT82">
        <f>IF(BinaryData!BQ69=0," ",NormalizeData!BQ69)</f>
        <v>2.2741030000000002</v>
      </c>
      <c r="AU82">
        <f>IF(BinaryData!BR69=0," ",NormalizeData!BR69)</f>
        <v>2.1472799999999999</v>
      </c>
      <c r="AV82">
        <f>IF(BinaryData!BS69=0," ",NormalizeData!BS69)</f>
        <v>2.1328800000000001</v>
      </c>
      <c r="AW82">
        <f>IF(BinaryData!BT69=0," ",NormalizeData!BT69)</f>
        <v>2.011676</v>
      </c>
      <c r="AX82">
        <f>IF(BinaryData!BU69=0," ",NormalizeData!BU69)</f>
        <v>2.016159</v>
      </c>
      <c r="AY82">
        <f>IF(BinaryData!BV69=0," ",NormalizeData!BV69)</f>
        <v>1.9762310000000001</v>
      </c>
      <c r="AZ82">
        <f>IF(BinaryData!BW69=0," ",NormalizeData!BW69)</f>
        <v>1.6106529999999999</v>
      </c>
      <c r="BA82">
        <f>IF(BinaryData!BX69=0," ",NormalizeData!BX69)</f>
        <v>1.782716</v>
      </c>
      <c r="BB82">
        <f>IF(BinaryData!BY69=0," ",NormalizeData!BY69)</f>
        <v>1.8696200000000001</v>
      </c>
      <c r="BC82">
        <f>IF(BinaryData!BZ69=0," ",NormalizeData!BZ69)</f>
        <v>1.8855740000000001</v>
      </c>
      <c r="BD82">
        <f>IF(BinaryData!CA69=0," ",NormalizeData!CA69)</f>
        <v>1.9623980000000001</v>
      </c>
      <c r="BE82">
        <f>IF(BinaryData!CB69=0," ",NormalizeData!CB69)</f>
        <v>1.994667</v>
      </c>
      <c r="BF82">
        <f>IF(BinaryData!CC69=0," ",NormalizeData!CC69)</f>
        <v>2.0410680000000001</v>
      </c>
      <c r="BG82">
        <f>IF(BinaryData!CD69=0," ",NormalizeData!CD69)</f>
        <v>1.985517</v>
      </c>
    </row>
    <row r="83" spans="1:59">
      <c r="A83">
        <f>NormalizeData!A70</f>
        <v>47.105277999999998</v>
      </c>
      <c r="B83" s="6">
        <f t="shared" si="5"/>
        <v>22.589278</v>
      </c>
      <c r="C83">
        <f>IF(BinaryData!C70=0," ",NormalizeData!C70)</f>
        <v>1.835556</v>
      </c>
      <c r="D83">
        <f>IF(BinaryData!D70=0," ",NormalizeData!D70)</f>
        <v>2.0088200000000001</v>
      </c>
      <c r="E83">
        <f>IF(BinaryData!E70=0," ",NormalizeData!E70)</f>
        <v>1.9742960000000001</v>
      </c>
      <c r="F83">
        <f>IF(BinaryData!F70=0," ",NormalizeData!F70)</f>
        <v>1.9426300000000001</v>
      </c>
      <c r="G83">
        <f>IF(BinaryData!G70=0," ",NormalizeData!G70)</f>
        <v>2.921754</v>
      </c>
      <c r="H83">
        <f>IF(BinaryData!H70=0," ",NormalizeData!H70)</f>
        <v>2.964636</v>
      </c>
      <c r="I83">
        <f>IF(BinaryData!I70=0," ",NormalizeData!I70)</f>
        <v>2.7003240000000002</v>
      </c>
      <c r="J83">
        <f>IF(BinaryData!J70=0," ",NormalizeData!J70)</f>
        <v>2.9326660000000002</v>
      </c>
      <c r="K83">
        <f>IF(BinaryData!K70=0," ",NormalizeData!K70)</f>
        <v>2.1985730000000001</v>
      </c>
      <c r="L83">
        <f>IF(BinaryData!L70=0," ",NormalizeData!L70)</f>
        <v>2.184164</v>
      </c>
      <c r="M83">
        <f>IF(BinaryData!M70=0," ",NormalizeData!M70)</f>
        <v>2.1668189999999998</v>
      </c>
      <c r="N83">
        <f>IF(BinaryData!N70=0," ",NormalizeData!N70)</f>
        <v>2.1368269999999998</v>
      </c>
      <c r="O83">
        <f>IF(BinaryData!O70=0," ",NormalizeData!O70)</f>
        <v>1.8833519999999999</v>
      </c>
      <c r="P83">
        <f>IF(BinaryData!P70=0," ",NormalizeData!P70)</f>
        <v>1.940545</v>
      </c>
      <c r="Q83">
        <f>IF(BinaryData!Q70=0," ",NormalizeData!Q70)</f>
        <v>1.9010100000000001</v>
      </c>
      <c r="R83">
        <f>IF(BinaryData!R70=0," ",NormalizeData!R70)</f>
        <v>1.9182999999999999</v>
      </c>
      <c r="T83" s="63">
        <f t="shared" si="6"/>
        <v>22.589278</v>
      </c>
      <c r="U83" s="63">
        <f t="shared" si="7"/>
        <v>47.105277999999998</v>
      </c>
      <c r="V83">
        <f t="shared" si="8"/>
        <v>1.9403255000000001</v>
      </c>
      <c r="W83">
        <f t="shared" si="9"/>
        <v>2.8798450000000004</v>
      </c>
      <c r="X83">
        <f t="shared" si="10"/>
        <v>2.1715957500000003</v>
      </c>
      <c r="Y83">
        <f t="shared" si="11"/>
        <v>1.9119484999999998</v>
      </c>
      <c r="Z83">
        <f t="shared" si="12"/>
        <v>1.9096549999999999</v>
      </c>
      <c r="AA83">
        <f t="shared" si="13"/>
        <v>7.4894259350537298E-2</v>
      </c>
      <c r="AB83">
        <f t="shared" si="14"/>
        <v>0.12105608265591518</v>
      </c>
      <c r="AC83">
        <f t="shared" si="15"/>
        <v>2.6566998593179601E-2</v>
      </c>
      <c r="AD83">
        <f t="shared" si="16"/>
        <v>4.0441558136402246E-2</v>
      </c>
      <c r="AE83">
        <f t="shared" si="17"/>
        <v>1.222587624671527E-2</v>
      </c>
      <c r="AF83" s="4">
        <f t="shared" si="18"/>
        <v>3.8598812081033461E-2</v>
      </c>
      <c r="AG83" s="4">
        <f t="shared" si="19"/>
        <v>4.2035624367254193E-2</v>
      </c>
      <c r="AH83" s="4">
        <f t="shared" si="20"/>
        <v>1.2233860097202528E-2</v>
      </c>
      <c r="AI83" s="4">
        <f t="shared" si="21"/>
        <v>2.1152012272507469E-2</v>
      </c>
      <c r="AJ83" s="4">
        <f t="shared" si="22"/>
        <v>6.4021387353816635E-3</v>
      </c>
      <c r="AK83" s="20">
        <f t="shared" si="26"/>
        <v>1.625693267696261</v>
      </c>
      <c r="AL83" s="20">
        <f t="shared" si="27"/>
        <v>-0.31613890602509631</v>
      </c>
      <c r="AM83" s="5">
        <f t="shared" si="28"/>
        <v>1.1106298008820061</v>
      </c>
      <c r="AO83">
        <f t="shared" si="23"/>
        <v>22.589278</v>
      </c>
      <c r="AP83">
        <f t="shared" si="24"/>
        <v>1.9403255000000001</v>
      </c>
      <c r="AQ83">
        <f t="shared" si="25"/>
        <v>7.4894259350537298E-2</v>
      </c>
      <c r="AR83">
        <f>IF(BinaryData!BO70=0," ",NormalizeData!BO70)</f>
        <v>2.4153539999999998</v>
      </c>
      <c r="AS83">
        <f>IF(BinaryData!BP70=0," ",NormalizeData!BP70)</f>
        <v>2.3929399999999998</v>
      </c>
      <c r="AT83">
        <f>IF(BinaryData!BQ70=0," ",NormalizeData!BQ70)</f>
        <v>2.324697</v>
      </c>
      <c r="AU83">
        <f>IF(BinaryData!BR70=0," ",NormalizeData!BR70)</f>
        <v>2.2021109999999999</v>
      </c>
      <c r="AV83">
        <f>IF(BinaryData!BS70=0," ",NormalizeData!BS70)</f>
        <v>2.1774629999999999</v>
      </c>
      <c r="AW83">
        <f>IF(BinaryData!BT70=0," ",NormalizeData!BT70)</f>
        <v>2.061204</v>
      </c>
      <c r="AX83">
        <f>IF(BinaryData!BU70=0," ",NormalizeData!BU70)</f>
        <v>2.054929</v>
      </c>
      <c r="AY83">
        <f>IF(BinaryData!BV70=0," ",NormalizeData!BV70)</f>
        <v>2.0060989999999999</v>
      </c>
      <c r="AZ83">
        <f>IF(BinaryData!BW70=0," ",NormalizeData!BW70)</f>
        <v>1.6298790000000001</v>
      </c>
      <c r="BA83">
        <f>IF(BinaryData!BX70=0," ",NormalizeData!BX70)</f>
        <v>1.8055289999999999</v>
      </c>
      <c r="BB83">
        <f>IF(BinaryData!BY70=0," ",NormalizeData!BY70)</f>
        <v>1.8840159999999999</v>
      </c>
      <c r="BC83">
        <f>IF(BinaryData!BZ70=0," ",NormalizeData!BZ70)</f>
        <v>1.92241</v>
      </c>
      <c r="BD83">
        <f>IF(BinaryData!CA70=0," ",NormalizeData!CA70)</f>
        <v>2.010475</v>
      </c>
      <c r="BE83">
        <f>IF(BinaryData!CB70=0," ",NormalizeData!CB70)</f>
        <v>2.03464</v>
      </c>
      <c r="BF83">
        <f>IF(BinaryData!CC70=0," ",NormalizeData!CC70)</f>
        <v>2.0779589999999999</v>
      </c>
      <c r="BG83">
        <f>IF(BinaryData!CD70=0," ",NormalizeData!CD70)</f>
        <v>2.0344570000000002</v>
      </c>
    </row>
    <row r="84" spans="1:59">
      <c r="A84">
        <f>NormalizeData!A71</f>
        <v>48.105277999999998</v>
      </c>
      <c r="B84" s="6">
        <f t="shared" si="5"/>
        <v>23.589278</v>
      </c>
      <c r="C84">
        <f>IF(BinaryData!C71=0," ",NormalizeData!C71)</f>
        <v>1.866614</v>
      </c>
      <c r="D84">
        <f>IF(BinaryData!D71=0," ",NormalizeData!D71)</f>
        <v>2.0361069999999999</v>
      </c>
      <c r="E84">
        <f>IF(BinaryData!E71=0," ",NormalizeData!E71)</f>
        <v>1.9992080000000001</v>
      </c>
      <c r="F84">
        <f>IF(BinaryData!F71=0," ",NormalizeData!F71)</f>
        <v>1.9600880000000001</v>
      </c>
      <c r="G84">
        <f>IF(BinaryData!G71=0," ",NormalizeData!G71)</f>
        <v>2.8325930000000001</v>
      </c>
      <c r="H84">
        <f>IF(BinaryData!H71=0," ",NormalizeData!H71)</f>
        <v>2.8790689999999999</v>
      </c>
      <c r="I84">
        <f>IF(BinaryData!I71=0," ",NormalizeData!I71)</f>
        <v>2.604244</v>
      </c>
      <c r="J84">
        <f>IF(BinaryData!J71=0," ",NormalizeData!J71)</f>
        <v>2.8489589999999998</v>
      </c>
      <c r="K84">
        <f>IF(BinaryData!K71=0," ",NormalizeData!K71)</f>
        <v>2.238874</v>
      </c>
      <c r="L84">
        <f>IF(BinaryData!L71=0," ",NormalizeData!L71)</f>
        <v>2.2406239999999999</v>
      </c>
      <c r="M84">
        <f>IF(BinaryData!M71=0," ",NormalizeData!M71)</f>
        <v>2.2056040000000001</v>
      </c>
      <c r="N84">
        <f>IF(BinaryData!N71=0," ",NormalizeData!N71)</f>
        <v>2.1866840000000001</v>
      </c>
      <c r="O84">
        <f>IF(BinaryData!O71=0," ",NormalizeData!O71)</f>
        <v>1.9117280000000001</v>
      </c>
      <c r="P84">
        <f>IF(BinaryData!P71=0," ",NormalizeData!P71)</f>
        <v>1.9670989999999999</v>
      </c>
      <c r="Q84">
        <f>IF(BinaryData!Q71=0," ",NormalizeData!Q71)</f>
        <v>1.9366220000000001</v>
      </c>
      <c r="R84">
        <f>IF(BinaryData!R71=0," ",NormalizeData!R71)</f>
        <v>1.9474089999999999</v>
      </c>
      <c r="T84" s="63">
        <f t="shared" si="6"/>
        <v>23.589278</v>
      </c>
      <c r="U84" s="63">
        <f t="shared" si="7"/>
        <v>48.105277999999998</v>
      </c>
      <c r="V84">
        <f t="shared" si="8"/>
        <v>1.96550425</v>
      </c>
      <c r="W84">
        <f t="shared" si="9"/>
        <v>2.7912162499999997</v>
      </c>
      <c r="X84">
        <f t="shared" si="10"/>
        <v>2.2179465</v>
      </c>
      <c r="Y84">
        <f t="shared" si="11"/>
        <v>1.9394135000000001</v>
      </c>
      <c r="Z84">
        <f t="shared" si="12"/>
        <v>1.9420155000000001</v>
      </c>
      <c r="AA84">
        <f t="shared" si="13"/>
        <v>7.286816492989269E-2</v>
      </c>
      <c r="AB84">
        <f t="shared" si="14"/>
        <v>0.12612558367325527</v>
      </c>
      <c r="AC84">
        <f t="shared" si="15"/>
        <v>2.6343313351462273E-2</v>
      </c>
      <c r="AD84">
        <f t="shared" si="16"/>
        <v>3.9153209581080206E-2</v>
      </c>
      <c r="AE84">
        <f t="shared" si="17"/>
        <v>7.6275608486592031E-3</v>
      </c>
      <c r="AF84" s="4">
        <f t="shared" si="18"/>
        <v>3.7073521937127679E-2</v>
      </c>
      <c r="AG84" s="4">
        <f t="shared" si="19"/>
        <v>4.5186604109679888E-2</v>
      </c>
      <c r="AH84" s="4">
        <f t="shared" si="20"/>
        <v>1.1877343908639038E-2</v>
      </c>
      <c r="AI84" s="4">
        <f t="shared" si="21"/>
        <v>2.0188170073622877E-2</v>
      </c>
      <c r="AJ84" s="4">
        <f t="shared" si="22"/>
        <v>3.9276518898326007E-3</v>
      </c>
      <c r="AK84" s="20">
        <f t="shared" si="26"/>
        <v>1.7229896692907989</v>
      </c>
      <c r="AL84" s="20">
        <f t="shared" si="27"/>
        <v>-0.17901989403146579</v>
      </c>
      <c r="AM84" s="5">
        <f t="shared" si="28"/>
        <v>1.1191914707094248</v>
      </c>
      <c r="AO84">
        <f t="shared" si="23"/>
        <v>23.589278</v>
      </c>
      <c r="AP84">
        <f t="shared" si="24"/>
        <v>1.96550425</v>
      </c>
      <c r="AQ84">
        <f t="shared" si="25"/>
        <v>7.286816492989269E-2</v>
      </c>
      <c r="AR84">
        <f>IF(BinaryData!BO71=0," ",NormalizeData!BO71)</f>
        <v>2.4941179999999998</v>
      </c>
      <c r="AS84">
        <f>IF(BinaryData!BP71=0," ",NormalizeData!BP71)</f>
        <v>2.4595950000000002</v>
      </c>
      <c r="AT84">
        <f>IF(BinaryData!BQ71=0," ",NormalizeData!BQ71)</f>
        <v>2.3874930000000001</v>
      </c>
      <c r="AU84">
        <f>IF(BinaryData!BR71=0," ",NormalizeData!BR71)</f>
        <v>2.2668020000000002</v>
      </c>
      <c r="AV84">
        <f>IF(BinaryData!BS71=0," ",NormalizeData!BS71)</f>
        <v>2.228783</v>
      </c>
      <c r="AW84">
        <f>IF(BinaryData!BT71=0," ",NormalizeData!BT71)</f>
        <v>2.101483</v>
      </c>
      <c r="AX84">
        <f>IF(BinaryData!BU71=0," ",NormalizeData!BU71)</f>
        <v>2.0844610000000001</v>
      </c>
      <c r="AY84">
        <f>IF(BinaryData!BV71=0," ",NormalizeData!BV71)</f>
        <v>2.0367860000000002</v>
      </c>
      <c r="AZ84">
        <f>IF(BinaryData!BW71=0," ",NormalizeData!BW71)</f>
        <v>1.652935</v>
      </c>
      <c r="BA84">
        <f>IF(BinaryData!BX71=0," ",NormalizeData!BX71)</f>
        <v>1.8254429999999999</v>
      </c>
      <c r="BB84">
        <f>IF(BinaryData!BY71=0," ",NormalizeData!BY71)</f>
        <v>1.897966</v>
      </c>
      <c r="BC84">
        <f>IF(BinaryData!BZ71=0," ",NormalizeData!BZ71)</f>
        <v>1.945689</v>
      </c>
      <c r="BD84">
        <f>IF(BinaryData!CA71=0," ",NormalizeData!CA71)</f>
        <v>2.0586519999999999</v>
      </c>
      <c r="BE84">
        <f>IF(BinaryData!CB71=0," ",NormalizeData!CB71)</f>
        <v>2.0632169999999999</v>
      </c>
      <c r="BF84">
        <f>IF(BinaryData!CC71=0," ",NormalizeData!CC71)</f>
        <v>2.1196860000000002</v>
      </c>
      <c r="BG84">
        <f>IF(BinaryData!CD71=0," ",NormalizeData!CD71)</f>
        <v>2.0835309999999998</v>
      </c>
    </row>
    <row r="85" spans="1:59">
      <c r="A85">
        <f>NormalizeData!A72</f>
        <v>49.105556</v>
      </c>
      <c r="B85" s="6">
        <f t="shared" si="5"/>
        <v>24.589556000000002</v>
      </c>
      <c r="C85">
        <f>IF(BinaryData!C72=0," ",NormalizeData!C72)</f>
        <v>1.8885540000000001</v>
      </c>
      <c r="D85">
        <f>IF(BinaryData!D72=0," ",NormalizeData!D72)</f>
        <v>2.0585789999999999</v>
      </c>
      <c r="E85">
        <f>IF(BinaryData!E72=0," ",NormalizeData!E72)</f>
        <v>2.0403989999999999</v>
      </c>
      <c r="F85">
        <f>IF(BinaryData!F72=0," ",NormalizeData!F72)</f>
        <v>1.9959119999999999</v>
      </c>
      <c r="G85">
        <f>IF(BinaryData!G72=0," ",NormalizeData!G72)</f>
        <v>2.7409729999999999</v>
      </c>
      <c r="H85">
        <f>IF(BinaryData!H72=0," ",NormalizeData!H72)</f>
        <v>2.7754210000000001</v>
      </c>
      <c r="I85">
        <f>IF(BinaryData!I72=0," ",NormalizeData!I72)</f>
        <v>2.5178950000000002</v>
      </c>
      <c r="J85">
        <f>IF(BinaryData!J72=0," ",NormalizeData!J72)</f>
        <v>2.7515459999999998</v>
      </c>
      <c r="K85">
        <f>IF(BinaryData!K72=0," ",NormalizeData!K72)</f>
        <v>2.293793</v>
      </c>
      <c r="L85">
        <f>IF(BinaryData!L72=0," ",NormalizeData!L72)</f>
        <v>2.2940369999999999</v>
      </c>
      <c r="M85">
        <f>IF(BinaryData!M72=0," ",NormalizeData!M72)</f>
        <v>2.2599870000000002</v>
      </c>
      <c r="N85">
        <f>IF(BinaryData!N72=0," ",NormalizeData!N72)</f>
        <v>2.2369560000000002</v>
      </c>
      <c r="O85">
        <f>IF(BinaryData!O72=0," ",NormalizeData!O72)</f>
        <v>1.9332290000000001</v>
      </c>
      <c r="P85">
        <f>IF(BinaryData!P72=0," ",NormalizeData!P72)</f>
        <v>1.9923379999999999</v>
      </c>
      <c r="Q85">
        <f>IF(BinaryData!Q72=0," ",NormalizeData!Q72)</f>
        <v>1.952132</v>
      </c>
      <c r="R85">
        <f>IF(BinaryData!R72=0," ",NormalizeData!R72)</f>
        <v>1.972432</v>
      </c>
      <c r="T85" s="63">
        <f t="shared" si="6"/>
        <v>24.589556000000002</v>
      </c>
      <c r="U85" s="63">
        <f t="shared" si="7"/>
        <v>49.105556</v>
      </c>
      <c r="V85">
        <f t="shared" si="8"/>
        <v>1.9958609999999999</v>
      </c>
      <c r="W85">
        <f t="shared" si="9"/>
        <v>2.6964587500000001</v>
      </c>
      <c r="X85">
        <f t="shared" si="10"/>
        <v>2.2711932500000005</v>
      </c>
      <c r="Y85">
        <f t="shared" si="11"/>
        <v>1.9627835</v>
      </c>
      <c r="Z85">
        <f t="shared" si="12"/>
        <v>1.9622820000000001</v>
      </c>
      <c r="AA85">
        <f t="shared" si="13"/>
        <v>7.6227676115701401E-2</v>
      </c>
      <c r="AB85">
        <f t="shared" si="14"/>
        <v>0.11991131904418481</v>
      </c>
      <c r="AC85">
        <f t="shared" si="15"/>
        <v>2.7870862567383747E-2</v>
      </c>
      <c r="AD85">
        <f t="shared" si="16"/>
        <v>4.1796374729155532E-2</v>
      </c>
      <c r="AE85">
        <f t="shared" si="17"/>
        <v>1.4354267658086905E-2</v>
      </c>
      <c r="AF85" s="4">
        <f t="shared" si="18"/>
        <v>3.8192878219325599E-2</v>
      </c>
      <c r="AG85" s="4">
        <f t="shared" si="19"/>
        <v>4.4469925247024381E-2</v>
      </c>
      <c r="AH85" s="4">
        <f t="shared" si="20"/>
        <v>1.2271462398624046E-2</v>
      </c>
      <c r="AI85" s="4">
        <f t="shared" si="21"/>
        <v>2.1294439620648701E-2</v>
      </c>
      <c r="AJ85" s="4">
        <f t="shared" si="22"/>
        <v>7.3150890942723342E-3</v>
      </c>
      <c r="AK85" s="20">
        <f t="shared" si="26"/>
        <v>1.8398784972969988</v>
      </c>
      <c r="AL85" s="20">
        <f t="shared" si="27"/>
        <v>-0.13425004171961241</v>
      </c>
      <c r="AM85" s="5">
        <f t="shared" si="28"/>
        <v>1.1284363796211583</v>
      </c>
      <c r="AO85">
        <f t="shared" si="23"/>
        <v>24.589556000000002</v>
      </c>
      <c r="AP85">
        <f t="shared" si="24"/>
        <v>1.9958609999999999</v>
      </c>
      <c r="AQ85">
        <f t="shared" si="25"/>
        <v>7.6227676115701401E-2</v>
      </c>
      <c r="AR85">
        <f>IF(BinaryData!BO72=0," ",NormalizeData!BO72)</f>
        <v>2.5558779999999999</v>
      </c>
      <c r="AS85">
        <f>IF(BinaryData!BP72=0," ",NormalizeData!BP72)</f>
        <v>2.5091199999999998</v>
      </c>
      <c r="AT85">
        <f>IF(BinaryData!BQ72=0," ",NormalizeData!BQ72)</f>
        <v>2.4409160000000001</v>
      </c>
      <c r="AU85">
        <f>IF(BinaryData!BR72=0," ",NormalizeData!BR72)</f>
        <v>2.3226049999999998</v>
      </c>
      <c r="AV85">
        <f>IF(BinaryData!BS72=0," ",NormalizeData!BS72)</f>
        <v>2.2742290000000001</v>
      </c>
      <c r="AW85">
        <f>IF(BinaryData!BT72=0," ",NormalizeData!BT72)</f>
        <v>2.1292840000000002</v>
      </c>
      <c r="AX85">
        <f>IF(BinaryData!BU72=0," ",NormalizeData!BU72)</f>
        <v>2.1152150000000001</v>
      </c>
      <c r="AY85">
        <f>IF(BinaryData!BV72=0," ",NormalizeData!BV72)</f>
        <v>2.0646879999999999</v>
      </c>
      <c r="AZ85">
        <f>IF(BinaryData!BW72=0," ",NormalizeData!BW72)</f>
        <v>1.6749769999999999</v>
      </c>
      <c r="BA85">
        <f>IF(BinaryData!BX72=0," ",NormalizeData!BX72)</f>
        <v>1.8505119999999999</v>
      </c>
      <c r="BB85">
        <f>IF(BinaryData!BY72=0," ",NormalizeData!BY72)</f>
        <v>1.9284060000000001</v>
      </c>
      <c r="BC85">
        <f>IF(BinaryData!BZ72=0," ",NormalizeData!BZ72)</f>
        <v>1.978345</v>
      </c>
      <c r="BD85">
        <f>IF(BinaryData!CA72=0," ",NormalizeData!CA72)</f>
        <v>2.0933760000000001</v>
      </c>
      <c r="BE85">
        <f>IF(BinaryData!CB72=0," ",NormalizeData!CB72)</f>
        <v>2.0928179999999998</v>
      </c>
      <c r="BF85">
        <f>IF(BinaryData!CC72=0," ",NormalizeData!CC72)</f>
        <v>2.1478250000000001</v>
      </c>
      <c r="BG85">
        <f>IF(BinaryData!CD72=0," ",NormalizeData!CD72)</f>
        <v>2.1157650000000001</v>
      </c>
    </row>
    <row r="86" spans="1:59">
      <c r="A86">
        <f>NormalizeData!A73</f>
        <v>50.105556</v>
      </c>
      <c r="B86" s="6">
        <f t="shared" si="5"/>
        <v>25.589556000000002</v>
      </c>
      <c r="C86">
        <f>IF(BinaryData!C73=0," ",NormalizeData!C73)</f>
        <v>1.905394</v>
      </c>
      <c r="D86">
        <f>IF(BinaryData!D73=0," ",NormalizeData!D73)</f>
        <v>2.0932059999999999</v>
      </c>
      <c r="E86">
        <f>IF(BinaryData!E73=0," ",NormalizeData!E73)</f>
        <v>2.0678000000000001</v>
      </c>
      <c r="F86">
        <f>IF(BinaryData!F73=0," ",NormalizeData!F73)</f>
        <v>2.025417</v>
      </c>
      <c r="G86">
        <f>IF(BinaryData!G73=0," ",NormalizeData!G73)</f>
        <v>2.6238389999999998</v>
      </c>
      <c r="H86">
        <f>IF(BinaryData!H73=0," ",NormalizeData!H73)</f>
        <v>2.6556980000000001</v>
      </c>
      <c r="I86">
        <f>IF(BinaryData!I73=0," ",NormalizeData!I73)</f>
        <v>2.411451</v>
      </c>
      <c r="J86">
        <f>IF(BinaryData!J73=0," ",NormalizeData!J73)</f>
        <v>2.6402109999999999</v>
      </c>
      <c r="K86">
        <f>IF(BinaryData!K73=0," ",NormalizeData!K73)</f>
        <v>2.3388900000000001</v>
      </c>
      <c r="L86">
        <f>IF(BinaryData!L73=0," ",NormalizeData!L73)</f>
        <v>2.3297349999999999</v>
      </c>
      <c r="M86">
        <f>IF(BinaryData!M73=0," ",NormalizeData!M73)</f>
        <v>2.3085960000000001</v>
      </c>
      <c r="N86">
        <f>IF(BinaryData!N73=0," ",NormalizeData!N73)</f>
        <v>2.2797930000000002</v>
      </c>
      <c r="O86">
        <f>IF(BinaryData!O73=0," ",NormalizeData!O73)</f>
        <v>1.95774</v>
      </c>
      <c r="P86">
        <f>IF(BinaryData!P73=0," ",NormalizeData!P73)</f>
        <v>2.0350609999999998</v>
      </c>
      <c r="Q86">
        <f>IF(BinaryData!Q73=0," ",NormalizeData!Q73)</f>
        <v>1.9934559999999999</v>
      </c>
      <c r="R86">
        <f>IF(BinaryData!R73=0," ",NormalizeData!R73)</f>
        <v>2.0117430000000001</v>
      </c>
      <c r="T86" s="63">
        <f t="shared" si="6"/>
        <v>25.589556000000002</v>
      </c>
      <c r="U86" s="63">
        <f t="shared" si="7"/>
        <v>50.105556</v>
      </c>
      <c r="V86">
        <f t="shared" si="8"/>
        <v>2.0229542499999997</v>
      </c>
      <c r="W86">
        <f t="shared" si="9"/>
        <v>2.5827997499999995</v>
      </c>
      <c r="X86">
        <f t="shared" si="10"/>
        <v>2.3142535</v>
      </c>
      <c r="Y86">
        <f t="shared" si="11"/>
        <v>1.9964005</v>
      </c>
      <c r="Z86">
        <f t="shared" si="12"/>
        <v>2.0025995000000001</v>
      </c>
      <c r="AA86">
        <f t="shared" si="13"/>
        <v>8.3212433343324288E-2</v>
      </c>
      <c r="AB86">
        <f t="shared" si="14"/>
        <v>0.1149707508408986</v>
      </c>
      <c r="AC86">
        <f t="shared" si="15"/>
        <v>2.6243522000676596E-2</v>
      </c>
      <c r="AD86">
        <f t="shared" si="16"/>
        <v>5.4674203428112543E-2</v>
      </c>
      <c r="AE86">
        <f t="shared" si="17"/>
        <v>1.293086170755851E-2</v>
      </c>
      <c r="AF86" s="4">
        <f t="shared" si="18"/>
        <v>4.1134115288728998E-2</v>
      </c>
      <c r="AG86" s="4">
        <f t="shared" si="19"/>
        <v>4.4514001072246741E-2</v>
      </c>
      <c r="AH86" s="4">
        <f t="shared" si="20"/>
        <v>1.1339951306404677E-2</v>
      </c>
      <c r="AI86" s="4">
        <f t="shared" si="21"/>
        <v>2.7386390370124903E-2</v>
      </c>
      <c r="AJ86" s="4">
        <f t="shared" si="22"/>
        <v>6.4570383182251416E-3</v>
      </c>
      <c r="AK86" s="20">
        <f t="shared" si="26"/>
        <v>2.0619886246342407</v>
      </c>
      <c r="AL86" s="20">
        <f t="shared" si="27"/>
        <v>-0.12725269986792753</v>
      </c>
      <c r="AM86" s="5">
        <f t="shared" si="28"/>
        <v>1.1379516158690413</v>
      </c>
      <c r="AO86">
        <f t="shared" si="23"/>
        <v>25.589556000000002</v>
      </c>
      <c r="AP86">
        <f t="shared" si="24"/>
        <v>2.0229542499999997</v>
      </c>
      <c r="AQ86">
        <f t="shared" si="25"/>
        <v>8.3212433343324288E-2</v>
      </c>
      <c r="AR86">
        <f>IF(BinaryData!BO73=0," ",NormalizeData!BO73)</f>
        <v>2.6245609999999999</v>
      </c>
      <c r="AS86">
        <f>IF(BinaryData!BP73=0," ",NormalizeData!BP73)</f>
        <v>2.5579179999999999</v>
      </c>
      <c r="AT86">
        <f>IF(BinaryData!BQ73=0," ",NormalizeData!BQ73)</f>
        <v>2.484845</v>
      </c>
      <c r="AU86">
        <f>IF(BinaryData!BR73=0," ",NormalizeData!BR73)</f>
        <v>2.3618980000000001</v>
      </c>
      <c r="AV86">
        <f>IF(BinaryData!BS73=0," ",NormalizeData!BS73)</f>
        <v>2.311153</v>
      </c>
      <c r="AW86">
        <f>IF(BinaryData!BT73=0," ",NormalizeData!BT73)</f>
        <v>2.1643849999999998</v>
      </c>
      <c r="AX86">
        <f>IF(BinaryData!BU73=0," ",NormalizeData!BU73)</f>
        <v>2.1432660000000001</v>
      </c>
      <c r="AY86">
        <f>IF(BinaryData!BV73=0," ",NormalizeData!BV73)</f>
        <v>2.1105489999999998</v>
      </c>
      <c r="AZ86">
        <f>IF(BinaryData!BW73=0," ",NormalizeData!BW73)</f>
        <v>1.6933750000000001</v>
      </c>
      <c r="BA86">
        <f>IF(BinaryData!BX73=0," ",NormalizeData!BX73)</f>
        <v>1.8731070000000001</v>
      </c>
      <c r="BB86">
        <f>IF(BinaryData!BY73=0," ",NormalizeData!BY73)</f>
        <v>1.9644760000000001</v>
      </c>
      <c r="BC86">
        <f>IF(BinaryData!BZ73=0," ",NormalizeData!BZ73)</f>
        <v>2.0014470000000002</v>
      </c>
      <c r="BD86">
        <f>IF(BinaryData!CA73=0," ",NormalizeData!CA73)</f>
        <v>2.1231390000000001</v>
      </c>
      <c r="BE86">
        <f>IF(BinaryData!CB73=0," ",NormalizeData!CB73)</f>
        <v>2.1309490000000002</v>
      </c>
      <c r="BF86">
        <f>IF(BinaryData!CC73=0," ",NormalizeData!CC73)</f>
        <v>2.1900789999999999</v>
      </c>
      <c r="BG86">
        <f>IF(BinaryData!CD73=0," ",NormalizeData!CD73)</f>
        <v>2.1618879999999998</v>
      </c>
    </row>
    <row r="87" spans="1:59">
      <c r="A87">
        <f>NormalizeData!A74</f>
        <v>51.105556</v>
      </c>
      <c r="B87" s="6">
        <f t="shared" ref="B87:B138" si="29">A87-A$20</f>
        <v>26.589556000000002</v>
      </c>
      <c r="C87">
        <f>IF(BinaryData!C74=0," ",NormalizeData!C74)</f>
        <v>1.9315500000000001</v>
      </c>
      <c r="D87">
        <f>IF(BinaryData!D74=0," ",NormalizeData!D74)</f>
        <v>2.1180020000000002</v>
      </c>
      <c r="E87">
        <f>IF(BinaryData!E74=0," ",NormalizeData!E74)</f>
        <v>2.0958649999999999</v>
      </c>
      <c r="F87">
        <f>IF(BinaryData!F74=0," ",NormalizeData!F74)</f>
        <v>2.0573450000000002</v>
      </c>
      <c r="G87">
        <f>IF(BinaryData!G74=0," ",NormalizeData!G74)</f>
        <v>2.4876550000000002</v>
      </c>
      <c r="H87">
        <f>IF(BinaryData!H74=0," ",NormalizeData!H74)</f>
        <v>2.5198489999999998</v>
      </c>
      <c r="I87">
        <f>IF(BinaryData!I74=0," ",NormalizeData!I74)</f>
        <v>2.2971699999999999</v>
      </c>
      <c r="J87">
        <f>IF(BinaryData!J74=0," ",NormalizeData!J74)</f>
        <v>2.5151599999999998</v>
      </c>
      <c r="K87">
        <f>IF(BinaryData!K74=0," ",NormalizeData!K74)</f>
        <v>2.3954309999999999</v>
      </c>
      <c r="L87">
        <f>IF(BinaryData!L74=0," ",NormalizeData!L74)</f>
        <v>2.3730720000000001</v>
      </c>
      <c r="M87">
        <f>IF(BinaryData!M74=0," ",NormalizeData!M74)</f>
        <v>2.3618420000000002</v>
      </c>
      <c r="N87">
        <f>IF(BinaryData!N74=0," ",NormalizeData!N74)</f>
        <v>2.309885</v>
      </c>
      <c r="O87">
        <f>IF(BinaryData!O74=0," ",NormalizeData!O74)</f>
        <v>1.971543</v>
      </c>
      <c r="P87">
        <f>IF(BinaryData!P74=0," ",NormalizeData!P74)</f>
        <v>2.0682239999999998</v>
      </c>
      <c r="Q87">
        <f>IF(BinaryData!Q74=0," ",NormalizeData!Q74)</f>
        <v>2.024111</v>
      </c>
      <c r="R87">
        <f>IF(BinaryData!R74=0," ",NormalizeData!R74)</f>
        <v>2.0454140000000001</v>
      </c>
      <c r="T87" s="63">
        <f t="shared" si="6"/>
        <v>26.589556000000002</v>
      </c>
      <c r="U87" s="63">
        <f t="shared" si="7"/>
        <v>51.105556</v>
      </c>
      <c r="V87">
        <f t="shared" si="8"/>
        <v>2.0506905</v>
      </c>
      <c r="W87">
        <f t="shared" si="9"/>
        <v>2.4549585</v>
      </c>
      <c r="X87">
        <f t="shared" si="10"/>
        <v>2.3600574999999999</v>
      </c>
      <c r="Y87">
        <f t="shared" si="11"/>
        <v>2.0198834999999997</v>
      </c>
      <c r="Z87">
        <f t="shared" si="12"/>
        <v>2.0347625000000003</v>
      </c>
      <c r="AA87">
        <f t="shared" si="13"/>
        <v>8.3287283128938003E-2</v>
      </c>
      <c r="AB87">
        <f t="shared" si="14"/>
        <v>0.10614654875375419</v>
      </c>
      <c r="AC87">
        <f t="shared" si="15"/>
        <v>3.6245118793202101E-2</v>
      </c>
      <c r="AD87">
        <f t="shared" si="16"/>
        <v>6.8363790711910219E-2</v>
      </c>
      <c r="AE87">
        <f t="shared" si="17"/>
        <v>1.5063495759617074E-2</v>
      </c>
      <c r="AF87" s="4">
        <f t="shared" si="18"/>
        <v>4.0614262917265186E-2</v>
      </c>
      <c r="AG87" s="4">
        <f t="shared" si="19"/>
        <v>4.3237614303359581E-2</v>
      </c>
      <c r="AH87" s="4">
        <f t="shared" si="20"/>
        <v>1.5357727001652334E-2</v>
      </c>
      <c r="AI87" s="4">
        <f t="shared" si="21"/>
        <v>3.3845412724006228E-2</v>
      </c>
      <c r="AJ87" s="4">
        <f t="shared" si="22"/>
        <v>7.4030732135161089E-3</v>
      </c>
      <c r="AK87" s="20">
        <f t="shared" si="26"/>
        <v>2.4057543403090929</v>
      </c>
      <c r="AL87" s="20">
        <f t="shared" si="27"/>
        <v>-0.15913205276070275</v>
      </c>
      <c r="AM87" s="5">
        <f t="shared" si="28"/>
        <v>1.1439969539597845</v>
      </c>
      <c r="AO87">
        <f t="shared" si="23"/>
        <v>26.589556000000002</v>
      </c>
      <c r="AP87">
        <f t="shared" si="24"/>
        <v>2.0506905</v>
      </c>
      <c r="AQ87">
        <f t="shared" si="25"/>
        <v>8.3287283128938003E-2</v>
      </c>
      <c r="AR87">
        <f>IF(BinaryData!BO74=0," ",NormalizeData!BO74)</f>
        <v>2.6749420000000002</v>
      </c>
      <c r="AS87">
        <f>IF(BinaryData!BP74=0," ",NormalizeData!BP74)</f>
        <v>2.6193759999999999</v>
      </c>
      <c r="AT87">
        <f>IF(BinaryData!BQ74=0," ",NormalizeData!BQ74)</f>
        <v>2.5243899999999999</v>
      </c>
      <c r="AU87">
        <f>IF(BinaryData!BR74=0," ",NormalizeData!BR74)</f>
        <v>2.4199760000000001</v>
      </c>
      <c r="AV87">
        <f>IF(BinaryData!BS74=0," ",NormalizeData!BS74)</f>
        <v>2.3681739999999998</v>
      </c>
      <c r="AW87">
        <f>IF(BinaryData!BT74=0," ",NormalizeData!BT74)</f>
        <v>2.2011980000000002</v>
      </c>
      <c r="AX87">
        <f>IF(BinaryData!BU74=0," ",NormalizeData!BU74)</f>
        <v>2.1795490000000002</v>
      </c>
      <c r="AY87">
        <f>IF(BinaryData!BV74=0," ",NormalizeData!BV74)</f>
        <v>2.15211</v>
      </c>
      <c r="AZ87">
        <f>IF(BinaryData!BW74=0," ",NormalizeData!BW74)</f>
        <v>1.7106680000000001</v>
      </c>
      <c r="BA87">
        <f>IF(BinaryData!BX74=0," ",NormalizeData!BX74)</f>
        <v>1.898577</v>
      </c>
      <c r="BB87">
        <f>IF(BinaryData!BY74=0," ",NormalizeData!BY74)</f>
        <v>1.9852190000000001</v>
      </c>
      <c r="BC87">
        <f>IF(BinaryData!BZ74=0," ",NormalizeData!BZ74)</f>
        <v>2.0253990000000002</v>
      </c>
      <c r="BD87">
        <f>IF(BinaryData!CA74=0," ",NormalizeData!CA74)</f>
        <v>2.1471789999999999</v>
      </c>
      <c r="BE87">
        <f>IF(BinaryData!CB74=0," ",NormalizeData!CB74)</f>
        <v>2.1818070000000001</v>
      </c>
      <c r="BF87">
        <f>IF(BinaryData!CC74=0," ",NormalizeData!CC74)</f>
        <v>2.2378469999999999</v>
      </c>
      <c r="BG87">
        <f>IF(BinaryData!CD74=0," ",NormalizeData!CD74)</f>
        <v>2.1931569999999998</v>
      </c>
    </row>
    <row r="88" spans="1:59">
      <c r="A88">
        <f>NormalizeData!A75</f>
        <v>52.105556</v>
      </c>
      <c r="B88" s="6">
        <f t="shared" si="29"/>
        <v>27.589556000000002</v>
      </c>
      <c r="C88">
        <f>IF(BinaryData!C75=0," ",NormalizeData!C75)</f>
        <v>1.955611</v>
      </c>
      <c r="D88">
        <f>IF(BinaryData!D75=0," ",NormalizeData!D75)</f>
        <v>2.1491389999999999</v>
      </c>
      <c r="E88">
        <f>IF(BinaryData!E75=0," ",NormalizeData!E75)</f>
        <v>2.122382</v>
      </c>
      <c r="F88">
        <f>IF(BinaryData!F75=0," ",NormalizeData!F75)</f>
        <v>2.0772110000000001</v>
      </c>
      <c r="G88">
        <f>IF(BinaryData!G75=0," ",NormalizeData!G75)</f>
        <v>2.3484630000000002</v>
      </c>
      <c r="H88">
        <f>IF(BinaryData!H75=0," ",NormalizeData!H75)</f>
        <v>2.390272</v>
      </c>
      <c r="I88">
        <f>IF(BinaryData!I75=0," ",NormalizeData!I75)</f>
        <v>2.1567020000000001</v>
      </c>
      <c r="J88">
        <f>IF(BinaryData!J75=0," ",NormalizeData!J75)</f>
        <v>2.3837190000000001</v>
      </c>
      <c r="K88">
        <f>IF(BinaryData!K75=0," ",NormalizeData!K75)</f>
        <v>2.4396239999999998</v>
      </c>
      <c r="L88">
        <f>IF(BinaryData!L75=0," ",NormalizeData!L75)</f>
        <v>2.4209499999999999</v>
      </c>
      <c r="M88">
        <f>IF(BinaryData!M75=0," ",NormalizeData!M75)</f>
        <v>2.3961199999999998</v>
      </c>
      <c r="N88">
        <f>IF(BinaryData!N75=0," ",NormalizeData!N75)</f>
        <v>2.3641749999999999</v>
      </c>
      <c r="O88">
        <f>IF(BinaryData!O75=0," ",NormalizeData!O75)</f>
        <v>1.9990300000000001</v>
      </c>
      <c r="P88">
        <f>IF(BinaryData!P75=0," ",NormalizeData!P75)</f>
        <v>2.0992220000000001</v>
      </c>
      <c r="Q88">
        <f>IF(BinaryData!Q75=0," ",NormalizeData!Q75)</f>
        <v>2.0400510000000001</v>
      </c>
      <c r="R88">
        <f>IF(BinaryData!R75=0," ",NormalizeData!R75)</f>
        <v>2.064152</v>
      </c>
      <c r="T88" s="63">
        <f t="shared" ref="T88:T138" si="30">B88</f>
        <v>27.589556000000002</v>
      </c>
      <c r="U88" s="63">
        <f t="shared" ref="U88:U138" si="31">A88</f>
        <v>52.105556</v>
      </c>
      <c r="V88">
        <f t="shared" ref="V88:V138" si="32">AVERAGE(C88:F88)</f>
        <v>2.0760857499999998</v>
      </c>
      <c r="W88">
        <f t="shared" ref="W88:W138" si="33">AVERAGE(G88:J88)</f>
        <v>2.3197890000000001</v>
      </c>
      <c r="X88">
        <f t="shared" ref="X88:X138" si="34">AVERAGE(K88:N88)</f>
        <v>2.4052172499999998</v>
      </c>
      <c r="Y88">
        <f t="shared" ref="Y88:Y138" si="35">AVERAGE(O88:P88)</f>
        <v>2.0491260000000002</v>
      </c>
      <c r="Z88">
        <f t="shared" ref="Z88:Z138" si="36">AVERAGE(Q88:R88)</f>
        <v>2.0521015</v>
      </c>
      <c r="AA88">
        <f t="shared" ref="AA88:AA138" si="37">STDEV(C88:F88)</f>
        <v>8.5626225878820822E-2</v>
      </c>
      <c r="AB88">
        <f t="shared" ref="AB88:AB138" si="38">STDEV(G88:J88)</f>
        <v>0.11026402561428159</v>
      </c>
      <c r="AC88">
        <f t="shared" ref="AC88:AC138" si="39">STDEV(K88:N88)</f>
        <v>3.2652565548769136E-2</v>
      </c>
      <c r="AD88">
        <f t="shared" ref="AD88:AD138" si="40">STDEV(O88:P88)</f>
        <v>7.0846442620632652E-2</v>
      </c>
      <c r="AE88">
        <f t="shared" ref="AE88:AE138" si="41">STDEV(Q88:R88)</f>
        <v>1.7041980533376931E-2</v>
      </c>
      <c r="AF88" s="4">
        <f t="shared" ref="AF88:AF138" si="42">AA88/V88</f>
        <v>4.1244069942111411E-2</v>
      </c>
      <c r="AG88" s="4">
        <f t="shared" ref="AG88:AG138" si="43">AB88/W88</f>
        <v>4.7531920193725194E-2</v>
      </c>
      <c r="AH88" s="4">
        <f t="shared" ref="AH88:AH138" si="44">AC88/X88</f>
        <v>1.3575724001135091E-2</v>
      </c>
      <c r="AI88" s="4">
        <f t="shared" ref="AI88:AI138" si="45">AD88/Y88</f>
        <v>3.4573980624243043E-2</v>
      </c>
      <c r="AJ88" s="4">
        <f t="shared" ref="AJ88:AJ138" si="46">AE88/Z88</f>
        <v>8.3046479588738328E-3</v>
      </c>
      <c r="AK88" s="20">
        <f t="shared" si="26"/>
        <v>3.4114194393357762</v>
      </c>
      <c r="AL88" s="20">
        <f t="shared" si="27"/>
        <v>-7.8099101066807508E-2</v>
      </c>
      <c r="AM88" s="5">
        <f t="shared" si="28"/>
        <v>1.150859917671633</v>
      </c>
      <c r="AO88">
        <f t="shared" ref="AO88:AO138" si="47">T88</f>
        <v>27.589556000000002</v>
      </c>
      <c r="AP88">
        <f t="shared" ref="AP88:AP138" si="48">V88</f>
        <v>2.0760857499999998</v>
      </c>
      <c r="AQ88">
        <f t="shared" ref="AQ88:AQ138" si="49">AA88</f>
        <v>8.5626225878820822E-2</v>
      </c>
      <c r="AR88">
        <f>IF(BinaryData!BO75=0," ",NormalizeData!BO75)</f>
        <v>2.7367659999999998</v>
      </c>
      <c r="AS88">
        <f>IF(BinaryData!BP75=0," ",NormalizeData!BP75)</f>
        <v>2.6736119999999999</v>
      </c>
      <c r="AT88">
        <f>IF(BinaryData!BQ75=0," ",NormalizeData!BQ75)</f>
        <v>2.5771090000000001</v>
      </c>
      <c r="AU88">
        <f>IF(BinaryData!BR75=0," ",NormalizeData!BR75)</f>
        <v>2.4566650000000001</v>
      </c>
      <c r="AV88">
        <f>IF(BinaryData!BS75=0," ",NormalizeData!BS75)</f>
        <v>2.4164789999999998</v>
      </c>
      <c r="AW88">
        <f>IF(BinaryData!BT75=0," ",NormalizeData!BT75)</f>
        <v>2.2483919999999999</v>
      </c>
      <c r="AX88">
        <f>IF(BinaryData!BU75=0," ",NormalizeData!BU75)</f>
        <v>2.2124820000000001</v>
      </c>
      <c r="AY88">
        <f>IF(BinaryData!BV75=0," ",NormalizeData!BV75)</f>
        <v>2.1809419999999999</v>
      </c>
      <c r="AZ88">
        <f>IF(BinaryData!BW75=0," ",NormalizeData!BW75)</f>
        <v>1.7234879999999999</v>
      </c>
      <c r="BA88">
        <f>IF(BinaryData!BX75=0," ",NormalizeData!BX75)</f>
        <v>1.9136010000000001</v>
      </c>
      <c r="BB88">
        <f>IF(BinaryData!BY75=0," ",NormalizeData!BY75)</f>
        <v>2.0121889999999998</v>
      </c>
      <c r="BC88">
        <f>IF(BinaryData!BZ75=0," ",NormalizeData!BZ75)</f>
        <v>2.0506609999999998</v>
      </c>
      <c r="BD88">
        <f>IF(BinaryData!CA75=0," ",NormalizeData!CA75)</f>
        <v>2.1802959999999998</v>
      </c>
      <c r="BE88">
        <f>IF(BinaryData!CB75=0," ",NormalizeData!CB75)</f>
        <v>2.222645</v>
      </c>
      <c r="BF88">
        <f>IF(BinaryData!CC75=0," ",NormalizeData!CC75)</f>
        <v>2.2853059999999998</v>
      </c>
      <c r="BG88">
        <f>IF(BinaryData!CD75=0," ",NormalizeData!CD75)</f>
        <v>2.2430310000000002</v>
      </c>
    </row>
    <row r="89" spans="1:59">
      <c r="A89">
        <f>NormalizeData!A76</f>
        <v>53.105832999999997</v>
      </c>
      <c r="B89" s="6">
        <f t="shared" si="29"/>
        <v>28.589832999999999</v>
      </c>
      <c r="C89">
        <f>IF(BinaryData!C76=0," ",NormalizeData!C76)</f>
        <v>1.9827129999999999</v>
      </c>
      <c r="D89">
        <f>IF(BinaryData!D76=0," ",NormalizeData!D76)</f>
        <v>2.1712020000000001</v>
      </c>
      <c r="E89">
        <f>IF(BinaryData!E76=0," ",NormalizeData!E76)</f>
        <v>2.1484679999999998</v>
      </c>
      <c r="F89">
        <f>IF(BinaryData!F76=0," ",NormalizeData!F76)</f>
        <v>2.1012140000000001</v>
      </c>
      <c r="G89">
        <f>IF(BinaryData!G76=0," ",NormalizeData!G76)</f>
        <v>2.2092010000000002</v>
      </c>
      <c r="H89">
        <f>IF(BinaryData!H76=0," ",NormalizeData!H76)</f>
        <v>2.230286</v>
      </c>
      <c r="I89">
        <f>IF(BinaryData!I76=0," ",NormalizeData!I76)</f>
        <v>2.0200390000000001</v>
      </c>
      <c r="J89">
        <f>IF(BinaryData!J76=0," ",NormalizeData!J76)</f>
        <v>2.2416670000000001</v>
      </c>
      <c r="K89">
        <f>IF(BinaryData!K76=0," ",NormalizeData!K76)</f>
        <v>2.4849199999999998</v>
      </c>
      <c r="L89">
        <f>IF(BinaryData!L76=0," ",NormalizeData!L76)</f>
        <v>2.4782500000000001</v>
      </c>
      <c r="M89">
        <f>IF(BinaryData!M76=0," ",NormalizeData!M76)</f>
        <v>2.445967</v>
      </c>
      <c r="N89">
        <f>IF(BinaryData!N76=0," ",NormalizeData!N76)</f>
        <v>2.4166759999999998</v>
      </c>
      <c r="O89">
        <f>IF(BinaryData!O76=0," ",NormalizeData!O76)</f>
        <v>2.0292780000000001</v>
      </c>
      <c r="P89">
        <f>IF(BinaryData!P76=0," ",NormalizeData!P76)</f>
        <v>2.1349879999999999</v>
      </c>
      <c r="Q89">
        <f>IF(BinaryData!Q76=0," ",NormalizeData!Q76)</f>
        <v>2.0637509999999999</v>
      </c>
      <c r="R89">
        <f>IF(BinaryData!R76=0," ",NormalizeData!R76)</f>
        <v>2.0947659999999999</v>
      </c>
      <c r="T89" s="63">
        <f t="shared" si="30"/>
        <v>28.589832999999999</v>
      </c>
      <c r="U89" s="63">
        <f t="shared" si="31"/>
        <v>53.105832999999997</v>
      </c>
      <c r="V89">
        <f t="shared" si="32"/>
        <v>2.1008992499999999</v>
      </c>
      <c r="W89">
        <f t="shared" si="33"/>
        <v>2.17529825</v>
      </c>
      <c r="X89">
        <f t="shared" si="34"/>
        <v>2.45645325</v>
      </c>
      <c r="Y89">
        <f t="shared" si="35"/>
        <v>2.0821329999999998</v>
      </c>
      <c r="Z89">
        <f t="shared" si="36"/>
        <v>2.0792584999999999</v>
      </c>
      <c r="AA89">
        <f t="shared" si="37"/>
        <v>8.4010617167812746E-2</v>
      </c>
      <c r="AB89">
        <f t="shared" si="38"/>
        <v>0.10437639387452646</v>
      </c>
      <c r="AC89">
        <f t="shared" si="39"/>
        <v>3.1504736272239056E-2</v>
      </c>
      <c r="AD89">
        <f t="shared" si="40"/>
        <v>7.4748257839238247E-2</v>
      </c>
      <c r="AE89">
        <f t="shared" si="41"/>
        <v>2.1930916818500783E-2</v>
      </c>
      <c r="AF89" s="4">
        <f t="shared" si="42"/>
        <v>3.9987932390290845E-2</v>
      </c>
      <c r="AG89" s="4">
        <f t="shared" si="43"/>
        <v>4.7982566930546866E-2</v>
      </c>
      <c r="AH89" s="4">
        <f t="shared" si="44"/>
        <v>1.2825294465603633E-2</v>
      </c>
      <c r="AI89" s="4">
        <f t="shared" si="45"/>
        <v>3.5899847819153848E-2</v>
      </c>
      <c r="AJ89" s="4">
        <f t="shared" si="46"/>
        <v>1.0547470080560346E-2</v>
      </c>
      <c r="AK89" s="20">
        <f t="shared" si="26"/>
        <v>8.5963525467683279</v>
      </c>
      <c r="AL89" s="20">
        <f t="shared" si="27"/>
        <v>2.5334941189931071E-2</v>
      </c>
      <c r="AM89" s="5">
        <f t="shared" si="28"/>
        <v>1.1585346366353124</v>
      </c>
      <c r="AO89">
        <f t="shared" si="47"/>
        <v>28.589832999999999</v>
      </c>
      <c r="AP89">
        <f t="shared" si="48"/>
        <v>2.1008992499999999</v>
      </c>
      <c r="AQ89">
        <f t="shared" si="49"/>
        <v>8.4010617167812746E-2</v>
      </c>
      <c r="AR89">
        <f>IF(BinaryData!BO76=0," ",NormalizeData!BO76)</f>
        <v>2.7901090000000002</v>
      </c>
      <c r="AS89">
        <f>IF(BinaryData!BP76=0," ",NormalizeData!BP76)</f>
        <v>2.7225299999999999</v>
      </c>
      <c r="AT89">
        <f>IF(BinaryData!BQ76=0," ",NormalizeData!BQ76)</f>
        <v>2.6189239999999998</v>
      </c>
      <c r="AU89">
        <f>IF(BinaryData!BR76=0," ",NormalizeData!BR76)</f>
        <v>2.501484</v>
      </c>
      <c r="AV89">
        <f>IF(BinaryData!BS76=0," ",NormalizeData!BS76)</f>
        <v>2.4531640000000001</v>
      </c>
      <c r="AW89">
        <f>IF(BinaryData!BT76=0," ",NormalizeData!BT76)</f>
        <v>2.2788270000000002</v>
      </c>
      <c r="AX89">
        <f>IF(BinaryData!BU76=0," ",NormalizeData!BU76)</f>
        <v>2.2545470000000001</v>
      </c>
      <c r="AY89">
        <f>IF(BinaryData!BV76=0," ",NormalizeData!BV76)</f>
        <v>2.202804</v>
      </c>
      <c r="AZ89">
        <f>IF(BinaryData!BW76=0," ",NormalizeData!BW76)</f>
        <v>1.740405</v>
      </c>
      <c r="BA89">
        <f>IF(BinaryData!BX76=0," ",NormalizeData!BX76)</f>
        <v>1.9297709999999999</v>
      </c>
      <c r="BB89">
        <f>IF(BinaryData!BY76=0," ",NormalizeData!BY76)</f>
        <v>2.0362010000000001</v>
      </c>
      <c r="BC89">
        <f>IF(BinaryData!BZ76=0," ",NormalizeData!BZ76)</f>
        <v>2.0829439999999999</v>
      </c>
      <c r="BD89">
        <f>IF(BinaryData!CA76=0," ",NormalizeData!CA76)</f>
        <v>2.2161979999999999</v>
      </c>
      <c r="BE89">
        <f>IF(BinaryData!CB76=0," ",NormalizeData!CB76)</f>
        <v>2.2562180000000001</v>
      </c>
      <c r="BF89">
        <f>IF(BinaryData!CC76=0," ",NormalizeData!CC76)</f>
        <v>2.3215599999999998</v>
      </c>
      <c r="BG89">
        <f>IF(BinaryData!CD76=0," ",NormalizeData!CD76)</f>
        <v>2.2717999999999998</v>
      </c>
    </row>
    <row r="90" spans="1:59">
      <c r="A90">
        <f>NormalizeData!A77</f>
        <v>54.105832999999997</v>
      </c>
      <c r="B90" s="6">
        <f t="shared" si="29"/>
        <v>29.589832999999999</v>
      </c>
      <c r="C90">
        <f>IF(BinaryData!C77=0," ",NormalizeData!C77)</f>
        <v>2.0128900000000001</v>
      </c>
      <c r="D90">
        <f>IF(BinaryData!D77=0," ",NormalizeData!D77)</f>
        <v>2.1976149999999999</v>
      </c>
      <c r="E90">
        <f>IF(BinaryData!E77=0," ",NormalizeData!E77)</f>
        <v>2.178706</v>
      </c>
      <c r="F90">
        <f>IF(BinaryData!F77=0," ",NormalizeData!F77)</f>
        <v>2.1363409999999998</v>
      </c>
      <c r="G90">
        <f>IF(BinaryData!G77=0," ",NormalizeData!G77)</f>
        <v>2.055742</v>
      </c>
      <c r="H90">
        <f>IF(BinaryData!H77=0," ",NormalizeData!H77)</f>
        <v>2.076524</v>
      </c>
      <c r="I90">
        <f>IF(BinaryData!I77=0," ",NormalizeData!I77)</f>
        <v>1.8862749999999999</v>
      </c>
      <c r="J90">
        <f>IF(BinaryData!J77=0," ",NormalizeData!J77)</f>
        <v>2.10263</v>
      </c>
      <c r="K90">
        <f>IF(BinaryData!K77=0," ",NormalizeData!K77)</f>
        <v>2.5155319999999999</v>
      </c>
      <c r="L90">
        <f>IF(BinaryData!L77=0," ",NormalizeData!L77)</f>
        <v>2.5129739999999998</v>
      </c>
      <c r="M90">
        <f>IF(BinaryData!M77=0," ",NormalizeData!M77)</f>
        <v>2.4881920000000002</v>
      </c>
      <c r="N90">
        <f>IF(BinaryData!N77=0," ",NormalizeData!N77)</f>
        <v>2.459031</v>
      </c>
      <c r="O90">
        <f>IF(BinaryData!O77=0," ",NormalizeData!O77)</f>
        <v>2.0642999999999998</v>
      </c>
      <c r="P90">
        <f>IF(BinaryData!P77=0," ",NormalizeData!P77)</f>
        <v>2.169753</v>
      </c>
      <c r="Q90">
        <f>IF(BinaryData!Q77=0," ",NormalizeData!Q77)</f>
        <v>2.0984660000000002</v>
      </c>
      <c r="R90">
        <f>IF(BinaryData!R77=0," ",NormalizeData!R77)</f>
        <v>2.114554</v>
      </c>
      <c r="T90" s="63">
        <f t="shared" si="30"/>
        <v>29.589832999999999</v>
      </c>
      <c r="U90" s="63">
        <f t="shared" si="31"/>
        <v>54.105832999999997</v>
      </c>
      <c r="V90">
        <f t="shared" si="32"/>
        <v>2.1313879999999998</v>
      </c>
      <c r="W90">
        <f t="shared" si="33"/>
        <v>2.0302927499999996</v>
      </c>
      <c r="X90">
        <f t="shared" si="34"/>
        <v>2.4939322499999999</v>
      </c>
      <c r="Y90">
        <f t="shared" si="35"/>
        <v>2.1170264999999997</v>
      </c>
      <c r="Z90">
        <f t="shared" si="36"/>
        <v>2.1065100000000001</v>
      </c>
      <c r="AA90">
        <f t="shared" si="37"/>
        <v>8.3048814693527193E-2</v>
      </c>
      <c r="AB90">
        <f t="shared" si="38"/>
        <v>9.7909452820373916E-2</v>
      </c>
      <c r="AC90">
        <f t="shared" si="39"/>
        <v>2.6332395540790865E-2</v>
      </c>
      <c r="AD90">
        <f t="shared" si="40"/>
        <v>7.4566531396489263E-2</v>
      </c>
      <c r="AE90">
        <f t="shared" si="41"/>
        <v>1.1375933895729091E-2</v>
      </c>
      <c r="AF90" s="4">
        <f t="shared" si="42"/>
        <v>3.8964662789472027E-2</v>
      </c>
      <c r="AG90" s="4">
        <f t="shared" si="43"/>
        <v>4.8224303032345428E-2</v>
      </c>
      <c r="AH90" s="4">
        <f t="shared" si="44"/>
        <v>1.0558584957867587E-2</v>
      </c>
      <c r="AI90" s="4">
        <f t="shared" si="45"/>
        <v>3.5222294759413394E-2</v>
      </c>
      <c r="AJ90" s="4">
        <f t="shared" si="46"/>
        <v>5.4003702312018891E-3</v>
      </c>
      <c r="AK90" s="20">
        <f t="shared" si="26"/>
        <v>-4.3699338251965569</v>
      </c>
      <c r="AL90" s="20">
        <f t="shared" si="27"/>
        <v>9.4886677411228693E-2</v>
      </c>
      <c r="AM90" s="5">
        <f t="shared" si="28"/>
        <v>1.1692389580319</v>
      </c>
      <c r="AO90">
        <f t="shared" si="47"/>
        <v>29.589832999999999</v>
      </c>
      <c r="AP90">
        <f t="shared" si="48"/>
        <v>2.1313879999999998</v>
      </c>
      <c r="AQ90">
        <f t="shared" si="49"/>
        <v>8.3048814693527193E-2</v>
      </c>
      <c r="AR90">
        <f>IF(BinaryData!BO77=0," ",NormalizeData!BO77)</f>
        <v>2.8427889999999998</v>
      </c>
      <c r="AS90">
        <f>IF(BinaryData!BP77=0," ",NormalizeData!BP77)</f>
        <v>2.767916</v>
      </c>
      <c r="AT90">
        <f>IF(BinaryData!BQ77=0," ",NormalizeData!BQ77)</f>
        <v>2.6761149999999998</v>
      </c>
      <c r="AU90">
        <f>IF(BinaryData!BR77=0," ",NormalizeData!BR77)</f>
        <v>2.5417100000000001</v>
      </c>
      <c r="AV90">
        <f>IF(BinaryData!BS77=0," ",NormalizeData!BS77)</f>
        <v>2.5038070000000001</v>
      </c>
      <c r="AW90">
        <f>IF(BinaryData!BT77=0," ",NormalizeData!BT77)</f>
        <v>2.3242099999999999</v>
      </c>
      <c r="AX90">
        <f>IF(BinaryData!BU77=0," ",NormalizeData!BU77)</f>
        <v>2.2829060000000001</v>
      </c>
      <c r="AY90">
        <f>IF(BinaryData!BV77=0," ",NormalizeData!BV77)</f>
        <v>2.2452640000000001</v>
      </c>
      <c r="AZ90">
        <f>IF(BinaryData!BW77=0," ",NormalizeData!BW77)</f>
        <v>1.755266</v>
      </c>
      <c r="BA90">
        <f>IF(BinaryData!BX77=0," ",NormalizeData!BX77)</f>
        <v>1.9539120000000001</v>
      </c>
      <c r="BB90">
        <f>IF(BinaryData!BY77=0," ",NormalizeData!BY77)</f>
        <v>2.0528379999999999</v>
      </c>
      <c r="BC90">
        <f>IF(BinaryData!BZ77=0," ",NormalizeData!BZ77)</f>
        <v>2.1130110000000002</v>
      </c>
      <c r="BD90">
        <f>IF(BinaryData!CA77=0," ",NormalizeData!CA77)</f>
        <v>2.2813780000000001</v>
      </c>
      <c r="BE90">
        <f>IF(BinaryData!CB77=0," ",NormalizeData!CB77)</f>
        <v>2.3004229999999999</v>
      </c>
      <c r="BF90">
        <f>IF(BinaryData!CC77=0," ",NormalizeData!CC77)</f>
        <v>2.346298</v>
      </c>
      <c r="BG90">
        <f>IF(BinaryData!CD77=0," ",NormalizeData!CD77)</f>
        <v>2.3215780000000001</v>
      </c>
    </row>
    <row r="91" spans="1:59">
      <c r="A91">
        <f>NormalizeData!A78</f>
        <v>55.105832999999997</v>
      </c>
      <c r="B91" s="6">
        <f t="shared" si="29"/>
        <v>30.589832999999999</v>
      </c>
      <c r="C91">
        <f>IF(BinaryData!C78=0," ",NormalizeData!C78)</f>
        <v>2.0305360000000001</v>
      </c>
      <c r="D91">
        <f>IF(BinaryData!D78=0," ",NormalizeData!D78)</f>
        <v>2.2251029999999998</v>
      </c>
      <c r="E91">
        <f>IF(BinaryData!E78=0," ",NormalizeData!E78)</f>
        <v>2.2055729999999998</v>
      </c>
      <c r="F91">
        <f>IF(BinaryData!F78=0," ",NormalizeData!F78)</f>
        <v>2.175001</v>
      </c>
      <c r="G91">
        <f>IF(BinaryData!G78=0," ",NormalizeData!G78)</f>
        <v>1.9212130000000001</v>
      </c>
      <c r="H91">
        <f>IF(BinaryData!H78=0," ",NormalizeData!H78)</f>
        <v>1.9234340000000001</v>
      </c>
      <c r="I91">
        <f>IF(BinaryData!I78=0," ",NormalizeData!I78)</f>
        <v>1.755784</v>
      </c>
      <c r="J91">
        <f>IF(BinaryData!J78=0," ",NormalizeData!J78)</f>
        <v>1.959225</v>
      </c>
      <c r="K91">
        <f>IF(BinaryData!K78=0," ",NormalizeData!K78)</f>
        <v>2.5707450000000001</v>
      </c>
      <c r="L91">
        <f>IF(BinaryData!L78=0," ",NormalizeData!L78)</f>
        <v>2.563148</v>
      </c>
      <c r="M91">
        <f>IF(BinaryData!M78=0," ",NormalizeData!M78)</f>
        <v>2.5512779999999999</v>
      </c>
      <c r="N91">
        <f>IF(BinaryData!N78=0," ",NormalizeData!N78)</f>
        <v>2.502434</v>
      </c>
      <c r="O91">
        <f>IF(BinaryData!O78=0," ",NormalizeData!O78)</f>
        <v>2.0811649999999999</v>
      </c>
      <c r="P91">
        <f>IF(BinaryData!P78=0," ",NormalizeData!P78)</f>
        <v>2.2001930000000001</v>
      </c>
      <c r="Q91">
        <f>IF(BinaryData!Q78=0," ",NormalizeData!Q78)</f>
        <v>2.1332810000000002</v>
      </c>
      <c r="R91">
        <f>IF(BinaryData!R78=0," ",NormalizeData!R78)</f>
        <v>2.1470229999999999</v>
      </c>
      <c r="T91" s="63">
        <f t="shared" si="30"/>
        <v>30.589832999999999</v>
      </c>
      <c r="U91" s="63">
        <f t="shared" si="31"/>
        <v>55.105832999999997</v>
      </c>
      <c r="V91">
        <f t="shared" si="32"/>
        <v>2.1590532499999999</v>
      </c>
      <c r="W91">
        <f t="shared" si="33"/>
        <v>1.8899140000000001</v>
      </c>
      <c r="X91">
        <f t="shared" si="34"/>
        <v>2.5469012500000003</v>
      </c>
      <c r="Y91">
        <f t="shared" si="35"/>
        <v>2.140679</v>
      </c>
      <c r="Z91">
        <f t="shared" si="36"/>
        <v>2.1401520000000001</v>
      </c>
      <c r="AA91">
        <f t="shared" si="37"/>
        <v>8.8124288919594243E-2</v>
      </c>
      <c r="AB91">
        <f t="shared" si="38"/>
        <v>9.1100840504719463E-2</v>
      </c>
      <c r="AC91">
        <f t="shared" si="39"/>
        <v>3.07081615793478E-2</v>
      </c>
      <c r="AD91">
        <f t="shared" si="40"/>
        <v>8.4165505951074693E-2</v>
      </c>
      <c r="AE91">
        <f t="shared" si="41"/>
        <v>9.7170613870653233E-3</v>
      </c>
      <c r="AF91" s="4">
        <f t="shared" si="42"/>
        <v>4.0816172051149846E-2</v>
      </c>
      <c r="AG91" s="4">
        <f t="shared" si="43"/>
        <v>4.8203696308255009E-2</v>
      </c>
      <c r="AH91" s="4">
        <f t="shared" si="44"/>
        <v>1.2057068007386543E-2</v>
      </c>
      <c r="AI91" s="4">
        <f t="shared" si="45"/>
        <v>3.9317200734474762E-2</v>
      </c>
      <c r="AJ91" s="4">
        <f t="shared" si="46"/>
        <v>4.5403603982639195E-3</v>
      </c>
      <c r="AK91" s="20">
        <f t="shared" si="26"/>
        <v>-0.99775910898518694</v>
      </c>
      <c r="AL91" s="20">
        <f t="shared" si="27"/>
        <v>8.0832306736593251E-2</v>
      </c>
      <c r="AM91" s="5">
        <f t="shared" si="28"/>
        <v>1.1700977250505304</v>
      </c>
      <c r="AO91">
        <f t="shared" si="47"/>
        <v>30.589832999999999</v>
      </c>
      <c r="AP91">
        <f t="shared" si="48"/>
        <v>2.1590532499999999</v>
      </c>
      <c r="AQ91">
        <f t="shared" si="49"/>
        <v>8.8124288919594243E-2</v>
      </c>
      <c r="AR91">
        <f>IF(BinaryData!BO78=0," ",NormalizeData!BO78)</f>
        <v>2.8940890000000001</v>
      </c>
      <c r="AS91">
        <f>IF(BinaryData!BP78=0," ",NormalizeData!BP78)</f>
        <v>2.8215499999999998</v>
      </c>
      <c r="AT91">
        <f>IF(BinaryData!BQ78=0," ",NormalizeData!BQ78)</f>
        <v>2.7227830000000002</v>
      </c>
      <c r="AU91">
        <f>IF(BinaryData!BR78=0," ",NormalizeData!BR78)</f>
        <v>2.5750470000000001</v>
      </c>
      <c r="AV91">
        <f>IF(BinaryData!BS78=0," ",NormalizeData!BS78)</f>
        <v>2.5467499999999998</v>
      </c>
      <c r="AW91">
        <f>IF(BinaryData!BT78=0," ",NormalizeData!BT78)</f>
        <v>2.3655710000000001</v>
      </c>
      <c r="AX91">
        <f>IF(BinaryData!BU78=0," ",NormalizeData!BU78)</f>
        <v>2.3349139999999999</v>
      </c>
      <c r="AY91">
        <f>IF(BinaryData!BV78=0," ",NormalizeData!BV78)</f>
        <v>2.2758189999999998</v>
      </c>
      <c r="AZ91">
        <f>IF(BinaryData!BW78=0," ",NormalizeData!BW78)</f>
        <v>1.762462</v>
      </c>
      <c r="BA91">
        <f>IF(BinaryData!BX78=0," ",NormalizeData!BX78)</f>
        <v>1.9808060000000001</v>
      </c>
      <c r="BB91">
        <f>IF(BinaryData!BY78=0," ",NormalizeData!BY78)</f>
        <v>2.0812560000000002</v>
      </c>
      <c r="BC91">
        <f>IF(BinaryData!BZ78=0," ",NormalizeData!BZ78)</f>
        <v>2.1387390000000002</v>
      </c>
      <c r="BD91">
        <f>IF(BinaryData!CA78=0," ",NormalizeData!CA78)</f>
        <v>2.3188309999999999</v>
      </c>
      <c r="BE91">
        <f>IF(BinaryData!CB78=0," ",NormalizeData!CB78)</f>
        <v>2.322759</v>
      </c>
      <c r="BF91">
        <f>IF(BinaryData!CC78=0," ",NormalizeData!CC78)</f>
        <v>2.3770600000000002</v>
      </c>
      <c r="BG91">
        <f>IF(BinaryData!CD78=0," ",NormalizeData!CD78)</f>
        <v>2.348859</v>
      </c>
    </row>
    <row r="92" spans="1:59">
      <c r="A92">
        <f>NormalizeData!A79</f>
        <v>56.106110999999999</v>
      </c>
      <c r="B92" s="6">
        <f t="shared" si="29"/>
        <v>31.590111</v>
      </c>
      <c r="C92">
        <f>IF(BinaryData!C79=0," ",NormalizeData!C79)</f>
        <v>2.0414569999999999</v>
      </c>
      <c r="D92">
        <f>IF(BinaryData!D79=0," ",NormalizeData!D79)</f>
        <v>2.2568860000000002</v>
      </c>
      <c r="E92">
        <f>IF(BinaryData!E79=0," ",NormalizeData!E79)</f>
        <v>2.2307869999999999</v>
      </c>
      <c r="F92">
        <f>IF(BinaryData!F79=0," ",NormalizeData!F79)</f>
        <v>2.1867960000000002</v>
      </c>
      <c r="G92">
        <f>IF(BinaryData!G79=0," ",NormalizeData!G79)</f>
        <v>1.7790630000000001</v>
      </c>
      <c r="H92">
        <f>IF(BinaryData!H79=0," ",NormalizeData!H79)</f>
        <v>1.7743089999999999</v>
      </c>
      <c r="I92">
        <f>IF(BinaryData!I79=0," ",NormalizeData!I79)</f>
        <v>1.6248739999999999</v>
      </c>
      <c r="J92">
        <f>IF(BinaryData!J79=0," ",NormalizeData!J79)</f>
        <v>1.816495</v>
      </c>
      <c r="K92">
        <f>IF(BinaryData!K79=0," ",NormalizeData!K79)</f>
        <v>2.6220509999999999</v>
      </c>
      <c r="L92">
        <f>IF(BinaryData!L79=0," ",NormalizeData!L79)</f>
        <v>2.6231460000000002</v>
      </c>
      <c r="M92">
        <f>IF(BinaryData!M79=0," ",NormalizeData!M79)</f>
        <v>2.587186</v>
      </c>
      <c r="N92">
        <f>IF(BinaryData!N79=0," ",NormalizeData!N79)</f>
        <v>2.551917</v>
      </c>
      <c r="O92">
        <f>IF(BinaryData!O79=0," ",NormalizeData!O79)</f>
        <v>2.1252070000000001</v>
      </c>
      <c r="P92">
        <f>IF(BinaryData!P79=0," ",NormalizeData!P79)</f>
        <v>2.2244199999999998</v>
      </c>
      <c r="Q92">
        <f>IF(BinaryData!Q79=0," ",NormalizeData!Q79)</f>
        <v>2.1662140000000001</v>
      </c>
      <c r="R92">
        <f>IF(BinaryData!R79=0," ",NormalizeData!R79)</f>
        <v>2.1743000000000001</v>
      </c>
      <c r="T92" s="63">
        <f t="shared" si="30"/>
        <v>31.590111</v>
      </c>
      <c r="U92" s="63">
        <f t="shared" si="31"/>
        <v>56.106110999999999</v>
      </c>
      <c r="V92">
        <f t="shared" si="32"/>
        <v>2.1789814999999999</v>
      </c>
      <c r="W92">
        <f t="shared" si="33"/>
        <v>1.7486852499999999</v>
      </c>
      <c r="X92">
        <f t="shared" si="34"/>
        <v>2.5960749999999999</v>
      </c>
      <c r="Y92">
        <f t="shared" si="35"/>
        <v>2.1748135</v>
      </c>
      <c r="Z92">
        <f t="shared" si="36"/>
        <v>2.1702570000000003</v>
      </c>
      <c r="AA92">
        <f t="shared" si="37"/>
        <v>9.6137012402445515E-2</v>
      </c>
      <c r="AB92">
        <f t="shared" si="38"/>
        <v>8.4669498799252826E-2</v>
      </c>
      <c r="AC92">
        <f t="shared" si="39"/>
        <v>3.3845407871674442E-2</v>
      </c>
      <c r="AD92">
        <f t="shared" si="40"/>
        <v>7.0154185081859E-2</v>
      </c>
      <c r="AE92">
        <f t="shared" si="41"/>
        <v>5.7176654326744495E-3</v>
      </c>
      <c r="AF92" s="4">
        <f t="shared" si="42"/>
        <v>4.4120159993302155E-2</v>
      </c>
      <c r="AG92" s="4">
        <f t="shared" si="43"/>
        <v>4.8418947205766637E-2</v>
      </c>
      <c r="AH92" s="4">
        <f t="shared" si="44"/>
        <v>1.3037145641660754E-2</v>
      </c>
      <c r="AI92" s="4">
        <f t="shared" si="45"/>
        <v>3.2257563732181631E-2</v>
      </c>
      <c r="AJ92" s="4">
        <f t="shared" si="46"/>
        <v>2.6345568440394149E-3</v>
      </c>
      <c r="AK92" s="20">
        <f t="shared" si="26"/>
        <v>-0.26057230014227395</v>
      </c>
      <c r="AL92" s="20">
        <f t="shared" si="27"/>
        <v>6.5084301667707956E-2</v>
      </c>
      <c r="AM92" s="5">
        <f t="shared" si="28"/>
        <v>1.1796379964227377</v>
      </c>
      <c r="AO92">
        <f t="shared" si="47"/>
        <v>31.590111</v>
      </c>
      <c r="AP92">
        <f t="shared" si="48"/>
        <v>2.1789814999999999</v>
      </c>
      <c r="AQ92">
        <f t="shared" si="49"/>
        <v>9.6137012402445515E-2</v>
      </c>
      <c r="AR92">
        <f>IF(BinaryData!BO79=0," ",NormalizeData!BO79)</f>
        <v>2.940337</v>
      </c>
      <c r="AS92">
        <f>IF(BinaryData!BP79=0," ",NormalizeData!BP79)</f>
        <v>2.8731960000000001</v>
      </c>
      <c r="AT92">
        <f>IF(BinaryData!BQ79=0," ",NormalizeData!BQ79)</f>
        <v>2.7692869999999998</v>
      </c>
      <c r="AU92">
        <f>IF(BinaryData!BR79=0," ",NormalizeData!BR79)</f>
        <v>2.6248770000000001</v>
      </c>
      <c r="AV92">
        <f>IF(BinaryData!BS79=0," ",NormalizeData!BS79)</f>
        <v>2.5891419999999998</v>
      </c>
      <c r="AW92">
        <f>IF(BinaryData!BT79=0," ",NormalizeData!BT79)</f>
        <v>2.3972009999999999</v>
      </c>
      <c r="AX92">
        <f>IF(BinaryData!BU79=0," ",NormalizeData!BU79)</f>
        <v>2.3587220000000002</v>
      </c>
      <c r="AY92">
        <f>IF(BinaryData!BV79=0," ",NormalizeData!BV79)</f>
        <v>2.2991350000000002</v>
      </c>
      <c r="AZ92">
        <f>IF(BinaryData!BW79=0," ",NormalizeData!BW79)</f>
        <v>1.7826470000000001</v>
      </c>
      <c r="BA92">
        <f>IF(BinaryData!BX79=0," ",NormalizeData!BX79)</f>
        <v>2.0106090000000001</v>
      </c>
      <c r="BB92">
        <f>IF(BinaryData!BY79=0," ",NormalizeData!BY79)</f>
        <v>2.103253</v>
      </c>
      <c r="BC92">
        <f>IF(BinaryData!BZ79=0," ",NormalizeData!BZ79)</f>
        <v>2.1585329999999998</v>
      </c>
      <c r="BD92">
        <f>IF(BinaryData!CA79=0," ",NormalizeData!CA79)</f>
        <v>2.3386969999999998</v>
      </c>
      <c r="BE92">
        <f>IF(BinaryData!CB79=0," ",NormalizeData!CB79)</f>
        <v>2.3516089999999998</v>
      </c>
      <c r="BF92">
        <f>IF(BinaryData!CC79=0," ",NormalizeData!CC79)</f>
        <v>2.4258799999999998</v>
      </c>
      <c r="BG92">
        <f>IF(BinaryData!CD79=0," ",NormalizeData!CD79)</f>
        <v>2.392868</v>
      </c>
    </row>
    <row r="93" spans="1:59">
      <c r="A93">
        <f>NormalizeData!A80</f>
        <v>57.106389</v>
      </c>
      <c r="B93" s="6">
        <f t="shared" si="29"/>
        <v>32.590389000000002</v>
      </c>
      <c r="C93">
        <f>IF(BinaryData!C80=0," ",NormalizeData!C80)</f>
        <v>2.0667960000000001</v>
      </c>
      <c r="D93">
        <f>IF(BinaryData!D80=0," ",NormalizeData!D80)</f>
        <v>2.2955860000000001</v>
      </c>
      <c r="E93">
        <f>IF(BinaryData!E80=0," ",NormalizeData!E80)</f>
        <v>2.2637990000000001</v>
      </c>
      <c r="F93">
        <f>IF(BinaryData!F80=0," ",NormalizeData!F80)</f>
        <v>2.2181410000000001</v>
      </c>
      <c r="G93">
        <f>IF(BinaryData!G80=0," ",NormalizeData!G80)</f>
        <v>1.6492610000000001</v>
      </c>
      <c r="H93">
        <f>IF(BinaryData!H80=0," ",NormalizeData!H80)</f>
        <v>1.6355010000000001</v>
      </c>
      <c r="I93">
        <f>IF(BinaryData!I80=0," ",NormalizeData!I80)</f>
        <v>1.5060439999999999</v>
      </c>
      <c r="J93">
        <f>IF(BinaryData!J80=0," ",NormalizeData!J80)</f>
        <v>1.689681</v>
      </c>
      <c r="K93">
        <f>IF(BinaryData!K80=0," ",NormalizeData!K80)</f>
        <v>2.6731159999999998</v>
      </c>
      <c r="L93">
        <f>IF(BinaryData!L80=0," ",NormalizeData!L80)</f>
        <v>2.6797260000000001</v>
      </c>
      <c r="M93">
        <f>IF(BinaryData!M80=0," ",NormalizeData!M80)</f>
        <v>2.6369940000000001</v>
      </c>
      <c r="N93">
        <f>IF(BinaryData!N80=0," ",NormalizeData!N80)</f>
        <v>2.5959789999999998</v>
      </c>
      <c r="O93">
        <f>IF(BinaryData!O80=0," ",NormalizeData!O80)</f>
        <v>2.1550229999999999</v>
      </c>
      <c r="P93">
        <f>IF(BinaryData!P80=0," ",NormalizeData!P80)</f>
        <v>2.2487010000000001</v>
      </c>
      <c r="Q93">
        <f>IF(BinaryData!Q80=0," ",NormalizeData!Q80)</f>
        <v>2.1997529999999998</v>
      </c>
      <c r="R93">
        <f>IF(BinaryData!R80=0," ",NormalizeData!R80)</f>
        <v>2.1958570000000002</v>
      </c>
      <c r="T93" s="63">
        <f t="shared" si="30"/>
        <v>32.590389000000002</v>
      </c>
      <c r="U93" s="63">
        <f t="shared" si="31"/>
        <v>57.106389</v>
      </c>
      <c r="V93">
        <f t="shared" si="32"/>
        <v>2.2110805000000004</v>
      </c>
      <c r="W93">
        <f t="shared" si="33"/>
        <v>1.62012175</v>
      </c>
      <c r="X93">
        <f t="shared" si="34"/>
        <v>2.64645375</v>
      </c>
      <c r="Y93">
        <f t="shared" si="35"/>
        <v>2.2018620000000002</v>
      </c>
      <c r="Z93">
        <f t="shared" si="36"/>
        <v>2.1978049999999998</v>
      </c>
      <c r="AA93">
        <f t="shared" si="37"/>
        <v>0.10130529333487612</v>
      </c>
      <c r="AB93">
        <f t="shared" si="38"/>
        <v>7.9451955140095898E-2</v>
      </c>
      <c r="AC93">
        <f t="shared" si="39"/>
        <v>3.8536153815821719E-2</v>
      </c>
      <c r="AD93">
        <f t="shared" si="40"/>
        <v>6.6240349047984204E-2</v>
      </c>
      <c r="AE93">
        <f t="shared" si="41"/>
        <v>2.7548880195025611E-3</v>
      </c>
      <c r="AF93" s="4">
        <f t="shared" si="42"/>
        <v>4.5817098624349545E-2</v>
      </c>
      <c r="AG93" s="4">
        <f t="shared" si="43"/>
        <v>4.9040731130296777E-2</v>
      </c>
      <c r="AH93" s="4">
        <f t="shared" si="44"/>
        <v>1.456143105309198E-2</v>
      </c>
      <c r="AI93" s="4">
        <f t="shared" si="45"/>
        <v>3.0083787743275553E-2</v>
      </c>
      <c r="AJ93" s="4">
        <f t="shared" si="46"/>
        <v>1.2534724506962907E-3</v>
      </c>
      <c r="AK93" s="20">
        <f t="shared" ref="AK93:AK124" si="50">1-3*(AA93+AB93)/(V93-W93)</f>
        <v>8.2386468725751727E-2</v>
      </c>
      <c r="AL93" s="20">
        <f t="shared" ref="AL93:AL124" si="51">1-3*(AA93+AC93)/(X93-V93)</f>
        <v>3.6403037044435038E-2</v>
      </c>
      <c r="AM93" s="5">
        <f t="shared" si="28"/>
        <v>1.191416723822575</v>
      </c>
      <c r="AO93">
        <f t="shared" si="47"/>
        <v>32.590389000000002</v>
      </c>
      <c r="AP93">
        <f t="shared" si="48"/>
        <v>2.2110805000000004</v>
      </c>
      <c r="AQ93">
        <f t="shared" si="49"/>
        <v>0.10130529333487612</v>
      </c>
      <c r="AR93">
        <f>IF(BinaryData!BO80=0," ",NormalizeData!BO80)</f>
        <v>3.0041760000000002</v>
      </c>
      <c r="AS93">
        <f>IF(BinaryData!BP80=0," ",NormalizeData!BP80)</f>
        <v>2.9375049999999998</v>
      </c>
      <c r="AT93">
        <f>IF(BinaryData!BQ80=0," ",NormalizeData!BQ80)</f>
        <v>2.8259020000000001</v>
      </c>
      <c r="AU93">
        <f>IF(BinaryData!BR80=0," ",NormalizeData!BR80)</f>
        <v>2.672536</v>
      </c>
      <c r="AV93">
        <f>IF(BinaryData!BS80=0," ",NormalizeData!BS80)</f>
        <v>2.6343589999999999</v>
      </c>
      <c r="AW93">
        <f>IF(BinaryData!BT80=0," ",NormalizeData!BT80)</f>
        <v>2.445128</v>
      </c>
      <c r="AX93">
        <f>IF(BinaryData!BU80=0," ",NormalizeData!BU80)</f>
        <v>2.3845130000000001</v>
      </c>
      <c r="AY93">
        <f>IF(BinaryData!BV80=0," ",NormalizeData!BV80)</f>
        <v>2.332678</v>
      </c>
      <c r="AZ93">
        <f>IF(BinaryData!BW80=0," ",NormalizeData!BW80)</f>
        <v>1.8042320000000001</v>
      </c>
      <c r="BA93">
        <f>IF(BinaryData!BX80=0," ",NormalizeData!BX80)</f>
        <v>2.036346</v>
      </c>
      <c r="BB93">
        <f>IF(BinaryData!BY80=0," ",NormalizeData!BY80)</f>
        <v>2.1380439999999998</v>
      </c>
      <c r="BC93">
        <f>IF(BinaryData!BZ80=0," ",NormalizeData!BZ80)</f>
        <v>2.1950609999999999</v>
      </c>
      <c r="BD93">
        <f>IF(BinaryData!CA80=0," ",NormalizeData!CA80)</f>
        <v>2.36083</v>
      </c>
      <c r="BE93">
        <f>IF(BinaryData!CB80=0," ",NormalizeData!CB80)</f>
        <v>2.3891179999999999</v>
      </c>
      <c r="BF93">
        <f>IF(BinaryData!CC80=0," ",NormalizeData!CC80)</f>
        <v>2.463152</v>
      </c>
      <c r="BG93">
        <f>IF(BinaryData!CD80=0," ",NormalizeData!CD80)</f>
        <v>2.4247930000000002</v>
      </c>
    </row>
    <row r="94" spans="1:59">
      <c r="A94">
        <f>NormalizeData!A81</f>
        <v>58.106389</v>
      </c>
      <c r="B94" s="6">
        <f t="shared" si="29"/>
        <v>33.590389000000002</v>
      </c>
      <c r="C94">
        <f>IF(BinaryData!C81=0," ",NormalizeData!C81)</f>
        <v>2.0891500000000001</v>
      </c>
      <c r="D94">
        <f>IF(BinaryData!D81=0," ",NormalizeData!D81)</f>
        <v>2.3157290000000001</v>
      </c>
      <c r="E94">
        <f>IF(BinaryData!E81=0," ",NormalizeData!E81)</f>
        <v>2.2669410000000001</v>
      </c>
      <c r="F94">
        <f>IF(BinaryData!F81=0," ",NormalizeData!F81)</f>
        <v>2.2444139999999999</v>
      </c>
      <c r="G94">
        <f>IF(BinaryData!G81=0," ",NormalizeData!G81)</f>
        <v>1.5246679999999999</v>
      </c>
      <c r="H94">
        <f>IF(BinaryData!H81=0," ",NormalizeData!H81)</f>
        <v>1.517161</v>
      </c>
      <c r="I94">
        <f>IF(BinaryData!I81=0," ",NormalizeData!I81)</f>
        <v>1.392495</v>
      </c>
      <c r="J94">
        <f>IF(BinaryData!J81=0," ",NormalizeData!J81)</f>
        <v>1.5688550000000001</v>
      </c>
      <c r="K94">
        <f>IF(BinaryData!K81=0," ",NormalizeData!K81)</f>
        <v>2.7247870000000001</v>
      </c>
      <c r="L94">
        <f>IF(BinaryData!L81=0," ",NormalizeData!L81)</f>
        <v>2.72532</v>
      </c>
      <c r="M94">
        <f>IF(BinaryData!M81=0," ",NormalizeData!M81)</f>
        <v>2.6740279999999998</v>
      </c>
      <c r="N94">
        <f>IF(BinaryData!N81=0," ",NormalizeData!N81)</f>
        <v>2.6461649999999999</v>
      </c>
      <c r="O94">
        <f>IF(BinaryData!O81=0," ",NormalizeData!O81)</f>
        <v>2.1865190000000001</v>
      </c>
      <c r="P94">
        <f>IF(BinaryData!P81=0," ",NormalizeData!P81)</f>
        <v>2.2878699999999998</v>
      </c>
      <c r="Q94">
        <f>IF(BinaryData!Q81=0," ",NormalizeData!Q81)</f>
        <v>2.226111</v>
      </c>
      <c r="R94">
        <f>IF(BinaryData!R81=0," ",NormalizeData!R81)</f>
        <v>2.22058</v>
      </c>
      <c r="T94" s="63">
        <f t="shared" si="30"/>
        <v>33.590389000000002</v>
      </c>
      <c r="U94" s="63">
        <f t="shared" si="31"/>
        <v>58.106389</v>
      </c>
      <c r="V94">
        <f t="shared" si="32"/>
        <v>2.2290584999999998</v>
      </c>
      <c r="W94">
        <f t="shared" si="33"/>
        <v>1.5007947500000001</v>
      </c>
      <c r="X94">
        <f t="shared" si="34"/>
        <v>2.6925749999999997</v>
      </c>
      <c r="Y94">
        <f t="shared" si="35"/>
        <v>2.2371945000000002</v>
      </c>
      <c r="Z94">
        <f t="shared" si="36"/>
        <v>2.2233454999999998</v>
      </c>
      <c r="AA94">
        <f t="shared" si="37"/>
        <v>9.7906484512860659E-2</v>
      </c>
      <c r="AB94">
        <f t="shared" si="38"/>
        <v>7.5716179875353784E-2</v>
      </c>
      <c r="AC94">
        <f t="shared" si="39"/>
        <v>3.9190676093513281E-2</v>
      </c>
      <c r="AD94">
        <f t="shared" si="40"/>
        <v>7.1665979380028527E-2</v>
      </c>
      <c r="AE94">
        <f t="shared" si="41"/>
        <v>3.9110076067427604E-3</v>
      </c>
      <c r="AF94" s="4">
        <f t="shared" si="42"/>
        <v>4.392279723159382E-2</v>
      </c>
      <c r="AG94" s="4">
        <f t="shared" si="43"/>
        <v>5.0450722775618573E-2</v>
      </c>
      <c r="AH94" s="4">
        <f t="shared" si="44"/>
        <v>1.4555091722055387E-2</v>
      </c>
      <c r="AI94" s="4">
        <f t="shared" si="45"/>
        <v>3.2033861776447473E-2</v>
      </c>
      <c r="AJ94" s="4">
        <f t="shared" si="46"/>
        <v>1.7590642600274051E-3</v>
      </c>
      <c r="AK94" s="20">
        <f t="shared" si="50"/>
        <v>0.28478110689342484</v>
      </c>
      <c r="AL94" s="20">
        <f t="shared" si="51"/>
        <v>0.11267132492776</v>
      </c>
      <c r="AM94" s="5">
        <f t="shared" si="28"/>
        <v>1.1969052008735093</v>
      </c>
      <c r="AO94">
        <f t="shared" si="47"/>
        <v>33.590389000000002</v>
      </c>
      <c r="AP94">
        <f t="shared" si="48"/>
        <v>2.2290584999999998</v>
      </c>
      <c r="AQ94">
        <f t="shared" si="49"/>
        <v>9.7906484512860659E-2</v>
      </c>
      <c r="AR94">
        <f>IF(BinaryData!BO81=0," ",NormalizeData!BO81)</f>
        <v>3.1139290000000002</v>
      </c>
      <c r="AS94">
        <f>IF(BinaryData!BP81=0," ",NormalizeData!BP81)</f>
        <v>2.9846979999999999</v>
      </c>
      <c r="AT94">
        <f>IF(BinaryData!BQ81=0," ",NormalizeData!BQ81)</f>
        <v>2.8853749999999998</v>
      </c>
      <c r="AU94">
        <f>IF(BinaryData!BR81=0," ",NormalizeData!BR81)</f>
        <v>2.7386309999999998</v>
      </c>
      <c r="AV94">
        <f>IF(BinaryData!BS81=0," ",NormalizeData!BS81)</f>
        <v>2.676396</v>
      </c>
      <c r="AW94">
        <f>IF(BinaryData!BT81=0," ",NormalizeData!BT81)</f>
        <v>2.480979</v>
      </c>
      <c r="AX94">
        <f>IF(BinaryData!BU81=0," ",NormalizeData!BU81)</f>
        <v>2.423829</v>
      </c>
      <c r="AY94">
        <f>IF(BinaryData!BV81=0," ",NormalizeData!BV81)</f>
        <v>2.3559519999999998</v>
      </c>
      <c r="AZ94">
        <f>IF(BinaryData!BW81=0," ",NormalizeData!BW81)</f>
        <v>1.8226420000000001</v>
      </c>
      <c r="BA94">
        <f>IF(BinaryData!BX81=0," ",NormalizeData!BX81)</f>
        <v>2.0757970000000001</v>
      </c>
      <c r="BB94">
        <f>IF(BinaryData!BY81=0," ",NormalizeData!BY81)</f>
        <v>2.173651</v>
      </c>
      <c r="BC94">
        <f>IF(BinaryData!BZ81=0," ",NormalizeData!BZ81)</f>
        <v>2.2318009999999999</v>
      </c>
      <c r="BD94">
        <f>IF(BinaryData!CA81=0," ",NormalizeData!CA81)</f>
        <v>2.3928600000000002</v>
      </c>
      <c r="BE94">
        <f>IF(BinaryData!CB81=0," ",NormalizeData!CB81)</f>
        <v>2.4137439999999999</v>
      </c>
      <c r="BF94">
        <f>IF(BinaryData!CC81=0," ",NormalizeData!CC81)</f>
        <v>2.5030130000000002</v>
      </c>
      <c r="BG94">
        <f>IF(BinaryData!CD81=0," ",NormalizeData!CD81)</f>
        <v>2.4802620000000002</v>
      </c>
    </row>
    <row r="95" spans="1:59">
      <c r="A95">
        <f>NormalizeData!A82</f>
        <v>59.106389</v>
      </c>
      <c r="B95" s="6">
        <f t="shared" si="29"/>
        <v>34.590389000000002</v>
      </c>
      <c r="C95">
        <f>IF(BinaryData!C82=0," ",NormalizeData!C82)</f>
        <v>2.1158459999999999</v>
      </c>
      <c r="D95">
        <f>IF(BinaryData!D82=0," ",NormalizeData!D82)</f>
        <v>2.343626</v>
      </c>
      <c r="E95">
        <f>IF(BinaryData!E82=0," ",NormalizeData!E82)</f>
        <v>2.3000210000000001</v>
      </c>
      <c r="F95">
        <f>IF(BinaryData!F82=0," ",NormalizeData!F82)</f>
        <v>2.2739099999999999</v>
      </c>
      <c r="G95">
        <f>IF(BinaryData!G82=0," ",NormalizeData!G82)</f>
        <v>1.4174249999999999</v>
      </c>
      <c r="H95">
        <f>IF(BinaryData!H82=0," ",NormalizeData!H82)</f>
        <v>1.4046419999999999</v>
      </c>
      <c r="I95">
        <f>IF(BinaryData!I82=0," ",NormalizeData!I82)</f>
        <v>1.286171</v>
      </c>
      <c r="J95">
        <f>IF(BinaryData!J82=0," ",NormalizeData!J82)</f>
        <v>1.442893</v>
      </c>
      <c r="K95">
        <f>IF(BinaryData!K82=0," ",NormalizeData!K82)</f>
        <v>2.7816730000000001</v>
      </c>
      <c r="L95">
        <f>IF(BinaryData!L82=0," ",NormalizeData!L82)</f>
        <v>2.7794449999999999</v>
      </c>
      <c r="M95">
        <f>IF(BinaryData!M82=0," ",NormalizeData!M82)</f>
        <v>2.7211789999999998</v>
      </c>
      <c r="N95">
        <f>IF(BinaryData!N82=0," ",NormalizeData!N82)</f>
        <v>2.6810550000000002</v>
      </c>
      <c r="O95">
        <f>IF(BinaryData!O82=0," ",NormalizeData!O82)</f>
        <v>2.2193649999999998</v>
      </c>
      <c r="P95">
        <f>IF(BinaryData!P82=0," ",NormalizeData!P82)</f>
        <v>2.3218899999999998</v>
      </c>
      <c r="Q95">
        <f>IF(BinaryData!Q82=0," ",NormalizeData!Q82)</f>
        <v>2.2498390000000001</v>
      </c>
      <c r="R95">
        <f>IF(BinaryData!R82=0," ",NormalizeData!R82)</f>
        <v>2.2481520000000002</v>
      </c>
      <c r="T95" s="63">
        <f t="shared" si="30"/>
        <v>34.590389000000002</v>
      </c>
      <c r="U95" s="63">
        <f t="shared" si="31"/>
        <v>59.106389</v>
      </c>
      <c r="V95">
        <f t="shared" si="32"/>
        <v>2.25835075</v>
      </c>
      <c r="W95">
        <f t="shared" si="33"/>
        <v>1.38778275</v>
      </c>
      <c r="X95">
        <f t="shared" si="34"/>
        <v>2.7408380000000001</v>
      </c>
      <c r="Y95">
        <f t="shared" si="35"/>
        <v>2.2706274999999998</v>
      </c>
      <c r="Z95">
        <f t="shared" si="36"/>
        <v>2.2489955000000004</v>
      </c>
      <c r="AA95">
        <f t="shared" si="37"/>
        <v>9.9260552807164212E-2</v>
      </c>
      <c r="AB95">
        <f t="shared" si="38"/>
        <v>6.9582049142837998E-2</v>
      </c>
      <c r="AC95">
        <f t="shared" si="39"/>
        <v>4.8711672263089693E-2</v>
      </c>
      <c r="AD95">
        <f t="shared" si="40"/>
        <v>7.2496122741152844E-2</v>
      </c>
      <c r="AE95">
        <f t="shared" si="41"/>
        <v>1.1928891398617014E-3</v>
      </c>
      <c r="AF95" s="4">
        <f t="shared" si="42"/>
        <v>4.3952673342333652E-2</v>
      </c>
      <c r="AG95" s="4">
        <f t="shared" si="43"/>
        <v>5.0139007090870671E-2</v>
      </c>
      <c r="AH95" s="4">
        <f t="shared" si="44"/>
        <v>1.7772547032363712E-2</v>
      </c>
      <c r="AI95" s="4">
        <f t="shared" si="45"/>
        <v>3.1927792093222183E-2</v>
      </c>
      <c r="AJ95" s="4">
        <f t="shared" si="46"/>
        <v>5.3040974953560429E-4</v>
      </c>
      <c r="AK95" s="20">
        <f t="shared" si="50"/>
        <v>0.41816399655166892</v>
      </c>
      <c r="AL95" s="20">
        <f t="shared" si="51"/>
        <v>7.9941127541170109E-2</v>
      </c>
      <c r="AM95" s="5">
        <f t="shared" si="28"/>
        <v>1.2079427255946849</v>
      </c>
      <c r="AO95">
        <f t="shared" si="47"/>
        <v>34.590389000000002</v>
      </c>
      <c r="AP95">
        <f t="shared" si="48"/>
        <v>2.25835075</v>
      </c>
      <c r="AQ95">
        <f t="shared" si="49"/>
        <v>9.9260552807164212E-2</v>
      </c>
      <c r="AR95">
        <f>IF(BinaryData!BO82=0," ",NormalizeData!BO82)</f>
        <v>3.1779549999999999</v>
      </c>
      <c r="AS95">
        <f>IF(BinaryData!BP82=0," ",NormalizeData!BP82)</f>
        <v>3.0323989999999998</v>
      </c>
      <c r="AT95">
        <f>IF(BinaryData!BQ82=0," ",NormalizeData!BQ82)</f>
        <v>2.9511270000000001</v>
      </c>
      <c r="AU95">
        <f>IF(BinaryData!BR82=0," ",NormalizeData!BR82)</f>
        <v>2.7944550000000001</v>
      </c>
      <c r="AV95">
        <f>IF(BinaryData!BS82=0," ",NormalizeData!BS82)</f>
        <v>2.7182979999999999</v>
      </c>
      <c r="AW95">
        <f>IF(BinaryData!BT82=0," ",NormalizeData!BT82)</f>
        <v>2.5268359999999999</v>
      </c>
      <c r="AX95">
        <f>IF(BinaryData!BU82=0," ",NormalizeData!BU82)</f>
        <v>2.4676480000000001</v>
      </c>
      <c r="AY95">
        <f>IF(BinaryData!BV82=0," ",NormalizeData!BV82)</f>
        <v>2.389939</v>
      </c>
      <c r="AZ95">
        <f>IF(BinaryData!BW82=0," ",NormalizeData!BW82)</f>
        <v>1.836085</v>
      </c>
      <c r="BA95">
        <f>IF(BinaryData!BX82=0," ",NormalizeData!BX82)</f>
        <v>2.1121940000000001</v>
      </c>
      <c r="BB95">
        <f>IF(BinaryData!BY82=0," ",NormalizeData!BY82)</f>
        <v>2.192005</v>
      </c>
      <c r="BC95">
        <f>IF(BinaryData!BZ82=0," ",NormalizeData!BZ82)</f>
        <v>2.2619180000000001</v>
      </c>
      <c r="BD95">
        <f>IF(BinaryData!CA82=0," ",NormalizeData!CA82)</f>
        <v>2.44103</v>
      </c>
      <c r="BE95">
        <f>IF(BinaryData!CB82=0," ",NormalizeData!CB82)</f>
        <v>2.4505319999999999</v>
      </c>
      <c r="BF95">
        <f>IF(BinaryData!CC82=0," ",NormalizeData!CC82)</f>
        <v>2.5485549999999999</v>
      </c>
      <c r="BG95">
        <f>IF(BinaryData!CD82=0," ",NormalizeData!CD82)</f>
        <v>2.5057369999999999</v>
      </c>
    </row>
    <row r="96" spans="1:59">
      <c r="A96">
        <f>NormalizeData!A83</f>
        <v>60.106667000000002</v>
      </c>
      <c r="B96" s="6">
        <f t="shared" si="29"/>
        <v>35.590667000000003</v>
      </c>
      <c r="C96">
        <f>IF(BinaryData!C83=0," ",NormalizeData!C83)</f>
        <v>2.1470220000000002</v>
      </c>
      <c r="D96">
        <f>IF(BinaryData!D83=0," ",NormalizeData!D83)</f>
        <v>2.3692009999999999</v>
      </c>
      <c r="E96">
        <f>IF(BinaryData!E83=0," ",NormalizeData!E83)</f>
        <v>2.3187950000000002</v>
      </c>
      <c r="F96">
        <f>IF(BinaryData!F83=0," ",NormalizeData!F83)</f>
        <v>2.289863</v>
      </c>
      <c r="G96">
        <f>IF(BinaryData!G83=0," ",NormalizeData!G83)</f>
        <v>1.312856</v>
      </c>
      <c r="H96">
        <f>IF(BinaryData!H83=0," ",NormalizeData!H83)</f>
        <v>1.303682</v>
      </c>
      <c r="I96">
        <f>IF(BinaryData!I83=0," ",NormalizeData!I83)</f>
        <v>1.178804</v>
      </c>
      <c r="J96">
        <f>IF(BinaryData!J83=0," ",NormalizeData!J83)</f>
        <v>1.336776</v>
      </c>
      <c r="K96">
        <f>IF(BinaryData!K83=0," ",NormalizeData!K83)</f>
        <v>2.8328250000000001</v>
      </c>
      <c r="L96">
        <f>IF(BinaryData!L83=0," ",NormalizeData!L83)</f>
        <v>2.8374429999999999</v>
      </c>
      <c r="M96">
        <f>IF(BinaryData!M83=0," ",NormalizeData!M83)</f>
        <v>2.779649</v>
      </c>
      <c r="N96">
        <f>IF(BinaryData!N83=0," ",NormalizeData!N83)</f>
        <v>2.7258140000000002</v>
      </c>
      <c r="O96">
        <f>IF(BinaryData!O83=0," ",NormalizeData!O83)</f>
        <v>2.2619479999999998</v>
      </c>
      <c r="P96">
        <f>IF(BinaryData!P83=0," ",NormalizeData!P83)</f>
        <v>2.3583609999999999</v>
      </c>
      <c r="Q96">
        <f>IF(BinaryData!Q83=0," ",NormalizeData!Q83)</f>
        <v>2.2832750000000002</v>
      </c>
      <c r="R96">
        <f>IF(BinaryData!R83=0," ",NormalizeData!R83)</f>
        <v>2.2769940000000002</v>
      </c>
      <c r="T96" s="63">
        <f t="shared" si="30"/>
        <v>35.590667000000003</v>
      </c>
      <c r="U96" s="63">
        <f t="shared" si="31"/>
        <v>60.106667000000002</v>
      </c>
      <c r="V96">
        <f t="shared" si="32"/>
        <v>2.2812202500000001</v>
      </c>
      <c r="W96">
        <f t="shared" si="33"/>
        <v>1.2830295</v>
      </c>
      <c r="X96">
        <f t="shared" si="34"/>
        <v>2.7939327499999997</v>
      </c>
      <c r="Y96">
        <f t="shared" si="35"/>
        <v>2.3101544999999999</v>
      </c>
      <c r="Z96">
        <f t="shared" si="36"/>
        <v>2.2801345</v>
      </c>
      <c r="AA96">
        <f t="shared" si="37"/>
        <v>9.5282635071923028E-2</v>
      </c>
      <c r="AB96">
        <f t="shared" si="38"/>
        <v>7.0870273436749093E-2</v>
      </c>
      <c r="AC96">
        <f t="shared" si="39"/>
        <v>5.2440247204953758E-2</v>
      </c>
      <c r="AD96">
        <f t="shared" si="40"/>
        <v>6.8174286094539169E-2</v>
      </c>
      <c r="AE96">
        <f t="shared" si="41"/>
        <v>4.4413376926326917E-3</v>
      </c>
      <c r="AF96" s="4">
        <f t="shared" si="42"/>
        <v>4.1768275146568168E-2</v>
      </c>
      <c r="AG96" s="4">
        <f t="shared" si="43"/>
        <v>5.5236667151261208E-2</v>
      </c>
      <c r="AH96" s="4">
        <f t="shared" si="44"/>
        <v>1.8769330509101824E-2</v>
      </c>
      <c r="AI96" s="4">
        <f t="shared" si="45"/>
        <v>2.9510704195125984E-2</v>
      </c>
      <c r="AJ96" s="4">
        <f t="shared" si="46"/>
        <v>1.9478402228608408E-3</v>
      </c>
      <c r="AK96" s="20">
        <f t="shared" si="50"/>
        <v>0.500637803419821</v>
      </c>
      <c r="AL96" s="20">
        <f t="shared" si="51"/>
        <v>0.13563908266205593</v>
      </c>
      <c r="AM96" s="5">
        <f t="shared" si="28"/>
        <v>1.2136458431003245</v>
      </c>
      <c r="AO96">
        <f t="shared" si="47"/>
        <v>35.590667000000003</v>
      </c>
      <c r="AP96">
        <f t="shared" si="48"/>
        <v>2.2812202500000001</v>
      </c>
      <c r="AQ96">
        <f t="shared" si="49"/>
        <v>9.5282635071923028E-2</v>
      </c>
      <c r="AR96">
        <f>IF(BinaryData!BO83=0," ",NormalizeData!BO83)</f>
        <v>3.2593359999999998</v>
      </c>
      <c r="AS96">
        <f>IF(BinaryData!BP83=0," ",NormalizeData!BP83)</f>
        <v>3.093445</v>
      </c>
      <c r="AT96">
        <f>IF(BinaryData!BQ83=0," ",NormalizeData!BQ83)</f>
        <v>2.9951479999999999</v>
      </c>
      <c r="AU96">
        <f>IF(BinaryData!BR83=0," ",NormalizeData!BR83)</f>
        <v>2.851121</v>
      </c>
      <c r="AV96">
        <f>IF(BinaryData!BS83=0," ",NormalizeData!BS83)</f>
        <v>2.7660710000000002</v>
      </c>
      <c r="AW96">
        <f>IF(BinaryData!BT83=0," ",NormalizeData!BT83)</f>
        <v>2.5622729999999998</v>
      </c>
      <c r="AX96">
        <f>IF(BinaryData!BU83=0," ",NormalizeData!BU83)</f>
        <v>2.4870380000000001</v>
      </c>
      <c r="AY96">
        <f>IF(BinaryData!BV83=0," ",NormalizeData!BV83)</f>
        <v>2.4263530000000002</v>
      </c>
      <c r="AZ96">
        <f>IF(BinaryData!BW83=0," ",NormalizeData!BW83)</f>
        <v>1.8603689999999999</v>
      </c>
      <c r="BA96">
        <f>IF(BinaryData!BX83=0," ",NormalizeData!BX83)</f>
        <v>2.130452</v>
      </c>
      <c r="BB96">
        <f>IF(BinaryData!BY83=0," ",NormalizeData!BY83)</f>
        <v>2.2145440000000001</v>
      </c>
      <c r="BC96">
        <f>IF(BinaryData!BZ83=0," ",NormalizeData!BZ83)</f>
        <v>2.3008829999999998</v>
      </c>
      <c r="BD96">
        <f>IF(BinaryData!CA83=0," ",NormalizeData!CA83)</f>
        <v>2.48651</v>
      </c>
      <c r="BE96">
        <f>IF(BinaryData!CB83=0," ",NormalizeData!CB83)</f>
        <v>2.4825840000000001</v>
      </c>
      <c r="BF96">
        <f>IF(BinaryData!CC83=0," ",NormalizeData!CC83)</f>
        <v>2.5811540000000002</v>
      </c>
      <c r="BG96">
        <f>IF(BinaryData!CD83=0," ",NormalizeData!CD83)</f>
        <v>2.5522909999999999</v>
      </c>
    </row>
    <row r="97" spans="1:59">
      <c r="A97">
        <f>NormalizeData!A84</f>
        <v>61.106943999999999</v>
      </c>
      <c r="B97" s="6">
        <f t="shared" si="29"/>
        <v>36.590944</v>
      </c>
      <c r="C97">
        <f>IF(BinaryData!C84=0," ",NormalizeData!C84)</f>
        <v>2.17747</v>
      </c>
      <c r="D97">
        <f>IF(BinaryData!D84=0," ",NormalizeData!D84)</f>
        <v>2.388592</v>
      </c>
      <c r="E97">
        <f>IF(BinaryData!E84=0," ",NormalizeData!E84)</f>
        <v>2.3455379999999999</v>
      </c>
      <c r="F97">
        <f>IF(BinaryData!F84=0," ",NormalizeData!F84)</f>
        <v>2.315985</v>
      </c>
      <c r="G97">
        <f>IF(BinaryData!G84=0," ",NormalizeData!G84)</f>
        <v>1.2191540000000001</v>
      </c>
      <c r="H97">
        <f>IF(BinaryData!H84=0," ",NormalizeData!H84)</f>
        <v>1.2071989999999999</v>
      </c>
      <c r="I97">
        <f>IF(BinaryData!I84=0," ",NormalizeData!I84)</f>
        <v>1.0850759999999999</v>
      </c>
      <c r="J97">
        <f>IF(BinaryData!J84=0," ",NormalizeData!J84)</f>
        <v>1.2438659999999999</v>
      </c>
      <c r="K97">
        <f>IF(BinaryData!K84=0," ",NormalizeData!K84)</f>
        <v>2.8879440000000001</v>
      </c>
      <c r="L97">
        <f>IF(BinaryData!L84=0," ",NormalizeData!L84)</f>
        <v>2.882288</v>
      </c>
      <c r="M97">
        <f>IF(BinaryData!M84=0," ",NormalizeData!M84)</f>
        <v>2.8324729999999998</v>
      </c>
      <c r="N97">
        <f>IF(BinaryData!N84=0," ",NormalizeData!N84)</f>
        <v>2.7851970000000001</v>
      </c>
      <c r="O97">
        <f>IF(BinaryData!O84=0," ",NormalizeData!O84)</f>
        <v>2.2857639999999999</v>
      </c>
      <c r="P97">
        <f>IF(BinaryData!P84=0," ",NormalizeData!P84)</f>
        <v>2.3934950000000002</v>
      </c>
      <c r="Q97">
        <f>IF(BinaryData!Q84=0," ",NormalizeData!Q84)</f>
        <v>2.3142070000000001</v>
      </c>
      <c r="R97">
        <f>IF(BinaryData!R84=0," ",NormalizeData!R84)</f>
        <v>2.3066409999999999</v>
      </c>
      <c r="T97" s="63">
        <f t="shared" si="30"/>
        <v>36.590944</v>
      </c>
      <c r="U97" s="63">
        <f t="shared" si="31"/>
        <v>61.106943999999999</v>
      </c>
      <c r="V97">
        <f t="shared" si="32"/>
        <v>2.3068962499999999</v>
      </c>
      <c r="W97">
        <f t="shared" si="33"/>
        <v>1.1888237499999998</v>
      </c>
      <c r="X97">
        <f t="shared" si="34"/>
        <v>2.8469755000000001</v>
      </c>
      <c r="Y97">
        <f t="shared" si="35"/>
        <v>2.3396295</v>
      </c>
      <c r="Z97">
        <f t="shared" si="36"/>
        <v>2.3104240000000003</v>
      </c>
      <c r="AA97">
        <f t="shared" si="37"/>
        <v>9.1289174197074746E-2</v>
      </c>
      <c r="AB97">
        <f t="shared" si="38"/>
        <v>7.0830357881232667E-2</v>
      </c>
      <c r="AC97">
        <f t="shared" si="39"/>
        <v>4.8139714086534939E-2</v>
      </c>
      <c r="AD97">
        <f t="shared" si="40"/>
        <v>7.6177320644006952E-2</v>
      </c>
      <c r="AE97">
        <f t="shared" si="41"/>
        <v>5.3499699064575483E-3</v>
      </c>
      <c r="AF97" s="4">
        <f t="shared" si="42"/>
        <v>3.9572292944285964E-2</v>
      </c>
      <c r="AG97" s="4">
        <f t="shared" si="43"/>
        <v>5.9580200918119844E-2</v>
      </c>
      <c r="AH97" s="4">
        <f t="shared" si="44"/>
        <v>1.6909072131648106E-2</v>
      </c>
      <c r="AI97" s="4">
        <f t="shared" si="45"/>
        <v>3.2559565796211304E-2</v>
      </c>
      <c r="AJ97" s="4">
        <f t="shared" si="46"/>
        <v>2.3155792644369813E-3</v>
      </c>
      <c r="AK97" s="20">
        <f t="shared" si="50"/>
        <v>0.56500263065684719</v>
      </c>
      <c r="AL97" s="20">
        <f t="shared" si="51"/>
        <v>0.22550872885631335</v>
      </c>
      <c r="AM97" s="5">
        <f t="shared" si="28"/>
        <v>1.2247536159649641</v>
      </c>
      <c r="AO97">
        <f t="shared" si="47"/>
        <v>36.590944</v>
      </c>
      <c r="AP97">
        <f t="shared" si="48"/>
        <v>2.3068962499999999</v>
      </c>
      <c r="AQ97">
        <f t="shared" si="49"/>
        <v>9.1289174197074746E-2</v>
      </c>
      <c r="AR97">
        <f>IF(BinaryData!BO84=0," ",NormalizeData!BO84)</f>
        <v>3.3203399999999998</v>
      </c>
      <c r="AS97">
        <f>IF(BinaryData!BP84=0," ",NormalizeData!BP84)</f>
        <v>3.168161</v>
      </c>
      <c r="AT97">
        <f>IF(BinaryData!BQ84=0," ",NormalizeData!BQ84)</f>
        <v>3.0703749999999999</v>
      </c>
      <c r="AU97">
        <f>IF(BinaryData!BR84=0," ",NormalizeData!BR84)</f>
        <v>2.8925360000000002</v>
      </c>
      <c r="AV97">
        <f>IF(BinaryData!BS84=0," ",NormalizeData!BS84)</f>
        <v>2.8033860000000002</v>
      </c>
      <c r="AW97">
        <f>IF(BinaryData!BT84=0," ",NormalizeData!BT84)</f>
        <v>2.5903999999999998</v>
      </c>
      <c r="AX97">
        <f>IF(BinaryData!BU84=0," ",NormalizeData!BU84)</f>
        <v>2.525293</v>
      </c>
      <c r="AY97">
        <f>IF(BinaryData!BV84=0," ",NormalizeData!BV84)</f>
        <v>2.4548220000000001</v>
      </c>
      <c r="AZ97">
        <f>IF(BinaryData!BW84=0," ",NormalizeData!BW84)</f>
        <v>1.886339</v>
      </c>
      <c r="BA97">
        <f>IF(BinaryData!BX84=0," ",NormalizeData!BX84)</f>
        <v>2.1462880000000002</v>
      </c>
      <c r="BB97">
        <f>IF(BinaryData!BY84=0," ",NormalizeData!BY84)</f>
        <v>2.249133</v>
      </c>
      <c r="BC97">
        <f>IF(BinaryData!BZ84=0," ",NormalizeData!BZ84)</f>
        <v>2.3370449999999998</v>
      </c>
      <c r="BD97">
        <f>IF(BinaryData!CA84=0," ",NormalizeData!CA84)</f>
        <v>2.5131830000000002</v>
      </c>
      <c r="BE97">
        <f>IF(BinaryData!CB84=0," ",NormalizeData!CB84)</f>
        <v>2.5329679999999999</v>
      </c>
      <c r="BF97">
        <f>IF(BinaryData!CC84=0," ",NormalizeData!CC84)</f>
        <v>2.6232739999999999</v>
      </c>
      <c r="BG97">
        <f>IF(BinaryData!CD84=0," ",NormalizeData!CD84)</f>
        <v>2.5836060000000001</v>
      </c>
    </row>
    <row r="98" spans="1:59">
      <c r="A98">
        <f>NormalizeData!A85</f>
        <v>62.106943999999999</v>
      </c>
      <c r="B98" s="6">
        <f t="shared" si="29"/>
        <v>37.590944</v>
      </c>
      <c r="C98">
        <f>IF(BinaryData!C85=0," ",NormalizeData!C85)</f>
        <v>2.213406</v>
      </c>
      <c r="D98">
        <f>IF(BinaryData!D85=0," ",NormalizeData!D85)</f>
        <v>2.407667</v>
      </c>
      <c r="E98">
        <f>IF(BinaryData!E85=0," ",NormalizeData!E85)</f>
        <v>2.3828320000000001</v>
      </c>
      <c r="F98">
        <f>IF(BinaryData!F85=0," ",NormalizeData!F85)</f>
        <v>2.3407979999999999</v>
      </c>
      <c r="G98">
        <f>IF(BinaryData!G85=0," ",NormalizeData!G85)</f>
        <v>1.137796</v>
      </c>
      <c r="H98">
        <f>IF(BinaryData!H85=0," ",NormalizeData!H85)</f>
        <v>1.114398</v>
      </c>
      <c r="I98">
        <f>IF(BinaryData!I85=0," ",NormalizeData!I85)</f>
        <v>1.0018499999999999</v>
      </c>
      <c r="J98">
        <f>IF(BinaryData!J85=0," ",NormalizeData!J85)</f>
        <v>1.1570130000000001</v>
      </c>
      <c r="K98">
        <f>IF(BinaryData!K85=0," ",NormalizeData!K85)</f>
        <v>2.9477859999999998</v>
      </c>
      <c r="L98">
        <f>IF(BinaryData!L85=0," ",NormalizeData!L85)</f>
        <v>2.931772</v>
      </c>
      <c r="M98">
        <f>IF(BinaryData!M85=0," ",NormalizeData!M85)</f>
        <v>2.8910550000000002</v>
      </c>
      <c r="N98">
        <f>IF(BinaryData!N85=0," ",NormalizeData!N85)</f>
        <v>2.8308629999999999</v>
      </c>
      <c r="O98">
        <f>IF(BinaryData!O85=0," ",NormalizeData!O85)</f>
        <v>2.3166910000000001</v>
      </c>
      <c r="P98">
        <f>IF(BinaryData!P85=0," ",NormalizeData!P85)</f>
        <v>2.4273799999999999</v>
      </c>
      <c r="Q98">
        <f>IF(BinaryData!Q85=0," ",NormalizeData!Q85)</f>
        <v>2.3505950000000002</v>
      </c>
      <c r="R98">
        <f>IF(BinaryData!R85=0," ",NormalizeData!R85)</f>
        <v>2.3322820000000002</v>
      </c>
      <c r="T98" s="63">
        <f t="shared" si="30"/>
        <v>37.590944</v>
      </c>
      <c r="U98" s="63">
        <f t="shared" si="31"/>
        <v>62.106943999999999</v>
      </c>
      <c r="V98">
        <f t="shared" si="32"/>
        <v>2.3361757499999998</v>
      </c>
      <c r="W98">
        <f t="shared" si="33"/>
        <v>1.1027642500000001</v>
      </c>
      <c r="X98">
        <f t="shared" si="34"/>
        <v>2.9003689999999995</v>
      </c>
      <c r="Y98">
        <f t="shared" si="35"/>
        <v>2.3720355</v>
      </c>
      <c r="Z98">
        <f t="shared" si="36"/>
        <v>2.3414385000000002</v>
      </c>
      <c r="AA98">
        <f t="shared" si="37"/>
        <v>8.6374342642472929E-2</v>
      </c>
      <c r="AB98">
        <f t="shared" si="38"/>
        <v>6.9496235813529955E-2</v>
      </c>
      <c r="AC98">
        <f t="shared" si="39"/>
        <v>5.2129182262273512E-2</v>
      </c>
      <c r="AD98">
        <f t="shared" si="40"/>
        <v>7.826894250275597E-2</v>
      </c>
      <c r="AE98">
        <f t="shared" si="41"/>
        <v>1.2949246483869262E-2</v>
      </c>
      <c r="AF98" s="4">
        <f t="shared" si="42"/>
        <v>3.6972536266791117E-2</v>
      </c>
      <c r="AG98" s="4">
        <f t="shared" si="43"/>
        <v>6.3020029723968612E-2</v>
      </c>
      <c r="AH98" s="4">
        <f t="shared" si="44"/>
        <v>1.7973293143828777E-2</v>
      </c>
      <c r="AI98" s="4">
        <f t="shared" si="45"/>
        <v>3.2996530828799137E-2</v>
      </c>
      <c r="AJ98" s="4">
        <f t="shared" si="46"/>
        <v>5.5304662001027403E-3</v>
      </c>
      <c r="AK98" s="20">
        <f t="shared" si="50"/>
        <v>0.62087937775186242</v>
      </c>
      <c r="AL98" s="20">
        <f t="shared" si="51"/>
        <v>0.26353146778299907</v>
      </c>
      <c r="AM98" s="5">
        <f t="shared" si="28"/>
        <v>1.2341151016219305</v>
      </c>
      <c r="AO98">
        <f t="shared" si="47"/>
        <v>37.590944</v>
      </c>
      <c r="AP98">
        <f t="shared" si="48"/>
        <v>2.3361757499999998</v>
      </c>
      <c r="AQ98">
        <f t="shared" si="49"/>
        <v>8.6374342642472929E-2</v>
      </c>
      <c r="AR98">
        <f>IF(BinaryData!BO85=0," ",NormalizeData!BO85)</f>
        <v>3.3912930000000001</v>
      </c>
      <c r="AS98">
        <f>IF(BinaryData!BP85=0," ",NormalizeData!BP85)</f>
        <v>3.2209289999999999</v>
      </c>
      <c r="AT98">
        <f>IF(BinaryData!BQ85=0," ",NormalizeData!BQ85)</f>
        <v>3.1217190000000001</v>
      </c>
      <c r="AU98">
        <f>IF(BinaryData!BR85=0," ",NormalizeData!BR85)</f>
        <v>2.9481060000000001</v>
      </c>
      <c r="AV98">
        <f>IF(BinaryData!BS85=0," ",NormalizeData!BS85)</f>
        <v>2.8565160000000001</v>
      </c>
      <c r="AW98">
        <f>IF(BinaryData!BT85=0," ",NormalizeData!BT85)</f>
        <v>2.6236000000000002</v>
      </c>
      <c r="AX98">
        <f>IF(BinaryData!BU85=0," ",NormalizeData!BU85)</f>
        <v>2.5565660000000001</v>
      </c>
      <c r="AY98">
        <f>IF(BinaryData!BV85=0," ",NormalizeData!BV85)</f>
        <v>2.4931239999999999</v>
      </c>
      <c r="AZ98">
        <f>IF(BinaryData!BW85=0," ",NormalizeData!BW85)</f>
        <v>1.9111149999999999</v>
      </c>
      <c r="BA98">
        <f>IF(BinaryData!BX85=0," ",NormalizeData!BX85)</f>
        <v>2.16825</v>
      </c>
      <c r="BB98">
        <f>IF(BinaryData!BY85=0," ",NormalizeData!BY85)</f>
        <v>2.2754880000000002</v>
      </c>
      <c r="BC98">
        <f>IF(BinaryData!BZ85=0," ",NormalizeData!BZ85)</f>
        <v>2.3583759999999998</v>
      </c>
      <c r="BD98">
        <f>IF(BinaryData!CA85=0," ",NormalizeData!CA85)</f>
        <v>2.5608409999999999</v>
      </c>
      <c r="BE98">
        <f>IF(BinaryData!CB85=0," ",NormalizeData!CB85)</f>
        <v>2.5671659999999998</v>
      </c>
      <c r="BF98">
        <f>IF(BinaryData!CC85=0," ",NormalizeData!CC85)</f>
        <v>2.664822</v>
      </c>
      <c r="BG98">
        <f>IF(BinaryData!CD85=0," ",NormalizeData!CD85)</f>
        <v>2.6213790000000001</v>
      </c>
    </row>
    <row r="99" spans="1:59">
      <c r="A99">
        <f>NormalizeData!A86</f>
        <v>63.106943999999999</v>
      </c>
      <c r="B99" s="6">
        <f t="shared" si="29"/>
        <v>38.590944</v>
      </c>
      <c r="C99">
        <f>IF(BinaryData!C86=0," ",NormalizeData!C86)</f>
        <v>2.239919</v>
      </c>
      <c r="D99">
        <f>IF(BinaryData!D86=0," ",NormalizeData!D86)</f>
        <v>2.4373870000000002</v>
      </c>
      <c r="E99">
        <f>IF(BinaryData!E86=0," ",NormalizeData!E86)</f>
        <v>2.4095369999999998</v>
      </c>
      <c r="F99">
        <f>IF(BinaryData!F86=0," ",NormalizeData!F86)</f>
        <v>2.3688769999999999</v>
      </c>
      <c r="G99">
        <f>IF(BinaryData!G86=0," ",NormalizeData!G86)</f>
        <v>1.0536110000000001</v>
      </c>
      <c r="H99">
        <f>IF(BinaryData!H86=0," ",NormalizeData!H86)</f>
        <v>1.034718</v>
      </c>
      <c r="I99">
        <f>IF(BinaryData!I86=0," ",NormalizeData!I86)</f>
        <v>0.92069599999999996</v>
      </c>
      <c r="J99">
        <f>IF(BinaryData!J86=0," ",NormalizeData!J86)</f>
        <v>1.0778019999999999</v>
      </c>
      <c r="K99">
        <f>IF(BinaryData!K86=0," ",NormalizeData!K86)</f>
        <v>2.9972279999999998</v>
      </c>
      <c r="L99">
        <f>IF(BinaryData!L86=0," ",NormalizeData!L86)</f>
        <v>2.9926650000000001</v>
      </c>
      <c r="M99">
        <f>IF(BinaryData!M86=0," ",NormalizeData!M86)</f>
        <v>2.9485869999999998</v>
      </c>
      <c r="N99">
        <f>IF(BinaryData!N86=0," ",NormalizeData!N86)</f>
        <v>2.8974790000000001</v>
      </c>
      <c r="O99">
        <f>IF(BinaryData!O86=0," ",NormalizeData!O86)</f>
        <v>2.3456929999999998</v>
      </c>
      <c r="P99">
        <f>IF(BinaryData!P86=0," ",NormalizeData!P86)</f>
        <v>2.451975</v>
      </c>
      <c r="Q99">
        <f>IF(BinaryData!Q86=0," ",NormalizeData!Q86)</f>
        <v>2.3715250000000001</v>
      </c>
      <c r="R99">
        <f>IF(BinaryData!R86=0," ",NormalizeData!R86)</f>
        <v>2.3613770000000001</v>
      </c>
      <c r="T99" s="63">
        <f t="shared" si="30"/>
        <v>38.590944</v>
      </c>
      <c r="U99" s="63">
        <f t="shared" si="31"/>
        <v>63.106943999999999</v>
      </c>
      <c r="V99">
        <f t="shared" si="32"/>
        <v>2.3639299999999999</v>
      </c>
      <c r="W99">
        <f t="shared" si="33"/>
        <v>1.0217067499999999</v>
      </c>
      <c r="X99">
        <f t="shared" si="34"/>
        <v>2.9589897500000002</v>
      </c>
      <c r="Y99">
        <f t="shared" si="35"/>
        <v>2.3988339999999999</v>
      </c>
      <c r="Z99">
        <f t="shared" si="36"/>
        <v>2.3664510000000001</v>
      </c>
      <c r="AA99">
        <f t="shared" si="37"/>
        <v>8.7329128832637617E-2</v>
      </c>
      <c r="AB99">
        <f t="shared" si="38"/>
        <v>6.961087674291179E-2</v>
      </c>
      <c r="AC99">
        <f t="shared" si="39"/>
        <v>4.6504393336364747E-2</v>
      </c>
      <c r="AD99">
        <f t="shared" si="40"/>
        <v>7.515272291806098E-2</v>
      </c>
      <c r="AE99">
        <f t="shared" si="41"/>
        <v>7.1757196154811171E-3</v>
      </c>
      <c r="AF99" s="4">
        <f t="shared" si="42"/>
        <v>3.6942349744974519E-2</v>
      </c>
      <c r="AG99" s="4">
        <f t="shared" si="43"/>
        <v>6.8131953462098396E-2</v>
      </c>
      <c r="AH99" s="4">
        <f t="shared" si="44"/>
        <v>1.5716307681148522E-2</v>
      </c>
      <c r="AI99" s="4">
        <f t="shared" si="45"/>
        <v>3.1328855151319758E-2</v>
      </c>
      <c r="AJ99" s="4">
        <f t="shared" si="46"/>
        <v>3.0322705247144846E-3</v>
      </c>
      <c r="AK99" s="20">
        <f t="shared" si="50"/>
        <v>0.64922376607121945</v>
      </c>
      <c r="AL99" s="20">
        <f t="shared" si="51"/>
        <v>0.32527688772932994</v>
      </c>
      <c r="AM99" s="5">
        <f t="shared" si="28"/>
        <v>1.2415029134687319</v>
      </c>
      <c r="AO99">
        <f t="shared" si="47"/>
        <v>38.590944</v>
      </c>
      <c r="AP99">
        <f t="shared" si="48"/>
        <v>2.3639299999999999</v>
      </c>
      <c r="AQ99">
        <f t="shared" si="49"/>
        <v>8.7329128832637617E-2</v>
      </c>
      <c r="AR99">
        <f>IF(BinaryData!BO86=0," ",NormalizeData!BO86)</f>
        <v>3.4674830000000001</v>
      </c>
      <c r="AS99">
        <f>IF(BinaryData!BP86=0," ",NormalizeData!BP86)</f>
        <v>3.2866019999999998</v>
      </c>
      <c r="AT99">
        <f>IF(BinaryData!BQ86=0," ",NormalizeData!BQ86)</f>
        <v>3.1766830000000001</v>
      </c>
      <c r="AU99">
        <f>IF(BinaryData!BR86=0," ",NormalizeData!BR86)</f>
        <v>3.0100799999999999</v>
      </c>
      <c r="AV99">
        <f>IF(BinaryData!BS86=0," ",NormalizeData!BS86)</f>
        <v>2.9064950000000001</v>
      </c>
      <c r="AW99">
        <f>IF(BinaryData!BT86=0," ",NormalizeData!BT86)</f>
        <v>2.6602749999999999</v>
      </c>
      <c r="AX99">
        <f>IF(BinaryData!BU86=0," ",NormalizeData!BU86)</f>
        <v>2.5992519999999999</v>
      </c>
      <c r="AY99">
        <f>IF(BinaryData!BV86=0," ",NormalizeData!BV86)</f>
        <v>2.5156510000000001</v>
      </c>
      <c r="AZ99">
        <f>IF(BinaryData!BW86=0," ",NormalizeData!BW86)</f>
        <v>1.928472</v>
      </c>
      <c r="BA99">
        <f>IF(BinaryData!BX86=0," ",NormalizeData!BX86)</f>
        <v>2.1885520000000001</v>
      </c>
      <c r="BB99">
        <f>IF(BinaryData!BY86=0," ",NormalizeData!BY86)</f>
        <v>2.2965339999999999</v>
      </c>
      <c r="BC99">
        <f>IF(BinaryData!BZ86=0," ",NormalizeData!BZ86)</f>
        <v>2.3876559999999998</v>
      </c>
      <c r="BD99">
        <f>IF(BinaryData!CA86=0," ",NormalizeData!CA86)</f>
        <v>2.5993400000000002</v>
      </c>
      <c r="BE99">
        <f>IF(BinaryData!CB86=0," ",NormalizeData!CB86)</f>
        <v>2.6219100000000002</v>
      </c>
      <c r="BF99">
        <f>IF(BinaryData!CC86=0," ",NormalizeData!CC86)</f>
        <v>2.7095349999999998</v>
      </c>
      <c r="BG99">
        <f>IF(BinaryData!CD86=0," ",NormalizeData!CD86)</f>
        <v>2.6857199999999999</v>
      </c>
    </row>
    <row r="100" spans="1:59">
      <c r="A100">
        <f>NormalizeData!A87</f>
        <v>64.107221999999993</v>
      </c>
      <c r="B100" s="6">
        <f t="shared" si="29"/>
        <v>39.591221999999995</v>
      </c>
      <c r="C100">
        <f>IF(BinaryData!C87=0," ",NormalizeData!C87)</f>
        <v>2.270686</v>
      </c>
      <c r="D100">
        <f>IF(BinaryData!D87=0," ",NormalizeData!D87)</f>
        <v>2.4614639999999999</v>
      </c>
      <c r="E100">
        <f>IF(BinaryData!E87=0," ",NormalizeData!E87)</f>
        <v>2.4210090000000002</v>
      </c>
      <c r="F100">
        <f>IF(BinaryData!F87=0," ",NormalizeData!F87)</f>
        <v>2.3919769999999998</v>
      </c>
      <c r="G100">
        <f>IF(BinaryData!G87=0," ",NormalizeData!G87)</f>
        <v>0.98462400000000005</v>
      </c>
      <c r="H100">
        <f>IF(BinaryData!H87=0," ",NormalizeData!H87)</f>
        <v>0.96060500000000004</v>
      </c>
      <c r="I100">
        <f>IF(BinaryData!I87=0," ",NormalizeData!I87)</f>
        <v>0.85309400000000002</v>
      </c>
      <c r="J100">
        <f>IF(BinaryData!J87=0," ",NormalizeData!J87)</f>
        <v>0.99806899999999998</v>
      </c>
      <c r="K100">
        <f>IF(BinaryData!K87=0," ",NormalizeData!K87)</f>
        <v>3.0530529999999998</v>
      </c>
      <c r="L100">
        <f>IF(BinaryData!L87=0," ",NormalizeData!L87)</f>
        <v>3.0421399999999998</v>
      </c>
      <c r="M100">
        <f>IF(BinaryData!M87=0," ",NormalizeData!M87)</f>
        <v>2.9961129999999998</v>
      </c>
      <c r="N100">
        <f>IF(BinaryData!N87=0," ",NormalizeData!N87)</f>
        <v>2.9478900000000001</v>
      </c>
      <c r="O100">
        <f>IF(BinaryData!O87=0," ",NormalizeData!O87)</f>
        <v>2.3798309999999998</v>
      </c>
      <c r="P100">
        <f>IF(BinaryData!P87=0," ",NormalizeData!P87)</f>
        <v>2.483174</v>
      </c>
      <c r="Q100">
        <f>IF(BinaryData!Q87=0," ",NormalizeData!Q87)</f>
        <v>2.394126</v>
      </c>
      <c r="R100">
        <f>IF(BinaryData!R87=0," ",NormalizeData!R87)</f>
        <v>2.3918059999999999</v>
      </c>
      <c r="T100" s="63">
        <f t="shared" si="30"/>
        <v>39.591221999999995</v>
      </c>
      <c r="U100" s="63">
        <f t="shared" si="31"/>
        <v>64.107221999999993</v>
      </c>
      <c r="V100">
        <f t="shared" si="32"/>
        <v>2.3862839999999998</v>
      </c>
      <c r="W100">
        <f t="shared" si="33"/>
        <v>0.949098</v>
      </c>
      <c r="X100">
        <f t="shared" si="34"/>
        <v>3.0097990000000001</v>
      </c>
      <c r="Y100">
        <f t="shared" si="35"/>
        <v>2.4315024999999997</v>
      </c>
      <c r="Z100">
        <f t="shared" si="36"/>
        <v>2.3929659999999999</v>
      </c>
      <c r="AA100">
        <f t="shared" si="37"/>
        <v>8.2164805681433514E-2</v>
      </c>
      <c r="AB100">
        <f t="shared" si="38"/>
        <v>6.5851941459611832E-2</v>
      </c>
      <c r="AC100">
        <f t="shared" si="39"/>
        <v>4.8086310158574799E-2</v>
      </c>
      <c r="AD100">
        <f t="shared" si="40"/>
        <v>7.3074536088169814E-2</v>
      </c>
      <c r="AE100">
        <f t="shared" si="41"/>
        <v>1.6404877323528608E-3</v>
      </c>
      <c r="AF100" s="4">
        <f t="shared" si="42"/>
        <v>3.4432115239189265E-2</v>
      </c>
      <c r="AG100" s="4">
        <f t="shared" si="43"/>
        <v>6.9383711123205224E-2</v>
      </c>
      <c r="AH100" s="4">
        <f t="shared" si="44"/>
        <v>1.5976585200066448E-2</v>
      </c>
      <c r="AI100" s="4">
        <f t="shared" si="45"/>
        <v>3.0053243246992271E-2</v>
      </c>
      <c r="AJ100" s="4">
        <f t="shared" si="46"/>
        <v>6.8554577555755532E-4</v>
      </c>
      <c r="AK100" s="20">
        <f t="shared" si="50"/>
        <v>0.69102799399441961</v>
      </c>
      <c r="AL100" s="20">
        <f t="shared" si="51"/>
        <v>0.37330561811660545</v>
      </c>
      <c r="AM100" s="5">
        <f t="shared" si="28"/>
        <v>1.2517247761143522</v>
      </c>
      <c r="AO100">
        <f t="shared" si="47"/>
        <v>39.591221999999995</v>
      </c>
      <c r="AP100">
        <f t="shared" si="48"/>
        <v>2.3862839999999998</v>
      </c>
      <c r="AQ100">
        <f t="shared" si="49"/>
        <v>8.2164805681433514E-2</v>
      </c>
      <c r="AR100">
        <f>IF(BinaryData!BO87=0," ",NormalizeData!BO87)</f>
        <v>3.5440969999999998</v>
      </c>
      <c r="AS100">
        <f>IF(BinaryData!BP87=0," ",NormalizeData!BP87)</f>
        <v>3.3510260000000001</v>
      </c>
      <c r="AT100">
        <f>IF(BinaryData!BQ87=0," ",NormalizeData!BQ87)</f>
        <v>3.2409759999999999</v>
      </c>
      <c r="AU100">
        <f>IF(BinaryData!BR87=0," ",NormalizeData!BR87)</f>
        <v>3.0678930000000002</v>
      </c>
      <c r="AV100">
        <f>IF(BinaryData!BS87=0," ",NormalizeData!BS87)</f>
        <v>2.958942</v>
      </c>
      <c r="AW100">
        <f>IF(BinaryData!BT87=0," ",NormalizeData!BT87)</f>
        <v>2.695497</v>
      </c>
      <c r="AX100">
        <f>IF(BinaryData!BU87=0," ",NormalizeData!BU87)</f>
        <v>2.643132</v>
      </c>
      <c r="AY100">
        <f>IF(BinaryData!BV87=0," ",NormalizeData!BV87)</f>
        <v>2.5478200000000002</v>
      </c>
      <c r="AZ100">
        <f>IF(BinaryData!BW87=0," ",NormalizeData!BW87)</f>
        <v>1.955687</v>
      </c>
      <c r="BA100">
        <f>IF(BinaryData!BX87=0," ",NormalizeData!BX87)</f>
        <v>2.2160280000000001</v>
      </c>
      <c r="BB100">
        <f>IF(BinaryData!BY87=0," ",NormalizeData!BY87)</f>
        <v>2.3313609999999998</v>
      </c>
      <c r="BC100">
        <f>IF(BinaryData!BZ87=0," ",NormalizeData!BZ87)</f>
        <v>2.412201</v>
      </c>
      <c r="BD100">
        <f>IF(BinaryData!CA87=0," ",NormalizeData!CA87)</f>
        <v>2.6342789999999998</v>
      </c>
      <c r="BE100">
        <f>IF(BinaryData!CB87=0," ",NormalizeData!CB87)</f>
        <v>2.6549290000000001</v>
      </c>
      <c r="BF100">
        <f>IF(BinaryData!CC87=0," ",NormalizeData!CC87)</f>
        <v>2.7491270000000001</v>
      </c>
      <c r="BG100">
        <f>IF(BinaryData!CD87=0," ",NormalizeData!CD87)</f>
        <v>2.7254580000000002</v>
      </c>
    </row>
    <row r="101" spans="1:59">
      <c r="A101">
        <f>NormalizeData!A88</f>
        <v>65.107221999999993</v>
      </c>
      <c r="B101" s="6">
        <f t="shared" si="29"/>
        <v>40.591221999999995</v>
      </c>
      <c r="C101">
        <f>IF(BinaryData!C88=0," ",NormalizeData!C88)</f>
        <v>2.2909199999999998</v>
      </c>
      <c r="D101">
        <f>IF(BinaryData!D88=0," ",NormalizeData!D88)</f>
        <v>2.4933869999999998</v>
      </c>
      <c r="E101">
        <f>IF(BinaryData!E88=0," ",NormalizeData!E88)</f>
        <v>2.4546220000000001</v>
      </c>
      <c r="F101">
        <f>IF(BinaryData!F88=0," ",NormalizeData!F88)</f>
        <v>2.4163510000000001</v>
      </c>
      <c r="G101">
        <f>IF(BinaryData!G88=0," ",NormalizeData!G88)</f>
        <v>0.91742800000000002</v>
      </c>
      <c r="H101">
        <f>IF(BinaryData!H88=0," ",NormalizeData!H88)</f>
        <v>0.89677300000000004</v>
      </c>
      <c r="I101">
        <f>IF(BinaryData!I88=0," ",NormalizeData!I88)</f>
        <v>0.79169599999999996</v>
      </c>
      <c r="J101">
        <f>IF(BinaryData!J88=0," ",NormalizeData!J88)</f>
        <v>0.93500899999999998</v>
      </c>
      <c r="K101">
        <f>IF(BinaryData!K88=0," ",NormalizeData!K88)</f>
        <v>3.0982910000000001</v>
      </c>
      <c r="L101">
        <f>IF(BinaryData!L88=0," ",NormalizeData!L88)</f>
        <v>3.0970420000000001</v>
      </c>
      <c r="M101">
        <f>IF(BinaryData!M88=0," ",NormalizeData!M88)</f>
        <v>3.051634</v>
      </c>
      <c r="N101">
        <f>IF(BinaryData!N88=0," ",NormalizeData!N88)</f>
        <v>3.0077120000000002</v>
      </c>
      <c r="O101">
        <f>IF(BinaryData!O88=0," ",NormalizeData!O88)</f>
        <v>2.3977879999999998</v>
      </c>
      <c r="P101">
        <f>IF(BinaryData!P88=0," ",NormalizeData!P88)</f>
        <v>2.5197449999999999</v>
      </c>
      <c r="Q101">
        <f>IF(BinaryData!Q88=0," ",NormalizeData!Q88)</f>
        <v>2.4349690000000002</v>
      </c>
      <c r="R101">
        <f>IF(BinaryData!R88=0," ",NormalizeData!R88)</f>
        <v>2.422615</v>
      </c>
      <c r="T101" s="63">
        <f t="shared" si="30"/>
        <v>40.591221999999995</v>
      </c>
      <c r="U101" s="63">
        <f t="shared" si="31"/>
        <v>65.107221999999993</v>
      </c>
      <c r="V101">
        <f t="shared" si="32"/>
        <v>2.4138200000000003</v>
      </c>
      <c r="W101">
        <f t="shared" si="33"/>
        <v>0.88522650000000003</v>
      </c>
      <c r="X101">
        <f t="shared" si="34"/>
        <v>3.0636697499999999</v>
      </c>
      <c r="Y101">
        <f t="shared" si="35"/>
        <v>2.4587664999999999</v>
      </c>
      <c r="Z101">
        <f t="shared" si="36"/>
        <v>2.4287920000000001</v>
      </c>
      <c r="AA101">
        <f t="shared" si="37"/>
        <v>8.7762039352622154E-2</v>
      </c>
      <c r="AB101">
        <f t="shared" si="38"/>
        <v>6.4281957035650122E-2</v>
      </c>
      <c r="AC101">
        <f t="shared" si="39"/>
        <v>4.3160425873516726E-2</v>
      </c>
      <c r="AD101">
        <f t="shared" si="40"/>
        <v>8.6236621713167899E-2</v>
      </c>
      <c r="AE101">
        <f t="shared" si="41"/>
        <v>8.7355971747787482E-3</v>
      </c>
      <c r="AF101" s="4">
        <f t="shared" si="42"/>
        <v>3.6358154026655737E-2</v>
      </c>
      <c r="AG101" s="4">
        <f t="shared" si="43"/>
        <v>7.2616394827369174E-2</v>
      </c>
      <c r="AH101" s="4">
        <f t="shared" si="44"/>
        <v>1.4087819313265318E-2</v>
      </c>
      <c r="AI101" s="4">
        <f t="shared" si="45"/>
        <v>3.5073123744433603E-2</v>
      </c>
      <c r="AJ101" s="4">
        <f t="shared" si="46"/>
        <v>3.5966839378500704E-3</v>
      </c>
      <c r="AK101" s="20">
        <f t="shared" si="50"/>
        <v>0.70160020360886222</v>
      </c>
      <c r="AL101" s="20">
        <f t="shared" si="51"/>
        <v>0.39560275944029077</v>
      </c>
      <c r="AM101" s="5">
        <f t="shared" si="28"/>
        <v>1.2612911958509549</v>
      </c>
      <c r="AO101">
        <f t="shared" si="47"/>
        <v>40.591221999999995</v>
      </c>
      <c r="AP101">
        <f t="shared" si="48"/>
        <v>2.4138200000000003</v>
      </c>
      <c r="AQ101">
        <f t="shared" si="49"/>
        <v>8.7762039352622154E-2</v>
      </c>
      <c r="AR101">
        <f>IF(BinaryData!BO88=0," ",NormalizeData!BO88)</f>
        <v>3.625883</v>
      </c>
      <c r="AS101">
        <f>IF(BinaryData!BP88=0," ",NormalizeData!BP88)</f>
        <v>3.4304519999999998</v>
      </c>
      <c r="AT101">
        <f>IF(BinaryData!BQ88=0," ",NormalizeData!BQ88)</f>
        <v>3.3006410000000002</v>
      </c>
      <c r="AU101">
        <f>IF(BinaryData!BR88=0," ",NormalizeData!BR88)</f>
        <v>3.1166469999999999</v>
      </c>
      <c r="AV101">
        <f>IF(BinaryData!BS88=0," ",NormalizeData!BS88)</f>
        <v>3.0084680000000001</v>
      </c>
      <c r="AW101">
        <f>IF(BinaryData!BT88=0," ",NormalizeData!BT88)</f>
        <v>2.7448320000000002</v>
      </c>
      <c r="AX101">
        <f>IF(BinaryData!BU88=0," ",NormalizeData!BU88)</f>
        <v>2.6987809999999999</v>
      </c>
      <c r="AY101">
        <f>IF(BinaryData!BV88=0," ",NormalizeData!BV88)</f>
        <v>2.5760589999999999</v>
      </c>
      <c r="AZ101">
        <f>IF(BinaryData!BW88=0," ",NormalizeData!BW88)</f>
        <v>1.982823</v>
      </c>
      <c r="BA101">
        <f>IF(BinaryData!BX88=0," ",NormalizeData!BX88)</f>
        <v>2.2324320000000002</v>
      </c>
      <c r="BB101">
        <f>IF(BinaryData!BY88=0," ",NormalizeData!BY88)</f>
        <v>2.3611490000000002</v>
      </c>
      <c r="BC101">
        <f>IF(BinaryData!BZ88=0," ",NormalizeData!BZ88)</f>
        <v>2.4422709999999999</v>
      </c>
      <c r="BD101">
        <f>IF(BinaryData!CA88=0," ",NormalizeData!CA88)</f>
        <v>2.6571799999999999</v>
      </c>
      <c r="BE101">
        <f>IF(BinaryData!CB88=0," ",NormalizeData!CB88)</f>
        <v>2.6817389999999999</v>
      </c>
      <c r="BF101">
        <f>IF(BinaryData!CC88=0," ",NormalizeData!CC88)</f>
        <v>2.7969400000000002</v>
      </c>
      <c r="BG101">
        <f>IF(BinaryData!CD88=0," ",NormalizeData!CD88)</f>
        <v>2.778022</v>
      </c>
    </row>
    <row r="102" spans="1:59">
      <c r="A102">
        <f>NormalizeData!A89</f>
        <v>66.107221999999993</v>
      </c>
      <c r="B102" s="6">
        <f t="shared" si="29"/>
        <v>41.591221999999995</v>
      </c>
      <c r="C102">
        <f>IF(BinaryData!C89=0," ",NormalizeData!C89)</f>
        <v>2.3048120000000001</v>
      </c>
      <c r="D102">
        <f>IF(BinaryData!D89=0," ",NormalizeData!D89)</f>
        <v>2.5259710000000002</v>
      </c>
      <c r="E102">
        <f>IF(BinaryData!E89=0," ",NormalizeData!E89)</f>
        <v>2.4865330000000001</v>
      </c>
      <c r="F102">
        <f>IF(BinaryData!F89=0," ",NormalizeData!F89)</f>
        <v>2.4621810000000002</v>
      </c>
      <c r="G102">
        <f>IF(BinaryData!G89=0," ",NormalizeData!G89)</f>
        <v>0.86070999999999998</v>
      </c>
      <c r="H102">
        <f>IF(BinaryData!H89=0," ",NormalizeData!H89)</f>
        <v>0.83644700000000005</v>
      </c>
      <c r="I102">
        <f>IF(BinaryData!I89=0," ",NormalizeData!I89)</f>
        <v>0.73413799999999996</v>
      </c>
      <c r="J102">
        <f>IF(BinaryData!J89=0," ",NormalizeData!J89)</f>
        <v>0.87050799999999995</v>
      </c>
      <c r="K102">
        <f>IF(BinaryData!K89=0," ",NormalizeData!K89)</f>
        <v>3.1640320000000002</v>
      </c>
      <c r="L102">
        <f>IF(BinaryData!L89=0," ",NormalizeData!L89)</f>
        <v>3.1500569999999999</v>
      </c>
      <c r="M102">
        <f>IF(BinaryData!M89=0," ",NormalizeData!M89)</f>
        <v>3.1155840000000001</v>
      </c>
      <c r="N102">
        <f>IF(BinaryData!N89=0," ",NormalizeData!N89)</f>
        <v>3.0646360000000001</v>
      </c>
      <c r="O102">
        <f>IF(BinaryData!O89=0," ",NormalizeData!O89)</f>
        <v>2.4322720000000002</v>
      </c>
      <c r="P102">
        <f>IF(BinaryData!P89=0," ",NormalizeData!P89)</f>
        <v>2.5520800000000001</v>
      </c>
      <c r="Q102">
        <f>IF(BinaryData!Q89=0," ",NormalizeData!Q89)</f>
        <v>2.4584380000000001</v>
      </c>
      <c r="R102">
        <f>IF(BinaryData!R89=0," ",NormalizeData!R89)</f>
        <v>2.449757</v>
      </c>
      <c r="T102" s="63">
        <f t="shared" si="30"/>
        <v>41.591221999999995</v>
      </c>
      <c r="U102" s="63">
        <f t="shared" si="31"/>
        <v>66.107221999999993</v>
      </c>
      <c r="V102">
        <f t="shared" si="32"/>
        <v>2.4448742499999998</v>
      </c>
      <c r="W102">
        <f t="shared" si="33"/>
        <v>0.82545075000000001</v>
      </c>
      <c r="X102">
        <f t="shared" si="34"/>
        <v>3.1235772500000003</v>
      </c>
      <c r="Y102">
        <f t="shared" si="35"/>
        <v>2.4921760000000002</v>
      </c>
      <c r="Z102">
        <f t="shared" si="36"/>
        <v>2.4540975</v>
      </c>
      <c r="AA102">
        <f t="shared" si="37"/>
        <v>9.7003594061867593E-2</v>
      </c>
      <c r="AB102">
        <f t="shared" si="38"/>
        <v>6.2536139724027898E-2</v>
      </c>
      <c r="AC102">
        <f t="shared" si="39"/>
        <v>4.4255797943132037E-2</v>
      </c>
      <c r="AD102">
        <f t="shared" si="40"/>
        <v>8.4717049240406683E-2</v>
      </c>
      <c r="AE102">
        <f t="shared" si="41"/>
        <v>6.138393967480533E-3</v>
      </c>
      <c r="AF102" s="4">
        <f t="shared" si="42"/>
        <v>3.9676312211913395E-2</v>
      </c>
      <c r="AG102" s="4">
        <f t="shared" si="43"/>
        <v>7.5759988980599866E-2</v>
      </c>
      <c r="AH102" s="4">
        <f t="shared" si="44"/>
        <v>1.4168305888106988E-2</v>
      </c>
      <c r="AI102" s="4">
        <f t="shared" si="45"/>
        <v>3.3993204829998631E-2</v>
      </c>
      <c r="AJ102" s="4">
        <f t="shared" si="46"/>
        <v>2.5012836562037706E-3</v>
      </c>
      <c r="AK102" s="20">
        <f t="shared" si="50"/>
        <v>0.70445087319179545</v>
      </c>
      <c r="AL102" s="20">
        <f t="shared" si="51"/>
        <v>0.37560585997851992</v>
      </c>
      <c r="AM102" s="5">
        <f t="shared" si="28"/>
        <v>1.2692204679719281</v>
      </c>
      <c r="AO102">
        <f t="shared" si="47"/>
        <v>41.591221999999995</v>
      </c>
      <c r="AP102">
        <f t="shared" si="48"/>
        <v>2.4448742499999998</v>
      </c>
      <c r="AQ102">
        <f t="shared" si="49"/>
        <v>9.7003594061867593E-2</v>
      </c>
      <c r="AR102">
        <f>IF(BinaryData!BO89=0," ",NormalizeData!BO89)</f>
        <v>3.7170429999999999</v>
      </c>
      <c r="AS102">
        <f>IF(BinaryData!BP89=0," ",NormalizeData!BP89)</f>
        <v>3.5109189999999999</v>
      </c>
      <c r="AT102">
        <f>IF(BinaryData!BQ89=0," ",NormalizeData!BQ89)</f>
        <v>3.377154</v>
      </c>
      <c r="AU102">
        <f>IF(BinaryData!BR89=0," ",NormalizeData!BR89)</f>
        <v>3.1868859999999999</v>
      </c>
      <c r="AV102">
        <f>IF(BinaryData!BS89=0," ",NormalizeData!BS89)</f>
        <v>3.069877</v>
      </c>
      <c r="AW102">
        <f>IF(BinaryData!BT89=0," ",NormalizeData!BT89)</f>
        <v>2.7894220000000001</v>
      </c>
      <c r="AX102">
        <f>IF(BinaryData!BU89=0," ",NormalizeData!BU89)</f>
        <v>2.7469030000000001</v>
      </c>
      <c r="AY102">
        <f>IF(BinaryData!BV89=0," ",NormalizeData!BV89)</f>
        <v>2.6122130000000001</v>
      </c>
      <c r="AZ102">
        <f>IF(BinaryData!BW89=0," ",NormalizeData!BW89)</f>
        <v>1.996267</v>
      </c>
      <c r="BA102">
        <f>IF(BinaryData!BX89=0," ",NormalizeData!BX89)</f>
        <v>2.259344</v>
      </c>
      <c r="BB102">
        <f>IF(BinaryData!BY89=0," ",NormalizeData!BY89)</f>
        <v>2.3939759999999999</v>
      </c>
      <c r="BC102">
        <f>IF(BinaryData!BZ89=0," ",NormalizeData!BZ89)</f>
        <v>2.4880309999999999</v>
      </c>
      <c r="BD102">
        <f>IF(BinaryData!CA89=0," ",NormalizeData!CA89)</f>
        <v>2.7055380000000002</v>
      </c>
      <c r="BE102">
        <f>IF(BinaryData!CB89=0," ",NormalizeData!CB89)</f>
        <v>2.708431</v>
      </c>
      <c r="BF102">
        <f>IF(BinaryData!CC89=0," ",NormalizeData!CC89)</f>
        <v>2.8304580000000001</v>
      </c>
      <c r="BG102">
        <f>IF(BinaryData!CD89=0," ",NormalizeData!CD89)</f>
        <v>2.8340580000000002</v>
      </c>
    </row>
    <row r="103" spans="1:59">
      <c r="A103">
        <f>NormalizeData!A90</f>
        <v>67.107221999999993</v>
      </c>
      <c r="B103" s="6">
        <f t="shared" si="29"/>
        <v>42.591221999999995</v>
      </c>
      <c r="C103">
        <f>IF(BinaryData!C90=0," ",NormalizeData!C90)</f>
        <v>2.326638</v>
      </c>
      <c r="D103">
        <f>IF(BinaryData!D90=0," ",NormalizeData!D90)</f>
        <v>2.5568680000000001</v>
      </c>
      <c r="E103">
        <f>IF(BinaryData!E90=0," ",NormalizeData!E90)</f>
        <v>2.519069</v>
      </c>
      <c r="F103">
        <f>IF(BinaryData!F90=0," ",NormalizeData!F90)</f>
        <v>2.486612</v>
      </c>
      <c r="G103">
        <f>IF(BinaryData!G90=0," ",NormalizeData!G90)</f>
        <v>0.79554999999999998</v>
      </c>
      <c r="H103">
        <f>IF(BinaryData!H90=0," ",NormalizeData!H90)</f>
        <v>0.77624700000000002</v>
      </c>
      <c r="I103">
        <f>IF(BinaryData!I90=0," ",NormalizeData!I90)</f>
        <v>0.68426699999999996</v>
      </c>
      <c r="J103">
        <f>IF(BinaryData!J90=0," ",NormalizeData!J90)</f>
        <v>0.81075900000000001</v>
      </c>
      <c r="K103">
        <f>IF(BinaryData!K90=0," ",NormalizeData!K90)</f>
        <v>3.2303839999999999</v>
      </c>
      <c r="L103">
        <f>IF(BinaryData!L90=0," ",NormalizeData!L90)</f>
        <v>3.2303030000000001</v>
      </c>
      <c r="M103">
        <f>IF(BinaryData!M90=0," ",NormalizeData!M90)</f>
        <v>3.1761529999999998</v>
      </c>
      <c r="N103">
        <f>IF(BinaryData!N90=0," ",NormalizeData!N90)</f>
        <v>3.1258400000000002</v>
      </c>
      <c r="O103">
        <f>IF(BinaryData!O90=0," ",NormalizeData!O90)</f>
        <v>2.4589590000000001</v>
      </c>
      <c r="P103">
        <f>IF(BinaryData!P90=0," ",NormalizeData!P90)</f>
        <v>2.580581</v>
      </c>
      <c r="Q103">
        <f>IF(BinaryData!Q90=0," ",NormalizeData!Q90)</f>
        <v>2.4731510000000001</v>
      </c>
      <c r="R103">
        <f>IF(BinaryData!R90=0," ",NormalizeData!R90)</f>
        <v>2.4819079999999998</v>
      </c>
      <c r="T103" s="63">
        <f t="shared" si="30"/>
        <v>42.591221999999995</v>
      </c>
      <c r="U103" s="63">
        <f t="shared" si="31"/>
        <v>67.107221999999993</v>
      </c>
      <c r="V103">
        <f t="shared" si="32"/>
        <v>2.4722967499999999</v>
      </c>
      <c r="W103">
        <f t="shared" si="33"/>
        <v>0.76670575000000007</v>
      </c>
      <c r="X103">
        <f t="shared" si="34"/>
        <v>3.1906699999999999</v>
      </c>
      <c r="Y103">
        <f t="shared" si="35"/>
        <v>2.5197700000000003</v>
      </c>
      <c r="Z103">
        <f t="shared" si="36"/>
        <v>2.4775295000000002</v>
      </c>
      <c r="AA103">
        <f t="shared" si="37"/>
        <v>0.10126094596100353</v>
      </c>
      <c r="AB103">
        <f t="shared" si="38"/>
        <v>5.674464011913273E-2</v>
      </c>
      <c r="AC103">
        <f t="shared" si="39"/>
        <v>5.0205075022352039E-2</v>
      </c>
      <c r="AD103">
        <f t="shared" si="40"/>
        <v>8.5999740941459971E-2</v>
      </c>
      <c r="AE103">
        <f t="shared" si="41"/>
        <v>6.1921340828503717E-3</v>
      </c>
      <c r="AF103" s="4">
        <f t="shared" si="42"/>
        <v>4.0958249029370578E-2</v>
      </c>
      <c r="AG103" s="4">
        <f t="shared" si="43"/>
        <v>7.4010975030685142E-2</v>
      </c>
      <c r="AH103" s="4">
        <f t="shared" si="44"/>
        <v>1.5734963196554968E-2</v>
      </c>
      <c r="AI103" s="4">
        <f t="shared" si="45"/>
        <v>3.412999636532698E-2</v>
      </c>
      <c r="AJ103" s="4">
        <f t="shared" si="46"/>
        <v>2.4993180032166604E-3</v>
      </c>
      <c r="AK103" s="20">
        <f t="shared" si="50"/>
        <v>0.72208064052846854</v>
      </c>
      <c r="AL103" s="20">
        <f t="shared" si="51"/>
        <v>0.36746243968568326</v>
      </c>
      <c r="AM103" s="5">
        <f t="shared" si="28"/>
        <v>1.2776024165660056</v>
      </c>
      <c r="AO103">
        <f t="shared" si="47"/>
        <v>42.591221999999995</v>
      </c>
      <c r="AP103">
        <f t="shared" si="48"/>
        <v>2.4722967499999999</v>
      </c>
      <c r="AQ103">
        <f t="shared" si="49"/>
        <v>0.10126094596100353</v>
      </c>
      <c r="AR103">
        <f>IF(BinaryData!BO90=0," ",NormalizeData!BO90)</f>
        <v>3.8056009999999998</v>
      </c>
      <c r="AS103">
        <f>IF(BinaryData!BP90=0," ",NormalizeData!BP90)</f>
        <v>3.6087129999999998</v>
      </c>
      <c r="AT103">
        <f>IF(BinaryData!BQ90=0," ",NormalizeData!BQ90)</f>
        <v>3.449011</v>
      </c>
      <c r="AU103">
        <f>IF(BinaryData!BR90=0," ",NormalizeData!BR90)</f>
        <v>3.235681</v>
      </c>
      <c r="AV103">
        <f>IF(BinaryData!BS90=0," ",NormalizeData!BS90)</f>
        <v>3.1126339999999999</v>
      </c>
      <c r="AW103">
        <f>IF(BinaryData!BT90=0," ",NormalizeData!BT90)</f>
        <v>2.821428</v>
      </c>
      <c r="AX103">
        <f>IF(BinaryData!BU90=0," ",NormalizeData!BU90)</f>
        <v>2.790127</v>
      </c>
      <c r="AY103">
        <f>IF(BinaryData!BV90=0," ",NormalizeData!BV90)</f>
        <v>2.6470359999999999</v>
      </c>
      <c r="AZ103">
        <f>IF(BinaryData!BW90=0," ",NormalizeData!BW90)</f>
        <v>2.0197509999999999</v>
      </c>
      <c r="BA103">
        <f>IF(BinaryData!BX90=0," ",NormalizeData!BX90)</f>
        <v>2.2986870000000001</v>
      </c>
      <c r="BB103">
        <f>IF(BinaryData!BY90=0," ",NormalizeData!BY90)</f>
        <v>2.4250959999999999</v>
      </c>
      <c r="BC103">
        <f>IF(BinaryData!BZ90=0," ",NormalizeData!BZ90)</f>
        <v>2.5109750000000002</v>
      </c>
      <c r="BD103">
        <f>IF(BinaryData!CA90=0," ",NormalizeData!CA90)</f>
        <v>2.7510210000000002</v>
      </c>
      <c r="BE103">
        <f>IF(BinaryData!CB90=0," ",NormalizeData!CB90)</f>
        <v>2.752758</v>
      </c>
      <c r="BF103">
        <f>IF(BinaryData!CC90=0," ",NormalizeData!CC90)</f>
        <v>2.8744900000000002</v>
      </c>
      <c r="BG103">
        <f>IF(BinaryData!CD90=0," ",NormalizeData!CD90)</f>
        <v>2.88469</v>
      </c>
    </row>
    <row r="104" spans="1:59">
      <c r="A104">
        <f>NormalizeData!A91</f>
        <v>68.107500000000002</v>
      </c>
      <c r="B104" s="6">
        <f t="shared" si="29"/>
        <v>43.591500000000003</v>
      </c>
      <c r="C104">
        <f>IF(BinaryData!C91=0," ",NormalizeData!C91)</f>
        <v>2.34876</v>
      </c>
      <c r="D104">
        <f>IF(BinaryData!D91=0," ",NormalizeData!D91)</f>
        <v>2.5785960000000001</v>
      </c>
      <c r="E104">
        <f>IF(BinaryData!E91=0," ",NormalizeData!E91)</f>
        <v>2.5253700000000001</v>
      </c>
      <c r="F104">
        <f>IF(BinaryData!F91=0," ",NormalizeData!F91)</f>
        <v>2.5172279999999998</v>
      </c>
      <c r="G104">
        <f>IF(BinaryData!G91=0," ",NormalizeData!G91)</f>
        <v>0.744869</v>
      </c>
      <c r="H104">
        <f>IF(BinaryData!H91=0," ",NormalizeData!H91)</f>
        <v>0.72795200000000004</v>
      </c>
      <c r="I104">
        <f>IF(BinaryData!I91=0," ",NormalizeData!I91)</f>
        <v>0.63891399999999998</v>
      </c>
      <c r="J104">
        <f>IF(BinaryData!J91=0," ",NormalizeData!J91)</f>
        <v>0.76167099999999999</v>
      </c>
      <c r="K104">
        <f>IF(BinaryData!K91=0," ",NormalizeData!K91)</f>
        <v>3.2944260000000001</v>
      </c>
      <c r="L104">
        <f>IF(BinaryData!L91=0," ",NormalizeData!L91)</f>
        <v>3.2816390000000002</v>
      </c>
      <c r="M104">
        <f>IF(BinaryData!M91=0," ",NormalizeData!M91)</f>
        <v>3.2330670000000001</v>
      </c>
      <c r="N104">
        <f>IF(BinaryData!N91=0," ",NormalizeData!N91)</f>
        <v>3.1803889999999999</v>
      </c>
      <c r="O104">
        <f>IF(BinaryData!O91=0," ",NormalizeData!O91)</f>
        <v>2.485608</v>
      </c>
      <c r="P104">
        <f>IF(BinaryData!P91=0," ",NormalizeData!P91)</f>
        <v>2.6106729999999998</v>
      </c>
      <c r="Q104">
        <f>IF(BinaryData!Q91=0," ",NormalizeData!Q91)</f>
        <v>2.504772</v>
      </c>
      <c r="R104">
        <f>IF(BinaryData!R91=0," ",NormalizeData!R91)</f>
        <v>2.5081869999999999</v>
      </c>
      <c r="T104" s="63">
        <f t="shared" si="30"/>
        <v>43.591500000000003</v>
      </c>
      <c r="U104" s="63">
        <f t="shared" si="31"/>
        <v>68.107500000000002</v>
      </c>
      <c r="V104">
        <f t="shared" si="32"/>
        <v>2.4924884999999999</v>
      </c>
      <c r="W104">
        <f t="shared" si="33"/>
        <v>0.71835150000000003</v>
      </c>
      <c r="X104">
        <f t="shared" si="34"/>
        <v>3.24738025</v>
      </c>
      <c r="Y104">
        <f t="shared" si="35"/>
        <v>2.5481404999999997</v>
      </c>
      <c r="Z104">
        <f t="shared" si="36"/>
        <v>2.5064795000000002</v>
      </c>
      <c r="AA104">
        <f t="shared" si="37"/>
        <v>9.9608599312512244E-2</v>
      </c>
      <c r="AB104">
        <f t="shared" si="38"/>
        <v>5.4718195916288459E-2</v>
      </c>
      <c r="AC104">
        <f t="shared" si="39"/>
        <v>5.1896246642539987E-2</v>
      </c>
      <c r="AD104">
        <f t="shared" si="40"/>
        <v>8.8434309589102353E-2</v>
      </c>
      <c r="AE104">
        <f t="shared" si="41"/>
        <v>2.4147696577520215E-3</v>
      </c>
      <c r="AF104" s="4">
        <f t="shared" si="42"/>
        <v>3.9963514099468161E-2</v>
      </c>
      <c r="AG104" s="4">
        <f t="shared" si="43"/>
        <v>7.6171896232260186E-2</v>
      </c>
      <c r="AH104" s="4">
        <f t="shared" si="44"/>
        <v>1.5980957771280401E-2</v>
      </c>
      <c r="AI104" s="4">
        <f t="shared" si="45"/>
        <v>3.4705429150826791E-2</v>
      </c>
      <c r="AJ104" s="4">
        <f t="shared" si="46"/>
        <v>9.6341089474381153E-4</v>
      </c>
      <c r="AK104" s="20">
        <f t="shared" si="50"/>
        <v>0.73903910144120655</v>
      </c>
      <c r="AL104" s="20">
        <f t="shared" si="51"/>
        <v>0.39790766309850822</v>
      </c>
      <c r="AM104" s="5">
        <f t="shared" si="28"/>
        <v>1.2905691843020057</v>
      </c>
      <c r="AO104">
        <f t="shared" si="47"/>
        <v>43.591500000000003</v>
      </c>
      <c r="AP104">
        <f t="shared" si="48"/>
        <v>2.4924884999999999</v>
      </c>
      <c r="AQ104">
        <f t="shared" si="49"/>
        <v>9.9608599312512244E-2</v>
      </c>
      <c r="AR104">
        <f>IF(BinaryData!BO91=0," ",NormalizeData!BO91)</f>
        <v>3.87669</v>
      </c>
      <c r="AS104">
        <f>IF(BinaryData!BP91=0," ",NormalizeData!BP91)</f>
        <v>3.6869610000000002</v>
      </c>
      <c r="AT104">
        <f>IF(BinaryData!BQ91=0," ",NormalizeData!BQ91)</f>
        <v>3.5035829999999999</v>
      </c>
      <c r="AU104">
        <f>IF(BinaryData!BR91=0," ",NormalizeData!BR91)</f>
        <v>3.309485</v>
      </c>
      <c r="AV104">
        <f>IF(BinaryData!BS91=0," ",NormalizeData!BS91)</f>
        <v>3.172123</v>
      </c>
      <c r="AW104">
        <f>IF(BinaryData!BT91=0," ",NormalizeData!BT91)</f>
        <v>2.8640379999999999</v>
      </c>
      <c r="AX104">
        <f>IF(BinaryData!BU91=0," ",NormalizeData!BU91)</f>
        <v>2.8395609999999998</v>
      </c>
      <c r="AY104">
        <f>IF(BinaryData!BV91=0," ",NormalizeData!BV91)</f>
        <v>2.674458</v>
      </c>
      <c r="AZ104">
        <f>IF(BinaryData!BW91=0," ",NormalizeData!BW91)</f>
        <v>2.0350480000000002</v>
      </c>
      <c r="BA104">
        <f>IF(BinaryData!BX91=0," ",NormalizeData!BX91)</f>
        <v>2.3261120000000002</v>
      </c>
      <c r="BB104">
        <f>IF(BinaryData!BY91=0," ",NormalizeData!BY91)</f>
        <v>2.467022</v>
      </c>
      <c r="BC104">
        <f>IF(BinaryData!BZ91=0," ",NormalizeData!BZ91)</f>
        <v>2.5471110000000001</v>
      </c>
      <c r="BD104">
        <f>IF(BinaryData!CA91=0," ",NormalizeData!CA91)</f>
        <v>2.7762509999999998</v>
      </c>
      <c r="BE104">
        <f>IF(BinaryData!CB91=0," ",NormalizeData!CB91)</f>
        <v>2.8172899999999998</v>
      </c>
      <c r="BF104">
        <f>IF(BinaryData!CC91=0," ",NormalizeData!CC91)</f>
        <v>2.9276420000000001</v>
      </c>
      <c r="BG104">
        <f>IF(BinaryData!CD91=0," ",NormalizeData!CD91)</f>
        <v>2.9289369999999999</v>
      </c>
    </row>
    <row r="105" spans="1:59">
      <c r="A105">
        <f>NormalizeData!A92</f>
        <v>69.107500000000002</v>
      </c>
      <c r="B105" s="6">
        <f t="shared" si="29"/>
        <v>44.591500000000003</v>
      </c>
      <c r="C105">
        <f>IF(BinaryData!C92=0," ",NormalizeData!C92)</f>
        <v>2.3739479999999999</v>
      </c>
      <c r="D105">
        <f>IF(BinaryData!D92=0," ",NormalizeData!D92)</f>
        <v>2.616511</v>
      </c>
      <c r="E105">
        <f>IF(BinaryData!E92=0," ",NormalizeData!E92)</f>
        <v>2.5455489999999998</v>
      </c>
      <c r="F105">
        <f>IF(BinaryData!F92=0," ",NormalizeData!F92)</f>
        <v>2.532321</v>
      </c>
      <c r="G105">
        <f>IF(BinaryData!G92=0," ",NormalizeData!G92)</f>
        <v>0.69597399999999998</v>
      </c>
      <c r="H105">
        <f>IF(BinaryData!H92=0," ",NormalizeData!H92)</f>
        <v>0.68721600000000005</v>
      </c>
      <c r="I105">
        <f>IF(BinaryData!I92=0," ",NormalizeData!I92)</f>
        <v>0.60081799999999996</v>
      </c>
      <c r="J105">
        <f>IF(BinaryData!J92=0," ",NormalizeData!J92)</f>
        <v>0.71223899999999996</v>
      </c>
      <c r="K105">
        <f>IF(BinaryData!K92=0," ",NormalizeData!K92)</f>
        <v>3.3625259999999999</v>
      </c>
      <c r="L105">
        <f>IF(BinaryData!L92=0," ",NormalizeData!L92)</f>
        <v>3.3359000000000001</v>
      </c>
      <c r="M105">
        <f>IF(BinaryData!M92=0," ",NormalizeData!M92)</f>
        <v>3.306651</v>
      </c>
      <c r="N105">
        <f>IF(BinaryData!N92=0," ",NormalizeData!N92)</f>
        <v>3.2454930000000002</v>
      </c>
      <c r="O105">
        <f>IF(BinaryData!O92=0," ",NormalizeData!O92)</f>
        <v>2.5279539999999998</v>
      </c>
      <c r="P105">
        <f>IF(BinaryData!P92=0," ",NormalizeData!P92)</f>
        <v>2.6315309999999998</v>
      </c>
      <c r="Q105">
        <f>IF(BinaryData!Q92=0," ",NormalizeData!Q92)</f>
        <v>2.5356209999999999</v>
      </c>
      <c r="R105">
        <f>IF(BinaryData!R92=0," ",NormalizeData!R92)</f>
        <v>2.5290439999999998</v>
      </c>
      <c r="T105" s="63">
        <f t="shared" si="30"/>
        <v>44.591500000000003</v>
      </c>
      <c r="U105" s="63">
        <f t="shared" si="31"/>
        <v>69.107500000000002</v>
      </c>
      <c r="V105">
        <f t="shared" si="32"/>
        <v>2.5170822499999996</v>
      </c>
      <c r="W105">
        <f t="shared" si="33"/>
        <v>0.6740617499999999</v>
      </c>
      <c r="X105">
        <f t="shared" si="34"/>
        <v>3.3126424999999999</v>
      </c>
      <c r="Y105">
        <f t="shared" si="35"/>
        <v>2.5797425</v>
      </c>
      <c r="Z105">
        <f t="shared" si="36"/>
        <v>2.5323324999999999</v>
      </c>
      <c r="AA105">
        <f t="shared" si="37"/>
        <v>0.10233289664417011</v>
      </c>
      <c r="AB105">
        <f t="shared" si="38"/>
        <v>4.9917700016295363E-2</v>
      </c>
      <c r="AC105">
        <f t="shared" si="39"/>
        <v>5.024681847639699E-2</v>
      </c>
      <c r="AD105">
        <f t="shared" si="40"/>
        <v>7.3239999074938986E-2</v>
      </c>
      <c r="AE105">
        <f t="shared" si="41"/>
        <v>4.6506412998639623E-3</v>
      </c>
      <c r="AF105" s="4">
        <f t="shared" si="42"/>
        <v>4.0655364616778066E-2</v>
      </c>
      <c r="AG105" s="4">
        <f t="shared" si="43"/>
        <v>7.4055084740078145E-2</v>
      </c>
      <c r="AH105" s="4">
        <f t="shared" si="44"/>
        <v>1.516819834207796E-2</v>
      </c>
      <c r="AI105" s="4">
        <f t="shared" si="45"/>
        <v>2.8390430081660856E-2</v>
      </c>
      <c r="AJ105" s="4">
        <f t="shared" si="46"/>
        <v>1.8365050007706186E-3</v>
      </c>
      <c r="AK105" s="20">
        <f t="shared" si="50"/>
        <v>0.75217215978802376</v>
      </c>
      <c r="AL105" s="20">
        <f t="shared" si="51"/>
        <v>0.42463296103381087</v>
      </c>
      <c r="AM105" s="5">
        <f t="shared" si="28"/>
        <v>1.3028666932665889</v>
      </c>
      <c r="AO105">
        <f t="shared" si="47"/>
        <v>44.591500000000003</v>
      </c>
      <c r="AP105">
        <f t="shared" si="48"/>
        <v>2.5170822499999996</v>
      </c>
      <c r="AQ105">
        <f t="shared" si="49"/>
        <v>0.10233289664417011</v>
      </c>
      <c r="AR105">
        <f>IF(BinaryData!BO92=0," ",NormalizeData!BO92)</f>
        <v>3.9387819999999998</v>
      </c>
      <c r="AS105">
        <f>IF(BinaryData!BP92=0," ",NormalizeData!BP92)</f>
        <v>3.7510119999999998</v>
      </c>
      <c r="AT105">
        <f>IF(BinaryData!BQ92=0," ",NormalizeData!BQ92)</f>
        <v>3.5648499999999999</v>
      </c>
      <c r="AU105">
        <f>IF(BinaryData!BR92=0," ",NormalizeData!BR92)</f>
        <v>3.3685749999999999</v>
      </c>
      <c r="AV105">
        <f>IF(BinaryData!BS92=0," ",NormalizeData!BS92)</f>
        <v>3.2145820000000001</v>
      </c>
      <c r="AW105">
        <f>IF(BinaryData!BT92=0," ",NormalizeData!BT92)</f>
        <v>2.921967</v>
      </c>
      <c r="AX105">
        <f>IF(BinaryData!BU92=0," ",NormalizeData!BU92)</f>
        <v>2.8795000000000002</v>
      </c>
      <c r="AY105">
        <f>IF(BinaryData!BV92=0," ",NormalizeData!BV92)</f>
        <v>2.7059739999999999</v>
      </c>
      <c r="AZ105">
        <f>IF(BinaryData!BW92=0," ",NormalizeData!BW92)</f>
        <v>2.0559280000000002</v>
      </c>
      <c r="BA105">
        <f>IF(BinaryData!BX92=0," ",NormalizeData!BX92)</f>
        <v>2.3508270000000002</v>
      </c>
      <c r="BB105">
        <f>IF(BinaryData!BY92=0," ",NormalizeData!BY92)</f>
        <v>2.4794610000000001</v>
      </c>
      <c r="BC105">
        <f>IF(BinaryData!BZ92=0," ",NormalizeData!BZ92)</f>
        <v>2.5830380000000002</v>
      </c>
      <c r="BD105">
        <f>IF(BinaryData!CA92=0," ",NormalizeData!CA92)</f>
        <v>2.8344960000000001</v>
      </c>
      <c r="BE105">
        <f>IF(BinaryData!CB92=0," ",NormalizeData!CB92)</f>
        <v>2.8689070000000001</v>
      </c>
      <c r="BF105">
        <f>IF(BinaryData!CC92=0," ",NormalizeData!CC92)</f>
        <v>2.9742289999999998</v>
      </c>
      <c r="BG105">
        <f>IF(BinaryData!CD92=0," ",NormalizeData!CD92)</f>
        <v>2.9585029999999999</v>
      </c>
    </row>
    <row r="106" spans="1:59">
      <c r="A106">
        <f>NormalizeData!A93</f>
        <v>70.107500000000002</v>
      </c>
      <c r="B106" s="6">
        <f t="shared" si="29"/>
        <v>45.591500000000003</v>
      </c>
      <c r="C106">
        <f>IF(BinaryData!C93=0," ",NormalizeData!C93)</f>
        <v>2.3933559999999998</v>
      </c>
      <c r="D106">
        <f>IF(BinaryData!D93=0," ",NormalizeData!D93)</f>
        <v>2.6354109999999999</v>
      </c>
      <c r="E106">
        <f>IF(BinaryData!E93=0," ",NormalizeData!E93)</f>
        <v>2.576635</v>
      </c>
      <c r="F106">
        <f>IF(BinaryData!F93=0," ",NormalizeData!F93)</f>
        <v>2.5564939999999998</v>
      </c>
      <c r="G106">
        <f>IF(BinaryData!G93=0," ",NormalizeData!G93)</f>
        <v>0.65212099999999995</v>
      </c>
      <c r="H106">
        <f>IF(BinaryData!H93=0," ",NormalizeData!H93)</f>
        <v>0.64533099999999999</v>
      </c>
      <c r="I106">
        <f>IF(BinaryData!I93=0," ",NormalizeData!I93)</f>
        <v>0.56307399999999996</v>
      </c>
      <c r="J106">
        <f>IF(BinaryData!J93=0," ",NormalizeData!J93)</f>
        <v>0.67093599999999998</v>
      </c>
      <c r="K106">
        <f>IF(BinaryData!K93=0," ",NormalizeData!K93)</f>
        <v>3.407753</v>
      </c>
      <c r="L106">
        <f>IF(BinaryData!L93=0," ",NormalizeData!L93)</f>
        <v>3.3800180000000002</v>
      </c>
      <c r="M106">
        <f>IF(BinaryData!M93=0," ",NormalizeData!M93)</f>
        <v>3.3466390000000001</v>
      </c>
      <c r="N106">
        <f>IF(BinaryData!N93=0," ",NormalizeData!N93)</f>
        <v>3.2992460000000001</v>
      </c>
      <c r="O106">
        <f>IF(BinaryData!O93=0," ",NormalizeData!O93)</f>
        <v>2.560972</v>
      </c>
      <c r="P106">
        <f>IF(BinaryData!P93=0," ",NormalizeData!P93)</f>
        <v>2.6696689999999998</v>
      </c>
      <c r="Q106">
        <f>IF(BinaryData!Q93=0," ",NormalizeData!Q93)</f>
        <v>2.5622549999999999</v>
      </c>
      <c r="R106">
        <f>IF(BinaryData!R93=0," ",NormalizeData!R93)</f>
        <v>2.5631759999999999</v>
      </c>
      <c r="T106" s="63">
        <f t="shared" si="30"/>
        <v>45.591500000000003</v>
      </c>
      <c r="U106" s="63">
        <f t="shared" si="31"/>
        <v>70.107500000000002</v>
      </c>
      <c r="V106">
        <f t="shared" si="32"/>
        <v>2.5404739999999997</v>
      </c>
      <c r="W106">
        <f t="shared" si="33"/>
        <v>0.63286549999999986</v>
      </c>
      <c r="X106">
        <f t="shared" si="34"/>
        <v>3.3584140000000002</v>
      </c>
      <c r="Y106">
        <f t="shared" si="35"/>
        <v>2.6153205000000002</v>
      </c>
      <c r="Z106">
        <f t="shared" si="36"/>
        <v>2.5627154999999999</v>
      </c>
      <c r="AA106">
        <f t="shared" si="37"/>
        <v>0.10363557660379709</v>
      </c>
      <c r="AB106">
        <f t="shared" si="38"/>
        <v>4.7771607373001741E-2</v>
      </c>
      <c r="AC106">
        <f t="shared" si="39"/>
        <v>4.6692513982436172E-2</v>
      </c>
      <c r="AD106">
        <f t="shared" si="40"/>
        <v>7.6860385794613406E-2</v>
      </c>
      <c r="AE106">
        <f t="shared" si="41"/>
        <v>6.5124534547277469E-4</v>
      </c>
      <c r="AF106" s="4">
        <f t="shared" si="42"/>
        <v>4.0793795411327612E-2</v>
      </c>
      <c r="AG106" s="4">
        <f t="shared" si="43"/>
        <v>7.5484613038634199E-2</v>
      </c>
      <c r="AH106" s="4">
        <f t="shared" si="44"/>
        <v>1.3903144157461281E-2</v>
      </c>
      <c r="AI106" s="4">
        <f t="shared" si="45"/>
        <v>2.9388515019330673E-2</v>
      </c>
      <c r="AJ106" s="4">
        <f t="shared" si="46"/>
        <v>2.5412315392511368E-4</v>
      </c>
      <c r="AK106" s="20">
        <f t="shared" si="50"/>
        <v>0.76188953240122559</v>
      </c>
      <c r="AL106" s="20">
        <f t="shared" si="51"/>
        <v>0.4486340419117546</v>
      </c>
      <c r="AM106" s="5">
        <f t="shared" si="28"/>
        <v>1.3160644631298799</v>
      </c>
      <c r="AO106">
        <f t="shared" si="47"/>
        <v>45.591500000000003</v>
      </c>
      <c r="AP106">
        <f t="shared" si="48"/>
        <v>2.5404739999999997</v>
      </c>
      <c r="AQ106">
        <f t="shared" si="49"/>
        <v>0.10363557660379709</v>
      </c>
      <c r="AR106">
        <f>IF(BinaryData!BO93=0," ",NormalizeData!BO93)</f>
        <v>4.0212839999999996</v>
      </c>
      <c r="AS106">
        <f>IF(BinaryData!BP93=0," ",NormalizeData!BP93)</f>
        <v>3.8157960000000002</v>
      </c>
      <c r="AT106">
        <f>IF(BinaryData!BQ93=0," ",NormalizeData!BQ93)</f>
        <v>3.6125889999999998</v>
      </c>
      <c r="AU106">
        <f>IF(BinaryData!BR93=0," ",NormalizeData!BR93)</f>
        <v>3.431238</v>
      </c>
      <c r="AV106">
        <f>IF(BinaryData!BS93=0," ",NormalizeData!BS93)</f>
        <v>3.2703799999999998</v>
      </c>
      <c r="AW106">
        <f>IF(BinaryData!BT93=0," ",NormalizeData!BT93)</f>
        <v>2.955355</v>
      </c>
      <c r="AX106">
        <f>IF(BinaryData!BU93=0," ",NormalizeData!BU93)</f>
        <v>2.9261080000000002</v>
      </c>
      <c r="AY106">
        <f>IF(BinaryData!BV93=0," ",NormalizeData!BV93)</f>
        <v>2.7472949999999998</v>
      </c>
      <c r="AZ106">
        <f>IF(BinaryData!BW93=0," ",NormalizeData!BW93)</f>
        <v>2.0906660000000001</v>
      </c>
      <c r="BA106">
        <f>IF(BinaryData!BX93=0," ",NormalizeData!BX93)</f>
        <v>2.3810750000000001</v>
      </c>
      <c r="BB106">
        <f>IF(BinaryData!BY93=0," ",NormalizeData!BY93)</f>
        <v>2.4977230000000001</v>
      </c>
      <c r="BC106">
        <f>IF(BinaryData!BZ93=0," ",NormalizeData!BZ93)</f>
        <v>2.6198890000000001</v>
      </c>
      <c r="BD106">
        <f>IF(BinaryData!CA93=0," ",NormalizeData!CA93)</f>
        <v>2.879232</v>
      </c>
      <c r="BE106">
        <f>IF(BinaryData!CB93=0," ",NormalizeData!CB93)</f>
        <v>2.891445</v>
      </c>
      <c r="BF106">
        <f>IF(BinaryData!CC93=0," ",NormalizeData!CC93)</f>
        <v>3.0007929999999998</v>
      </c>
      <c r="BG106">
        <f>IF(BinaryData!CD93=0," ",NormalizeData!CD93)</f>
        <v>2.9992040000000002</v>
      </c>
    </row>
    <row r="107" spans="1:59">
      <c r="A107">
        <f>NormalizeData!A94</f>
        <v>71.107500000000002</v>
      </c>
      <c r="B107" s="6">
        <f t="shared" si="29"/>
        <v>46.591500000000003</v>
      </c>
      <c r="C107">
        <f>IF(BinaryData!C94=0," ",NormalizeData!C94)</f>
        <v>2.4207830000000001</v>
      </c>
      <c r="D107">
        <f>IF(BinaryData!D94=0," ",NormalizeData!D94)</f>
        <v>2.6763970000000001</v>
      </c>
      <c r="E107">
        <f>IF(BinaryData!E94=0," ",NormalizeData!E94)</f>
        <v>2.6130110000000002</v>
      </c>
      <c r="F107">
        <f>IF(BinaryData!F94=0," ",NormalizeData!F94)</f>
        <v>2.5900699999999999</v>
      </c>
      <c r="G107">
        <f>IF(BinaryData!G94=0," ",NormalizeData!G94)</f>
        <v>0.61333000000000004</v>
      </c>
      <c r="H107">
        <f>IF(BinaryData!H94=0," ",NormalizeData!H94)</f>
        <v>0.60469600000000001</v>
      </c>
      <c r="I107">
        <f>IF(BinaryData!I94=0," ",NormalizeData!I94)</f>
        <v>0.52856000000000003</v>
      </c>
      <c r="J107">
        <f>IF(BinaryData!J94=0," ",NormalizeData!J94)</f>
        <v>0.632857</v>
      </c>
      <c r="K107">
        <f>IF(BinaryData!K94=0," ",NormalizeData!K94)</f>
        <v>3.4624000000000001</v>
      </c>
      <c r="L107">
        <f>IF(BinaryData!L94=0," ",NormalizeData!L94)</f>
        <v>3.4365169999999998</v>
      </c>
      <c r="M107">
        <f>IF(BinaryData!M94=0," ",NormalizeData!M94)</f>
        <v>3.417405</v>
      </c>
      <c r="N107">
        <f>IF(BinaryData!N94=0," ",NormalizeData!N94)</f>
        <v>3.3563139999999998</v>
      </c>
      <c r="O107">
        <f>IF(BinaryData!O94=0," ",NormalizeData!O94)</f>
        <v>2.569585</v>
      </c>
      <c r="P107">
        <f>IF(BinaryData!P94=0," ",NormalizeData!P94)</f>
        <v>2.6938770000000001</v>
      </c>
      <c r="Q107">
        <f>IF(BinaryData!Q94=0," ",NormalizeData!Q94)</f>
        <v>2.5798109999999999</v>
      </c>
      <c r="R107">
        <f>IF(BinaryData!R94=0," ",NormalizeData!R94)</f>
        <v>2.598014</v>
      </c>
      <c r="T107" s="63">
        <f t="shared" si="30"/>
        <v>46.591500000000003</v>
      </c>
      <c r="U107" s="63">
        <f t="shared" si="31"/>
        <v>71.107500000000002</v>
      </c>
      <c r="V107">
        <f t="shared" si="32"/>
        <v>2.5750652499999998</v>
      </c>
      <c r="W107">
        <f t="shared" si="33"/>
        <v>0.59486075000000005</v>
      </c>
      <c r="X107">
        <f t="shared" si="34"/>
        <v>3.4181589999999997</v>
      </c>
      <c r="Y107">
        <f t="shared" si="35"/>
        <v>2.6317310000000003</v>
      </c>
      <c r="Z107">
        <f t="shared" si="36"/>
        <v>2.5889125000000002</v>
      </c>
      <c r="AA107">
        <f t="shared" si="37"/>
        <v>0.10914235152429738</v>
      </c>
      <c r="AB107">
        <f t="shared" si="38"/>
        <v>4.5743304802451562E-2</v>
      </c>
      <c r="AC107">
        <f t="shared" si="39"/>
        <v>4.5165085283509397E-2</v>
      </c>
      <c r="AD107">
        <f t="shared" si="40"/>
        <v>8.7887716047218761E-2</v>
      </c>
      <c r="AE107">
        <f t="shared" si="41"/>
        <v>1.287146473793886E-2</v>
      </c>
      <c r="AF107" s="4">
        <f t="shared" si="42"/>
        <v>4.2384305222672468E-2</v>
      </c>
      <c r="AG107" s="4">
        <f t="shared" si="43"/>
        <v>7.6897500469566296E-2</v>
      </c>
      <c r="AH107" s="4">
        <f t="shared" si="44"/>
        <v>1.3213278049239196E-2</v>
      </c>
      <c r="AI107" s="4">
        <f t="shared" si="45"/>
        <v>3.3395402511586007E-2</v>
      </c>
      <c r="AJ107" s="4">
        <f t="shared" si="46"/>
        <v>4.9717650704451614E-3</v>
      </c>
      <c r="AK107" s="20">
        <f t="shared" si="50"/>
        <v>0.76534899856037752</v>
      </c>
      <c r="AL107" s="20">
        <f t="shared" si="51"/>
        <v>0.45092427689871928</v>
      </c>
      <c r="AM107" s="5">
        <f t="shared" si="28"/>
        <v>1.3219635390875879</v>
      </c>
      <c r="AO107">
        <f t="shared" si="47"/>
        <v>46.591500000000003</v>
      </c>
      <c r="AP107">
        <f t="shared" si="48"/>
        <v>2.5750652499999998</v>
      </c>
      <c r="AQ107">
        <f t="shared" si="49"/>
        <v>0.10914235152429738</v>
      </c>
      <c r="AR107">
        <f>IF(BinaryData!BO94=0," ",NormalizeData!BO94)</f>
        <v>4.1302279999999998</v>
      </c>
      <c r="AS107">
        <f>IF(BinaryData!BP94=0," ",NormalizeData!BP94)</f>
        <v>3.9037850000000001</v>
      </c>
      <c r="AT107">
        <f>IF(BinaryData!BQ94=0," ",NormalizeData!BQ94)</f>
        <v>3.6424780000000001</v>
      </c>
      <c r="AU107">
        <f>IF(BinaryData!BR94=0," ",NormalizeData!BR94)</f>
        <v>3.4911660000000002</v>
      </c>
      <c r="AV107">
        <f>IF(BinaryData!BS94=0," ",NormalizeData!BS94)</f>
        <v>3.3331919999999999</v>
      </c>
      <c r="AW107">
        <f>IF(BinaryData!BT94=0," ",NormalizeData!BT94)</f>
        <v>2.9947889999999999</v>
      </c>
      <c r="AX107">
        <f>IF(BinaryData!BU94=0," ",NormalizeData!BU94)</f>
        <v>2.95546</v>
      </c>
      <c r="AY107">
        <f>IF(BinaryData!BV94=0," ",NormalizeData!BV94)</f>
        <v>2.7768769999999998</v>
      </c>
      <c r="AZ107">
        <f>IF(BinaryData!BW94=0," ",NormalizeData!BW94)</f>
        <v>2.1161539999999999</v>
      </c>
      <c r="BA107">
        <f>IF(BinaryData!BX94=0," ",NormalizeData!BX94)</f>
        <v>2.4191669999999998</v>
      </c>
      <c r="BB107">
        <f>IF(BinaryData!BY94=0," ",NormalizeData!BY94)</f>
        <v>2.5180310000000001</v>
      </c>
      <c r="BC107">
        <f>IF(BinaryData!BZ94=0," ",NormalizeData!BZ94)</f>
        <v>2.6555569999999999</v>
      </c>
      <c r="BD107">
        <f>IF(BinaryData!CA94=0," ",NormalizeData!CA94)</f>
        <v>2.9255740000000001</v>
      </c>
      <c r="BE107">
        <f>IF(BinaryData!CB94=0," ",NormalizeData!CB94)</f>
        <v>2.947206</v>
      </c>
      <c r="BF107">
        <f>IF(BinaryData!CC94=0," ",NormalizeData!CC94)</f>
        <v>3.0563720000000001</v>
      </c>
      <c r="BG107">
        <f>IF(BinaryData!CD94=0," ",NormalizeData!CD94)</f>
        <v>3.0560459999999998</v>
      </c>
    </row>
    <row r="108" spans="1:59">
      <c r="A108">
        <f>NormalizeData!A95</f>
        <v>72.107777999999996</v>
      </c>
      <c r="B108" s="6">
        <f t="shared" si="29"/>
        <v>47.591777999999998</v>
      </c>
      <c r="C108">
        <f>IF(BinaryData!C95=0," ",NormalizeData!C95)</f>
        <v>2.453284</v>
      </c>
      <c r="D108">
        <f>IF(BinaryData!D95=0," ",NormalizeData!D95)</f>
        <v>2.6910370000000001</v>
      </c>
      <c r="E108">
        <f>IF(BinaryData!E95=0," ",NormalizeData!E95)</f>
        <v>2.6331669999999998</v>
      </c>
      <c r="F108">
        <f>IF(BinaryData!F95=0," ",NormalizeData!F95)</f>
        <v>2.625756</v>
      </c>
      <c r="G108">
        <f>IF(BinaryData!G95=0," ",NormalizeData!G95)</f>
        <v>0.58177500000000004</v>
      </c>
      <c r="H108">
        <f>IF(BinaryData!H95=0," ",NormalizeData!H95)</f>
        <v>0.57311299999999998</v>
      </c>
      <c r="I108">
        <f>IF(BinaryData!I95=0," ",NormalizeData!I95)</f>
        <v>0.49482900000000002</v>
      </c>
      <c r="J108">
        <f>IF(BinaryData!J95=0," ",NormalizeData!J95)</f>
        <v>0.59223099999999995</v>
      </c>
      <c r="K108">
        <f>IF(BinaryData!K95=0," ",NormalizeData!K95)</f>
        <v>3.5270060000000001</v>
      </c>
      <c r="L108">
        <f>IF(BinaryData!L95=0," ",NormalizeData!L95)</f>
        <v>3.5124529999999998</v>
      </c>
      <c r="M108">
        <f>IF(BinaryData!M95=0," ",NormalizeData!M95)</f>
        <v>3.4714689999999999</v>
      </c>
      <c r="N108">
        <f>IF(BinaryData!N95=0," ",NormalizeData!N95)</f>
        <v>3.406784</v>
      </c>
      <c r="O108">
        <f>IF(BinaryData!O95=0," ",NormalizeData!O95)</f>
        <v>2.598417</v>
      </c>
      <c r="P108">
        <f>IF(BinaryData!P95=0," ",NormalizeData!P95)</f>
        <v>2.726404</v>
      </c>
      <c r="Q108">
        <f>IF(BinaryData!Q95=0," ",NormalizeData!Q95)</f>
        <v>2.610322</v>
      </c>
      <c r="R108">
        <f>IF(BinaryData!R95=0," ",NormalizeData!R95)</f>
        <v>2.628851</v>
      </c>
      <c r="T108" s="63">
        <f t="shared" si="30"/>
        <v>47.591777999999998</v>
      </c>
      <c r="U108" s="63">
        <f t="shared" si="31"/>
        <v>72.107777999999996</v>
      </c>
      <c r="V108">
        <f t="shared" si="32"/>
        <v>2.6008110000000002</v>
      </c>
      <c r="W108">
        <f t="shared" si="33"/>
        <v>0.56048699999999996</v>
      </c>
      <c r="X108">
        <f t="shared" si="34"/>
        <v>3.479428</v>
      </c>
      <c r="Y108">
        <f t="shared" si="35"/>
        <v>2.6624105</v>
      </c>
      <c r="Z108">
        <f t="shared" si="36"/>
        <v>2.6195865</v>
      </c>
      <c r="AA108">
        <f t="shared" si="37"/>
        <v>0.10258997768787256</v>
      </c>
      <c r="AB108">
        <f t="shared" si="38"/>
        <v>4.4464402690992069E-2</v>
      </c>
      <c r="AC108">
        <f t="shared" si="39"/>
        <v>5.3835592705941279E-2</v>
      </c>
      <c r="AD108">
        <f t="shared" si="40"/>
        <v>9.0500475603721028E-2</v>
      </c>
      <c r="AE108">
        <f t="shared" si="41"/>
        <v>1.310198154860555E-2</v>
      </c>
      <c r="AF108" s="4">
        <f t="shared" si="42"/>
        <v>3.9445379801866631E-2</v>
      </c>
      <c r="AG108" s="4">
        <f t="shared" si="43"/>
        <v>7.9331728819744388E-2</v>
      </c>
      <c r="AH108" s="4">
        <f t="shared" si="44"/>
        <v>1.5472541091794766E-2</v>
      </c>
      <c r="AI108" s="4">
        <f t="shared" si="45"/>
        <v>3.3991931598722672E-2</v>
      </c>
      <c r="AJ108" s="4">
        <f t="shared" si="46"/>
        <v>5.0015456823454965E-3</v>
      </c>
      <c r="AK108" s="20">
        <f t="shared" si="50"/>
        <v>0.78377789942352594</v>
      </c>
      <c r="AL108" s="20">
        <f t="shared" si="51"/>
        <v>0.46589161013110192</v>
      </c>
      <c r="AM108" s="5">
        <f t="shared" si="28"/>
        <v>1.3274067521201647</v>
      </c>
      <c r="AO108">
        <f t="shared" si="47"/>
        <v>47.591777999999998</v>
      </c>
      <c r="AP108">
        <f t="shared" si="48"/>
        <v>2.6008110000000002</v>
      </c>
      <c r="AQ108">
        <f t="shared" si="49"/>
        <v>0.10258997768787256</v>
      </c>
      <c r="AR108">
        <f>IF(BinaryData!BO95=0," ",NormalizeData!BO95)</f>
        <v>4.2067459999999999</v>
      </c>
      <c r="AS108">
        <f>IF(BinaryData!BP95=0," ",NormalizeData!BP95)</f>
        <v>3.9670049999999999</v>
      </c>
      <c r="AT108">
        <f>IF(BinaryData!BQ95=0," ",NormalizeData!BQ95)</f>
        <v>3.6988439999999998</v>
      </c>
      <c r="AU108">
        <f>IF(BinaryData!BR95=0," ",NormalizeData!BR95)</f>
        <v>3.5471300000000001</v>
      </c>
      <c r="AV108">
        <f>IF(BinaryData!BS95=0," ",NormalizeData!BS95)</f>
        <v>3.401764</v>
      </c>
      <c r="AW108">
        <f>IF(BinaryData!BT95=0," ",NormalizeData!BT95)</f>
        <v>3.0354719999999999</v>
      </c>
      <c r="AX108">
        <f>IF(BinaryData!BU95=0," ",NormalizeData!BU95)</f>
        <v>2.9918629999999999</v>
      </c>
      <c r="AY108">
        <f>IF(BinaryData!BV95=0," ",NormalizeData!BV95)</f>
        <v>2.807547</v>
      </c>
      <c r="AZ108">
        <f>IF(BinaryData!BW95=0," ",NormalizeData!BW95)</f>
        <v>2.132374</v>
      </c>
      <c r="BA108">
        <f>IF(BinaryData!BX95=0," ",NormalizeData!BX95)</f>
        <v>2.4566439999999998</v>
      </c>
      <c r="BB108">
        <f>IF(BinaryData!BY95=0," ",NormalizeData!BY95)</f>
        <v>2.551631</v>
      </c>
      <c r="BC108">
        <f>IF(BinaryData!BZ95=0," ",NormalizeData!BZ95)</f>
        <v>2.69591</v>
      </c>
      <c r="BD108">
        <f>IF(BinaryData!CA95=0," ",NormalizeData!CA95)</f>
        <v>2.9677380000000002</v>
      </c>
      <c r="BE108">
        <f>IF(BinaryData!CB95=0," ",NormalizeData!CB95)</f>
        <v>2.9919210000000001</v>
      </c>
      <c r="BF108">
        <f>IF(BinaryData!CC95=0," ",NormalizeData!CC95)</f>
        <v>3.0945619999999998</v>
      </c>
      <c r="BG108">
        <f>IF(BinaryData!CD95=0," ",NormalizeData!CD95)</f>
        <v>3.1012119999999999</v>
      </c>
    </row>
    <row r="109" spans="1:59">
      <c r="A109">
        <f>NormalizeData!A96</f>
        <v>73.107777999999996</v>
      </c>
      <c r="B109" s="6">
        <f t="shared" si="29"/>
        <v>48.591777999999998</v>
      </c>
      <c r="C109">
        <f>IF(BinaryData!C96=0," ",NormalizeData!C96)</f>
        <v>2.4724560000000002</v>
      </c>
      <c r="D109">
        <f>IF(BinaryData!D96=0," ",NormalizeData!D96)</f>
        <v>2.7149009999999998</v>
      </c>
      <c r="E109">
        <f>IF(BinaryData!E96=0," ",NormalizeData!E96)</f>
        <v>2.6614049999999998</v>
      </c>
      <c r="F109">
        <f>IF(BinaryData!F96=0," ",NormalizeData!F96)</f>
        <v>2.6648779999999999</v>
      </c>
      <c r="G109">
        <f>IF(BinaryData!G96=0," ",NormalizeData!G96)</f>
        <v>0.55099500000000001</v>
      </c>
      <c r="H109">
        <f>IF(BinaryData!H96=0," ",NormalizeData!H96)</f>
        <v>0.54579100000000003</v>
      </c>
      <c r="I109">
        <f>IF(BinaryData!I96=0," ",NormalizeData!I96)</f>
        <v>0.46999600000000002</v>
      </c>
      <c r="J109">
        <f>IF(BinaryData!J96=0," ",NormalizeData!J96)</f>
        <v>0.56077100000000002</v>
      </c>
      <c r="K109">
        <f>IF(BinaryData!K96=0," ",NormalizeData!K96)</f>
        <v>3.5983420000000002</v>
      </c>
      <c r="L109">
        <f>IF(BinaryData!L96=0," ",NormalizeData!L96)</f>
        <v>3.5754700000000001</v>
      </c>
      <c r="M109">
        <f>IF(BinaryData!M96=0," ",NormalizeData!M96)</f>
        <v>3.5323449999999998</v>
      </c>
      <c r="N109">
        <f>IF(BinaryData!N96=0," ",NormalizeData!N96)</f>
        <v>3.479568</v>
      </c>
      <c r="O109">
        <f>IF(BinaryData!O96=0," ",NormalizeData!O96)</f>
        <v>2.6318039999999998</v>
      </c>
      <c r="P109">
        <f>IF(BinaryData!P96=0," ",NormalizeData!P96)</f>
        <v>2.7536700000000001</v>
      </c>
      <c r="Q109">
        <f>IF(BinaryData!Q96=0," ",NormalizeData!Q96)</f>
        <v>2.6476660000000001</v>
      </c>
      <c r="R109">
        <f>IF(BinaryData!R96=0," ",NormalizeData!R96)</f>
        <v>2.6646230000000002</v>
      </c>
      <c r="T109" s="63">
        <f t="shared" si="30"/>
        <v>48.591777999999998</v>
      </c>
      <c r="U109" s="63">
        <f t="shared" si="31"/>
        <v>73.107777999999996</v>
      </c>
      <c r="V109">
        <f t="shared" si="32"/>
        <v>2.6284100000000001</v>
      </c>
      <c r="W109">
        <f t="shared" si="33"/>
        <v>0.53188825000000006</v>
      </c>
      <c r="X109">
        <f t="shared" si="34"/>
        <v>3.5464312499999999</v>
      </c>
      <c r="Y109">
        <f t="shared" si="35"/>
        <v>2.6927370000000002</v>
      </c>
      <c r="Z109">
        <f t="shared" si="36"/>
        <v>2.6561444999999999</v>
      </c>
      <c r="AA109">
        <f t="shared" si="37"/>
        <v>0.10680344602117374</v>
      </c>
      <c r="AB109">
        <f t="shared" si="38"/>
        <v>4.1726163697572663E-2</v>
      </c>
      <c r="AC109">
        <f t="shared" si="39"/>
        <v>5.2303892802065988E-2</v>
      </c>
      <c r="AD109">
        <f t="shared" si="40"/>
        <v>8.617227499606378E-2</v>
      </c>
      <c r="AE109">
        <f t="shared" si="41"/>
        <v>1.1990409688580365E-2</v>
      </c>
      <c r="AF109" s="4">
        <f t="shared" si="42"/>
        <v>4.0634241241348852E-2</v>
      </c>
      <c r="AG109" s="4">
        <f t="shared" si="43"/>
        <v>7.8449117267720539E-2</v>
      </c>
      <c r="AH109" s="4">
        <f t="shared" si="44"/>
        <v>1.4748317143344028E-2</v>
      </c>
      <c r="AI109" s="4">
        <f t="shared" si="45"/>
        <v>3.2001742092177501E-2</v>
      </c>
      <c r="AJ109" s="4">
        <f t="shared" si="46"/>
        <v>4.5142158826751953E-3</v>
      </c>
      <c r="AK109" s="20">
        <f t="shared" si="50"/>
        <v>0.78746281589673983</v>
      </c>
      <c r="AL109" s="20">
        <f t="shared" si="51"/>
        <v>0.48005341219528486</v>
      </c>
      <c r="AM109" s="5">
        <f t="shared" si="28"/>
        <v>1.3378242402081504</v>
      </c>
      <c r="AO109">
        <f t="shared" si="47"/>
        <v>48.591777999999998</v>
      </c>
      <c r="AP109">
        <f t="shared" si="48"/>
        <v>2.6284100000000001</v>
      </c>
      <c r="AQ109">
        <f t="shared" si="49"/>
        <v>0.10680344602117374</v>
      </c>
      <c r="AR109">
        <f>IF(BinaryData!BO96=0," ",NormalizeData!BO96)</f>
        <v>4.2897639999999999</v>
      </c>
      <c r="AS109">
        <f>IF(BinaryData!BP96=0," ",NormalizeData!BP96)</f>
        <v>4.0405379999999997</v>
      </c>
      <c r="AT109">
        <f>IF(BinaryData!BQ96=0," ",NormalizeData!BQ96)</f>
        <v>3.7727089999999999</v>
      </c>
      <c r="AU109">
        <f>IF(BinaryData!BR96=0," ",NormalizeData!BR96)</f>
        <v>3.6024690000000001</v>
      </c>
      <c r="AV109">
        <f>IF(BinaryData!BS96=0," ",NormalizeData!BS96)</f>
        <v>3.473376</v>
      </c>
      <c r="AW109">
        <f>IF(BinaryData!BT96=0," ",NormalizeData!BT96)</f>
        <v>3.057312</v>
      </c>
      <c r="AX109">
        <f>IF(BinaryData!BU96=0," ",NormalizeData!BU96)</f>
        <v>3.0225599999999999</v>
      </c>
      <c r="AY109">
        <f>IF(BinaryData!BV96=0," ",NormalizeData!BV96)</f>
        <v>2.8432770000000001</v>
      </c>
      <c r="AZ109">
        <f>IF(BinaryData!BW96=0," ",NormalizeData!BW96)</f>
        <v>2.1548229999999999</v>
      </c>
      <c r="BA109">
        <f>IF(BinaryData!BX96=0," ",NormalizeData!BX96)</f>
        <v>2.4758429999999998</v>
      </c>
      <c r="BB109">
        <f>IF(BinaryData!BY96=0," ",NormalizeData!BY96)</f>
        <v>2.5810010000000001</v>
      </c>
      <c r="BC109">
        <f>IF(BinaryData!BZ96=0," ",NormalizeData!BZ96)</f>
        <v>2.7263299999999999</v>
      </c>
      <c r="BD109">
        <f>IF(BinaryData!CA96=0," ",NormalizeData!CA96)</f>
        <v>3.0051700000000001</v>
      </c>
      <c r="BE109">
        <f>IF(BinaryData!CB96=0," ",NormalizeData!CB96)</f>
        <v>3.0374729999999999</v>
      </c>
      <c r="BF109">
        <f>IF(BinaryData!CC96=0," ",NormalizeData!CC96)</f>
        <v>3.127208</v>
      </c>
      <c r="BG109">
        <f>IF(BinaryData!CD96=0," ",NormalizeData!CD96)</f>
        <v>3.1433819999999999</v>
      </c>
    </row>
    <row r="110" spans="1:59">
      <c r="A110">
        <f>NormalizeData!A97</f>
        <v>74.107777999999996</v>
      </c>
      <c r="B110" s="6">
        <f t="shared" si="29"/>
        <v>49.591777999999998</v>
      </c>
      <c r="C110">
        <f>IF(BinaryData!C97=0," ",NormalizeData!C97)</f>
        <v>2.4948649999999999</v>
      </c>
      <c r="D110">
        <f>IF(BinaryData!D97=0," ",NormalizeData!D97)</f>
        <v>2.7417850000000001</v>
      </c>
      <c r="E110">
        <f>IF(BinaryData!E97=0," ",NormalizeData!E97)</f>
        <v>2.6771430000000001</v>
      </c>
      <c r="F110">
        <f>IF(BinaryData!F97=0," ",NormalizeData!F97)</f>
        <v>2.6759580000000001</v>
      </c>
      <c r="G110">
        <f>IF(BinaryData!G97=0," ",NormalizeData!G97)</f>
        <v>0.51901299999999995</v>
      </c>
      <c r="H110">
        <f>IF(BinaryData!H97=0," ",NormalizeData!H97)</f>
        <v>0.51656299999999999</v>
      </c>
      <c r="I110">
        <f>IF(BinaryData!I97=0," ",NormalizeData!I97)</f>
        <v>0.444519</v>
      </c>
      <c r="J110">
        <f>IF(BinaryData!J97=0," ",NormalizeData!J97)</f>
        <v>0.53188400000000002</v>
      </c>
      <c r="K110">
        <f>IF(BinaryData!K97=0," ",NormalizeData!K97)</f>
        <v>3.6623169999999998</v>
      </c>
      <c r="L110">
        <f>IF(BinaryData!L97=0," ",NormalizeData!L97)</f>
        <v>3.639456</v>
      </c>
      <c r="M110">
        <f>IF(BinaryData!M97=0," ",NormalizeData!M97)</f>
        <v>3.5550769999999998</v>
      </c>
      <c r="N110">
        <f>IF(BinaryData!N97=0," ",NormalizeData!N97)</f>
        <v>3.525201</v>
      </c>
      <c r="O110">
        <f>IF(BinaryData!O97=0," ",NormalizeData!O97)</f>
        <v>2.6591819999999999</v>
      </c>
      <c r="P110">
        <f>IF(BinaryData!P97=0," ",NormalizeData!P97)</f>
        <v>2.7770969999999999</v>
      </c>
      <c r="Q110">
        <f>IF(BinaryData!Q97=0," ",NormalizeData!Q97)</f>
        <v>2.6714440000000002</v>
      </c>
      <c r="R110">
        <f>IF(BinaryData!R97=0," ",NormalizeData!R97)</f>
        <v>2.6974149999999999</v>
      </c>
      <c r="T110" s="63">
        <f t="shared" si="30"/>
        <v>49.591777999999998</v>
      </c>
      <c r="U110" s="63">
        <f t="shared" si="31"/>
        <v>74.107777999999996</v>
      </c>
      <c r="V110">
        <f t="shared" si="32"/>
        <v>2.6474377499999999</v>
      </c>
      <c r="W110">
        <f t="shared" si="33"/>
        <v>0.50299475000000005</v>
      </c>
      <c r="X110">
        <f t="shared" si="34"/>
        <v>3.5955127500000001</v>
      </c>
      <c r="Y110">
        <f t="shared" si="35"/>
        <v>2.7181394999999999</v>
      </c>
      <c r="Z110">
        <f t="shared" si="36"/>
        <v>2.6844295000000002</v>
      </c>
      <c r="AA110">
        <f t="shared" si="37"/>
        <v>0.10626328020966369</v>
      </c>
      <c r="AB110">
        <f t="shared" si="38"/>
        <v>3.9558748904845793E-2</v>
      </c>
      <c r="AC110">
        <f t="shared" si="39"/>
        <v>6.5758672697346351E-2</v>
      </c>
      <c r="AD110">
        <f t="shared" si="40"/>
        <v>8.3378496103611061E-2</v>
      </c>
      <c r="AE110">
        <f t="shared" si="41"/>
        <v>1.8364270214195646E-2</v>
      </c>
      <c r="AF110" s="4">
        <f t="shared" si="42"/>
        <v>4.0138160079368698E-2</v>
      </c>
      <c r="AG110" s="4">
        <f t="shared" si="43"/>
        <v>7.8646444927796544E-2</v>
      </c>
      <c r="AH110" s="4">
        <f t="shared" si="44"/>
        <v>1.8289094565815778E-2</v>
      </c>
      <c r="AI110" s="4">
        <f t="shared" si="45"/>
        <v>3.0674840678195901E-2</v>
      </c>
      <c r="AJ110" s="4">
        <f t="shared" si="46"/>
        <v>6.8410327833886659E-3</v>
      </c>
      <c r="AK110" s="20">
        <f t="shared" si="50"/>
        <v>0.79600013274144921</v>
      </c>
      <c r="AL110" s="20">
        <f t="shared" si="51"/>
        <v>0.45566979540539509</v>
      </c>
      <c r="AM110" s="5">
        <f t="shared" si="28"/>
        <v>1.3492686643255807</v>
      </c>
      <c r="AO110">
        <f t="shared" si="47"/>
        <v>49.591777999999998</v>
      </c>
      <c r="AP110">
        <f t="shared" si="48"/>
        <v>2.6474377499999999</v>
      </c>
      <c r="AQ110">
        <f t="shared" si="49"/>
        <v>0.10626328020966369</v>
      </c>
      <c r="AR110">
        <f>IF(BinaryData!BO97=0," ",NormalizeData!BO97)</f>
        <v>4.3633150000000001</v>
      </c>
      <c r="AS110">
        <f>IF(BinaryData!BP97=0," ",NormalizeData!BP97)</f>
        <v>4.0940240000000001</v>
      </c>
      <c r="AT110">
        <f>IF(BinaryData!BQ97=0," ",NormalizeData!BQ97)</f>
        <v>3.829339</v>
      </c>
      <c r="AU110">
        <f>IF(BinaryData!BR97=0," ",NormalizeData!BR97)</f>
        <v>3.6692800000000001</v>
      </c>
      <c r="AV110">
        <f>IF(BinaryData!BS97=0," ",NormalizeData!BS97)</f>
        <v>3.5207989999999998</v>
      </c>
      <c r="AW110">
        <f>IF(BinaryData!BT97=0," ",NormalizeData!BT97)</f>
        <v>3.0883959999999999</v>
      </c>
      <c r="AX110">
        <f>IF(BinaryData!BU97=0," ",NormalizeData!BU97)</f>
        <v>3.0554640000000002</v>
      </c>
      <c r="AY110">
        <f>IF(BinaryData!BV97=0," ",NormalizeData!BV97)</f>
        <v>2.8735870000000001</v>
      </c>
      <c r="AZ110">
        <f>IF(BinaryData!BW97=0," ",NormalizeData!BW97)</f>
        <v>2.1813440000000002</v>
      </c>
      <c r="BA110">
        <f>IF(BinaryData!BX97=0," ",NormalizeData!BX97)</f>
        <v>2.4995250000000002</v>
      </c>
      <c r="BB110">
        <f>IF(BinaryData!BY97=0," ",NormalizeData!BY97)</f>
        <v>2.6026850000000001</v>
      </c>
      <c r="BC110">
        <f>IF(BinaryData!BZ97=0," ",NormalizeData!BZ97)</f>
        <v>2.7646540000000002</v>
      </c>
      <c r="BD110">
        <f>IF(BinaryData!CA97=0," ",NormalizeData!CA97)</f>
        <v>3.0389659999999998</v>
      </c>
      <c r="BE110">
        <f>IF(BinaryData!CB97=0," ",NormalizeData!CB97)</f>
        <v>3.0853410000000001</v>
      </c>
      <c r="BF110">
        <f>IF(BinaryData!CC97=0," ",NormalizeData!CC97)</f>
        <v>3.1742180000000002</v>
      </c>
      <c r="BG110">
        <f>IF(BinaryData!CD97=0," ",NormalizeData!CD97)</f>
        <v>3.1953740000000002</v>
      </c>
    </row>
    <row r="111" spans="1:59">
      <c r="A111">
        <f>NormalizeData!A98</f>
        <v>75.108056000000005</v>
      </c>
      <c r="B111" s="6">
        <f t="shared" si="29"/>
        <v>50.592056000000007</v>
      </c>
      <c r="C111">
        <f>IF(BinaryData!C98=0," ",NormalizeData!C98)</f>
        <v>2.5147689999999998</v>
      </c>
      <c r="D111">
        <f>IF(BinaryData!D98=0," ",NormalizeData!D98)</f>
        <v>2.7577569999999998</v>
      </c>
      <c r="E111">
        <f>IF(BinaryData!E98=0," ",NormalizeData!E98)</f>
        <v>2.7092049999999999</v>
      </c>
      <c r="F111">
        <f>IF(BinaryData!F98=0," ",NormalizeData!F98)</f>
        <v>2.7034630000000002</v>
      </c>
      <c r="G111">
        <f>IF(BinaryData!G98=0," ",NormalizeData!G98)</f>
        <v>0.49396800000000002</v>
      </c>
      <c r="H111">
        <f>IF(BinaryData!H98=0," ",NormalizeData!H98)</f>
        <v>0.498506</v>
      </c>
      <c r="I111">
        <f>IF(BinaryData!I98=0," ",NormalizeData!I98)</f>
        <v>0.42236800000000002</v>
      </c>
      <c r="J111">
        <f>IF(BinaryData!J98=0," ",NormalizeData!J98)</f>
        <v>0.50321400000000005</v>
      </c>
      <c r="K111">
        <f>IF(BinaryData!K98=0," ",NormalizeData!K98)</f>
        <v>3.7133780000000001</v>
      </c>
      <c r="L111">
        <f>IF(BinaryData!L98=0," ",NormalizeData!L98)</f>
        <v>3.6971449999999999</v>
      </c>
      <c r="M111">
        <f>IF(BinaryData!M98=0," ",NormalizeData!M98)</f>
        <v>3.6116199999999998</v>
      </c>
      <c r="N111">
        <f>IF(BinaryData!N98=0," ",NormalizeData!N98)</f>
        <v>3.5737670000000001</v>
      </c>
      <c r="O111">
        <f>IF(BinaryData!O98=0," ",NormalizeData!O98)</f>
        <v>2.6882670000000002</v>
      </c>
      <c r="P111">
        <f>IF(BinaryData!P98=0," ",NormalizeData!P98)</f>
        <v>2.8130030000000001</v>
      </c>
      <c r="Q111">
        <f>IF(BinaryData!Q98=0," ",NormalizeData!Q98)</f>
        <v>2.699519</v>
      </c>
      <c r="R111">
        <f>IF(BinaryData!R98=0," ",NormalizeData!R98)</f>
        <v>2.7132200000000002</v>
      </c>
      <c r="T111" s="63">
        <f t="shared" si="30"/>
        <v>50.592056000000007</v>
      </c>
      <c r="U111" s="63">
        <f t="shared" si="31"/>
        <v>75.108056000000005</v>
      </c>
      <c r="V111">
        <f t="shared" si="32"/>
        <v>2.6712984999999998</v>
      </c>
      <c r="W111">
        <f t="shared" si="33"/>
        <v>0.47951400000000005</v>
      </c>
      <c r="X111">
        <f t="shared" si="34"/>
        <v>3.6489775</v>
      </c>
      <c r="Y111">
        <f t="shared" si="35"/>
        <v>2.7506349999999999</v>
      </c>
      <c r="Z111">
        <f t="shared" si="36"/>
        <v>2.7063695000000001</v>
      </c>
      <c r="AA111">
        <f t="shared" si="37"/>
        <v>0.10715722777769693</v>
      </c>
      <c r="AB111">
        <f t="shared" si="38"/>
        <v>3.8283893462742614E-2</v>
      </c>
      <c r="AC111">
        <f t="shared" si="39"/>
        <v>6.7131052360277443E-2</v>
      </c>
      <c r="AD111">
        <f t="shared" si="40"/>
        <v>8.8201671458104591E-2</v>
      </c>
      <c r="AE111">
        <f t="shared" si="41"/>
        <v>9.6880700090370177E-3</v>
      </c>
      <c r="AF111" s="4">
        <f t="shared" si="42"/>
        <v>4.0114284411755907E-2</v>
      </c>
      <c r="AG111" s="4">
        <f t="shared" si="43"/>
        <v>7.9838948315883604E-2</v>
      </c>
      <c r="AH111" s="4">
        <f t="shared" si="44"/>
        <v>1.8397222882376624E-2</v>
      </c>
      <c r="AI111" s="4">
        <f t="shared" si="45"/>
        <v>3.2065930760753279E-2</v>
      </c>
      <c r="AJ111" s="4">
        <f t="shared" si="46"/>
        <v>3.57972923100006E-3</v>
      </c>
      <c r="AK111" s="20">
        <f t="shared" si="50"/>
        <v>0.8009277993701851</v>
      </c>
      <c r="AL111" s="20">
        <f t="shared" si="51"/>
        <v>0.4651978405857925</v>
      </c>
      <c r="AM111" s="5">
        <f t="shared" si="28"/>
        <v>1.358110403162454</v>
      </c>
      <c r="AO111">
        <f t="shared" si="47"/>
        <v>50.592056000000007</v>
      </c>
      <c r="AP111">
        <f t="shared" si="48"/>
        <v>2.6712984999999998</v>
      </c>
      <c r="AQ111">
        <f t="shared" si="49"/>
        <v>0.10715722777769693</v>
      </c>
      <c r="AR111">
        <f>IF(BinaryData!BO98=0," ",NormalizeData!BO98)</f>
        <v>4.4160589999999997</v>
      </c>
      <c r="AS111">
        <f>IF(BinaryData!BP98=0," ",NormalizeData!BP98)</f>
        <v>4.179443</v>
      </c>
      <c r="AT111">
        <f>IF(BinaryData!BQ98=0," ",NormalizeData!BQ98)</f>
        <v>3.8938899999999999</v>
      </c>
      <c r="AU111">
        <f>IF(BinaryData!BR98=0," ",NormalizeData!BR98)</f>
        <v>3.724602</v>
      </c>
      <c r="AV111">
        <f>IF(BinaryData!BS98=0," ",NormalizeData!BS98)</f>
        <v>3.5669219999999999</v>
      </c>
      <c r="AW111">
        <f>IF(BinaryData!BT98=0," ",NormalizeData!BT98)</f>
        <v>3.1379640000000002</v>
      </c>
      <c r="AX111">
        <f>IF(BinaryData!BU98=0," ",NormalizeData!BU98)</f>
        <v>3.0885940000000001</v>
      </c>
      <c r="AY111">
        <f>IF(BinaryData!BV98=0," ",NormalizeData!BV98)</f>
        <v>2.8931809999999998</v>
      </c>
      <c r="AZ111">
        <f>IF(BinaryData!BW98=0," ",NormalizeData!BW98)</f>
        <v>2.20051</v>
      </c>
      <c r="BA111">
        <f>IF(BinaryData!BX98=0," ",NormalizeData!BX98)</f>
        <v>2.524721</v>
      </c>
      <c r="BB111">
        <f>IF(BinaryData!BY98=0," ",NormalizeData!BY98)</f>
        <v>2.6389200000000002</v>
      </c>
      <c r="BC111">
        <f>IF(BinaryData!BZ98=0," ",NormalizeData!BZ98)</f>
        <v>2.7856100000000001</v>
      </c>
      <c r="BD111">
        <f>IF(BinaryData!CA98=0," ",NormalizeData!CA98)</f>
        <v>3.071787</v>
      </c>
      <c r="BE111">
        <f>IF(BinaryData!CB98=0," ",NormalizeData!CB98)</f>
        <v>3.128914</v>
      </c>
      <c r="BF111">
        <f>IF(BinaryData!CC98=0," ",NormalizeData!CC98)</f>
        <v>3.2212860000000001</v>
      </c>
      <c r="BG111">
        <f>IF(BinaryData!CD98=0," ",NormalizeData!CD98)</f>
        <v>3.222559</v>
      </c>
    </row>
    <row r="112" spans="1:59">
      <c r="A112">
        <f>NormalizeData!A99</f>
        <v>76.108056000000005</v>
      </c>
      <c r="B112" s="6">
        <f t="shared" si="29"/>
        <v>51.592056000000007</v>
      </c>
      <c r="C112">
        <f>IF(BinaryData!C99=0," ",NormalizeData!C99)</f>
        <v>2.535539</v>
      </c>
      <c r="D112">
        <f>IF(BinaryData!D99=0," ",NormalizeData!D99)</f>
        <v>2.7828599999999999</v>
      </c>
      <c r="E112">
        <f>IF(BinaryData!E99=0," ",NormalizeData!E99)</f>
        <v>2.7231320000000001</v>
      </c>
      <c r="F112">
        <f>IF(BinaryData!F99=0," ",NormalizeData!F99)</f>
        <v>2.7281170000000001</v>
      </c>
      <c r="G112">
        <f>IF(BinaryData!G99=0," ",NormalizeData!G99)</f>
        <v>0.47017799999999998</v>
      </c>
      <c r="H112">
        <f>IF(BinaryData!H99=0," ",NormalizeData!H99)</f>
        <v>0.47056999999999999</v>
      </c>
      <c r="I112">
        <f>IF(BinaryData!I99=0," ",NormalizeData!I99)</f>
        <v>0.402034</v>
      </c>
      <c r="J112">
        <f>IF(BinaryData!J99=0," ",NormalizeData!J99)</f>
        <v>0.48010799999999998</v>
      </c>
      <c r="K112">
        <f>IF(BinaryData!K99=0," ",NormalizeData!K99)</f>
        <v>3.7810299999999999</v>
      </c>
      <c r="L112">
        <f>IF(BinaryData!L99=0," ",NormalizeData!L99)</f>
        <v>3.757959</v>
      </c>
      <c r="M112">
        <f>IF(BinaryData!M99=0," ",NormalizeData!M99)</f>
        <v>3.6775000000000002</v>
      </c>
      <c r="N112">
        <f>IF(BinaryData!N99=0," ",NormalizeData!N99)</f>
        <v>3.6477539999999999</v>
      </c>
      <c r="O112">
        <f>IF(BinaryData!O99=0," ",NormalizeData!O99)</f>
        <v>2.7285599999999999</v>
      </c>
      <c r="P112">
        <f>IF(BinaryData!P99=0," ",NormalizeData!P99)</f>
        <v>2.8491909999999998</v>
      </c>
      <c r="Q112">
        <f>IF(BinaryData!Q99=0," ",NormalizeData!Q99)</f>
        <v>2.7345660000000001</v>
      </c>
      <c r="R112">
        <f>IF(BinaryData!R99=0," ",NormalizeData!R99)</f>
        <v>2.7465099999999998</v>
      </c>
      <c r="T112" s="63">
        <f t="shared" si="30"/>
        <v>51.592056000000007</v>
      </c>
      <c r="U112" s="63">
        <f t="shared" si="31"/>
        <v>76.108056000000005</v>
      </c>
      <c r="V112">
        <f t="shared" si="32"/>
        <v>2.692412</v>
      </c>
      <c r="W112">
        <f t="shared" si="33"/>
        <v>0.45572249999999997</v>
      </c>
      <c r="X112">
        <f t="shared" si="34"/>
        <v>3.7160607499999996</v>
      </c>
      <c r="Y112">
        <f t="shared" si="35"/>
        <v>2.7888754999999996</v>
      </c>
      <c r="Z112">
        <f t="shared" si="36"/>
        <v>2.7405379999999999</v>
      </c>
      <c r="AA112">
        <f t="shared" si="37"/>
        <v>0.10802552824525893</v>
      </c>
      <c r="AB112">
        <f t="shared" si="38"/>
        <v>3.6085626773920444E-2</v>
      </c>
      <c r="AC112">
        <f t="shared" si="39"/>
        <v>6.3585140650843822E-2</v>
      </c>
      <c r="AD112">
        <f t="shared" si="40"/>
        <v>8.5298998121327838E-2</v>
      </c>
      <c r="AE112">
        <f t="shared" si="41"/>
        <v>8.4456833944919346E-3</v>
      </c>
      <c r="AF112" s="4">
        <f t="shared" si="42"/>
        <v>4.0122213184779647E-2</v>
      </c>
      <c r="AG112" s="4">
        <f t="shared" si="43"/>
        <v>7.9183333660112126E-2</v>
      </c>
      <c r="AH112" s="4">
        <f t="shared" si="44"/>
        <v>1.7110899129096271E-2</v>
      </c>
      <c r="AI112" s="4">
        <f t="shared" si="45"/>
        <v>3.0585444965660121E-2</v>
      </c>
      <c r="AJ112" s="4">
        <f t="shared" si="46"/>
        <v>3.0817610974531039E-3</v>
      </c>
      <c r="AK112" s="20">
        <f t="shared" si="50"/>
        <v>0.80670832269855153</v>
      </c>
      <c r="AL112" s="20">
        <f t="shared" si="51"/>
        <v>0.49706185184292118</v>
      </c>
      <c r="AM112" s="5">
        <f t="shared" si="28"/>
        <v>1.3659939164417605</v>
      </c>
      <c r="AO112">
        <f t="shared" si="47"/>
        <v>51.592056000000007</v>
      </c>
      <c r="AP112">
        <f t="shared" si="48"/>
        <v>2.692412</v>
      </c>
      <c r="AQ112">
        <f t="shared" si="49"/>
        <v>0.10802552824525893</v>
      </c>
      <c r="AR112">
        <f>IF(BinaryData!BO99=0," ",NormalizeData!BO99)</f>
        <v>4.4854810000000001</v>
      </c>
      <c r="AS112">
        <f>IF(BinaryData!BP99=0," ",NormalizeData!BP99)</f>
        <v>4.2439410000000004</v>
      </c>
      <c r="AT112">
        <f>IF(BinaryData!BQ99=0," ",NormalizeData!BQ99)</f>
        <v>3.9585409999999999</v>
      </c>
      <c r="AU112">
        <f>IF(BinaryData!BR99=0," ",NormalizeData!BR99)</f>
        <v>3.7827850000000001</v>
      </c>
      <c r="AV112">
        <f>IF(BinaryData!BS99=0," ",NormalizeData!BS99)</f>
        <v>3.629848</v>
      </c>
      <c r="AW112">
        <f>IF(BinaryData!BT99=0," ",NormalizeData!BT99)</f>
        <v>3.1909480000000001</v>
      </c>
      <c r="AX112">
        <f>IF(BinaryData!BU99=0," ",NormalizeData!BU99)</f>
        <v>3.1351680000000002</v>
      </c>
      <c r="AY112">
        <f>IF(BinaryData!BV99=0," ",NormalizeData!BV99)</f>
        <v>2.9220929999999998</v>
      </c>
      <c r="AZ112">
        <f>IF(BinaryData!BW99=0," ",NormalizeData!BW99)</f>
        <v>2.2326990000000002</v>
      </c>
      <c r="BA112">
        <f>IF(BinaryData!BX99=0," ",NormalizeData!BX99)</f>
        <v>2.5484390000000001</v>
      </c>
      <c r="BB112">
        <f>IF(BinaryData!BY99=0," ",NormalizeData!BY99)</f>
        <v>2.6645590000000001</v>
      </c>
      <c r="BC112">
        <f>IF(BinaryData!BZ99=0," ",NormalizeData!BZ99)</f>
        <v>2.8198050000000001</v>
      </c>
      <c r="BD112">
        <f>IF(BinaryData!CA99=0," ",NormalizeData!CA99)</f>
        <v>3.1042369999999999</v>
      </c>
      <c r="BE112">
        <f>IF(BinaryData!CB99=0," ",NormalizeData!CB99)</f>
        <v>3.1800410000000001</v>
      </c>
      <c r="BF112">
        <f>IF(BinaryData!CC99=0," ",NormalizeData!CC99)</f>
        <v>3.2554829999999999</v>
      </c>
      <c r="BG112">
        <f>IF(BinaryData!CD99=0," ",NormalizeData!CD99)</f>
        <v>3.2780529999999999</v>
      </c>
    </row>
    <row r="113" spans="1:59">
      <c r="A113">
        <f>NormalizeData!A100</f>
        <v>77.108056000000005</v>
      </c>
      <c r="B113" s="6">
        <f t="shared" si="29"/>
        <v>52.592056000000007</v>
      </c>
      <c r="C113">
        <f>IF(BinaryData!C100=0," ",NormalizeData!C100)</f>
        <v>2.5618889999999999</v>
      </c>
      <c r="D113">
        <f>IF(BinaryData!D100=0," ",NormalizeData!D100)</f>
        <v>2.826873</v>
      </c>
      <c r="E113">
        <f>IF(BinaryData!E100=0," ",NormalizeData!E100)</f>
        <v>2.7697319999999999</v>
      </c>
      <c r="F113">
        <f>IF(BinaryData!F100=0," ",NormalizeData!F100)</f>
        <v>2.7547320000000002</v>
      </c>
      <c r="G113">
        <f>IF(BinaryData!G100=0," ",NormalizeData!G100)</f>
        <v>0.44640299999999999</v>
      </c>
      <c r="H113">
        <f>IF(BinaryData!H100=0," ",NormalizeData!H100)</f>
        <v>0.45116299999999998</v>
      </c>
      <c r="I113">
        <f>IF(BinaryData!I100=0," ",NormalizeData!I100)</f>
        <v>0.38397100000000001</v>
      </c>
      <c r="J113">
        <f>IF(BinaryData!J100=0," ",NormalizeData!J100)</f>
        <v>0.45416099999999998</v>
      </c>
      <c r="K113">
        <f>IF(BinaryData!K100=0," ",NormalizeData!K100)</f>
        <v>3.8394360000000001</v>
      </c>
      <c r="L113">
        <f>IF(BinaryData!L100=0," ",NormalizeData!L100)</f>
        <v>3.8130980000000001</v>
      </c>
      <c r="M113">
        <f>IF(BinaryData!M100=0," ",NormalizeData!M100)</f>
        <v>3.755655</v>
      </c>
      <c r="N113">
        <f>IF(BinaryData!N100=0," ",NormalizeData!N100)</f>
        <v>3.6868270000000001</v>
      </c>
      <c r="O113">
        <f>IF(BinaryData!O100=0," ",NormalizeData!O100)</f>
        <v>2.758877</v>
      </c>
      <c r="P113">
        <f>IF(BinaryData!P100=0," ",NormalizeData!P100)</f>
        <v>2.859283</v>
      </c>
      <c r="Q113">
        <f>IF(BinaryData!Q100=0," ",NormalizeData!Q100)</f>
        <v>2.7526440000000001</v>
      </c>
      <c r="R113">
        <f>IF(BinaryData!R100=0," ",NormalizeData!R100)</f>
        <v>2.776205</v>
      </c>
      <c r="T113" s="63">
        <f t="shared" si="30"/>
        <v>52.592056000000007</v>
      </c>
      <c r="U113" s="63">
        <f t="shared" si="31"/>
        <v>77.108056000000005</v>
      </c>
      <c r="V113">
        <f t="shared" si="32"/>
        <v>2.7283065</v>
      </c>
      <c r="W113">
        <f t="shared" si="33"/>
        <v>0.43392449999999999</v>
      </c>
      <c r="X113">
        <f t="shared" si="34"/>
        <v>3.7737540000000003</v>
      </c>
      <c r="Y113">
        <f t="shared" si="35"/>
        <v>2.8090799999999998</v>
      </c>
      <c r="Z113">
        <f t="shared" si="36"/>
        <v>2.7644245000000001</v>
      </c>
      <c r="AA113">
        <f t="shared" si="37"/>
        <v>0.11521648945788777</v>
      </c>
      <c r="AB113">
        <f t="shared" si="38"/>
        <v>3.3455178667385413E-2</v>
      </c>
      <c r="AC113">
        <f t="shared" si="39"/>
        <v>6.7690355270631136E-2</v>
      </c>
      <c r="AD113">
        <f t="shared" si="40"/>
        <v>7.0997763471832426E-2</v>
      </c>
      <c r="AE113">
        <f t="shared" si="41"/>
        <v>1.6660142871536207E-2</v>
      </c>
      <c r="AF113" s="4">
        <f t="shared" si="42"/>
        <v>4.2230038838337182E-2</v>
      </c>
      <c r="AG113" s="4">
        <f t="shared" si="43"/>
        <v>7.7099077529352258E-2</v>
      </c>
      <c r="AH113" s="4">
        <f t="shared" si="44"/>
        <v>1.7937140383456666E-2</v>
      </c>
      <c r="AI113" s="4">
        <f t="shared" si="45"/>
        <v>2.5274382884016271E-2</v>
      </c>
      <c r="AJ113" s="4">
        <f t="shared" si="46"/>
        <v>6.0266224928683014E-3</v>
      </c>
      <c r="AK113" s="20">
        <f t="shared" si="50"/>
        <v>0.80560560343664678</v>
      </c>
      <c r="AL113" s="20">
        <f t="shared" si="51"/>
        <v>0.47513334319938916</v>
      </c>
      <c r="AM113" s="5">
        <f t="shared" si="28"/>
        <v>1.3801976629134023</v>
      </c>
      <c r="AO113">
        <f t="shared" si="47"/>
        <v>52.592056000000007</v>
      </c>
      <c r="AP113">
        <f t="shared" si="48"/>
        <v>2.7283065</v>
      </c>
      <c r="AQ113">
        <f t="shared" si="49"/>
        <v>0.11521648945788777</v>
      </c>
      <c r="AR113">
        <f>IF(BinaryData!BO100=0," ",NormalizeData!BO100)</f>
        <v>4.5626290000000003</v>
      </c>
      <c r="AS113">
        <f>IF(BinaryData!BP100=0," ",NormalizeData!BP100)</f>
        <v>4.3053509999999999</v>
      </c>
      <c r="AT113">
        <f>IF(BinaryData!BQ100=0," ",NormalizeData!BQ100)</f>
        <v>4.0252249999999998</v>
      </c>
      <c r="AU113">
        <f>IF(BinaryData!BR100=0," ",NormalizeData!BR100)</f>
        <v>3.8286410000000002</v>
      </c>
      <c r="AV113">
        <f>IF(BinaryData!BS100=0," ",NormalizeData!BS100)</f>
        <v>3.6618149999999998</v>
      </c>
      <c r="AW113">
        <f>IF(BinaryData!BT100=0," ",NormalizeData!BT100)</f>
        <v>3.223239</v>
      </c>
      <c r="AX113">
        <f>IF(BinaryData!BU100=0," ",NormalizeData!BU100)</f>
        <v>3.17618</v>
      </c>
      <c r="AY113">
        <f>IF(BinaryData!BV100=0," ",NormalizeData!BV100)</f>
        <v>2.9642270000000002</v>
      </c>
      <c r="AZ113">
        <f>IF(BinaryData!BW100=0," ",NormalizeData!BW100)</f>
        <v>2.2674280000000002</v>
      </c>
      <c r="BA113">
        <f>IF(BinaryData!BX100=0," ",NormalizeData!BX100)</f>
        <v>2.5734400000000002</v>
      </c>
      <c r="BB113">
        <f>IF(BinaryData!BY100=0," ",NormalizeData!BY100)</f>
        <v>2.691109</v>
      </c>
      <c r="BC113">
        <f>IF(BinaryData!BZ100=0," ",NormalizeData!BZ100)</f>
        <v>2.846482</v>
      </c>
      <c r="BD113">
        <f>IF(BinaryData!CA100=0," ",NormalizeData!CA100)</f>
        <v>3.1286870000000002</v>
      </c>
      <c r="BE113">
        <f>IF(BinaryData!CB100=0," ",NormalizeData!CB100)</f>
        <v>3.202842</v>
      </c>
      <c r="BF113">
        <f>IF(BinaryData!CC100=0," ",NormalizeData!CC100)</f>
        <v>3.3123089999999999</v>
      </c>
      <c r="BG113">
        <f>IF(BinaryData!CD100=0," ",NormalizeData!CD100)</f>
        <v>3.3099180000000001</v>
      </c>
    </row>
    <row r="114" spans="1:59">
      <c r="A114">
        <f>NormalizeData!A101</f>
        <v>78.108056000000005</v>
      </c>
      <c r="B114" s="6">
        <f t="shared" si="29"/>
        <v>53.592056000000007</v>
      </c>
      <c r="C114">
        <f>IF(BinaryData!C101=0," ",NormalizeData!C101)</f>
        <v>2.578878</v>
      </c>
      <c r="D114">
        <f>IF(BinaryData!D101=0," ",NormalizeData!D101)</f>
        <v>2.8414350000000002</v>
      </c>
      <c r="E114">
        <f>IF(BinaryData!E101=0," ",NormalizeData!E101)</f>
        <v>2.7975940000000001</v>
      </c>
      <c r="F114">
        <f>IF(BinaryData!F101=0," ",NormalizeData!F101)</f>
        <v>2.776116</v>
      </c>
      <c r="G114">
        <f>IF(BinaryData!G101=0," ",NormalizeData!G101)</f>
        <v>0.42508200000000002</v>
      </c>
      <c r="H114">
        <f>IF(BinaryData!H101=0," ",NormalizeData!H101)</f>
        <v>0.43308600000000003</v>
      </c>
      <c r="I114">
        <f>IF(BinaryData!I101=0," ",NormalizeData!I101)</f>
        <v>0.36267300000000002</v>
      </c>
      <c r="J114">
        <f>IF(BinaryData!J101=0," ",NormalizeData!J101)</f>
        <v>0.436971</v>
      </c>
      <c r="K114">
        <f>IF(BinaryData!K101=0," ",NormalizeData!K101)</f>
        <v>3.8716750000000002</v>
      </c>
      <c r="L114">
        <f>IF(BinaryData!L101=0," ",NormalizeData!L101)</f>
        <v>3.877936</v>
      </c>
      <c r="M114">
        <f>IF(BinaryData!M101=0," ",NormalizeData!M101)</f>
        <v>3.8112729999999999</v>
      </c>
      <c r="N114">
        <f>IF(BinaryData!N101=0," ",NormalizeData!N101)</f>
        <v>3.7526440000000001</v>
      </c>
      <c r="O114">
        <f>IF(BinaryData!O101=0," ",NormalizeData!O101)</f>
        <v>2.7857219999999998</v>
      </c>
      <c r="P114">
        <f>IF(BinaryData!P101=0," ",NormalizeData!P101)</f>
        <v>2.9048039999999999</v>
      </c>
      <c r="Q114">
        <f>IF(BinaryData!Q101=0," ",NormalizeData!Q101)</f>
        <v>2.795588</v>
      </c>
      <c r="R114">
        <f>IF(BinaryData!R101=0," ",NormalizeData!R101)</f>
        <v>2.7890739999999998</v>
      </c>
      <c r="T114" s="63">
        <f t="shared" si="30"/>
        <v>53.592056000000007</v>
      </c>
      <c r="U114" s="63">
        <f t="shared" si="31"/>
        <v>78.108056000000005</v>
      </c>
      <c r="V114">
        <f t="shared" si="32"/>
        <v>2.7485057500000001</v>
      </c>
      <c r="W114">
        <f t="shared" si="33"/>
        <v>0.41445300000000002</v>
      </c>
      <c r="X114">
        <f t="shared" si="34"/>
        <v>3.828382</v>
      </c>
      <c r="Y114">
        <f t="shared" si="35"/>
        <v>2.8452630000000001</v>
      </c>
      <c r="Z114">
        <f t="shared" si="36"/>
        <v>2.7923309999999999</v>
      </c>
      <c r="AA114">
        <f t="shared" si="37"/>
        <v>0.11630620686897915</v>
      </c>
      <c r="AB114">
        <f t="shared" si="38"/>
        <v>3.4873070097139421E-2</v>
      </c>
      <c r="AC114">
        <f t="shared" si="39"/>
        <v>5.8761793965126728E-2</v>
      </c>
      <c r="AD114">
        <f t="shared" si="40"/>
        <v>8.4203689717247718E-2</v>
      </c>
      <c r="AE114">
        <f t="shared" si="41"/>
        <v>4.6060935726492634E-3</v>
      </c>
      <c r="AF114" s="4">
        <f t="shared" si="42"/>
        <v>4.2316159196312084E-2</v>
      </c>
      <c r="AG114" s="4">
        <f t="shared" si="43"/>
        <v>8.4142399975725646E-2</v>
      </c>
      <c r="AH114" s="4">
        <f t="shared" si="44"/>
        <v>1.5348989198341944E-2</v>
      </c>
      <c r="AI114" s="4">
        <f t="shared" si="45"/>
        <v>2.9594343200346582E-2</v>
      </c>
      <c r="AJ114" s="4">
        <f t="shared" si="46"/>
        <v>1.649551422323952E-3</v>
      </c>
      <c r="AK114" s="20">
        <f t="shared" si="50"/>
        <v>0.80568655489968866</v>
      </c>
      <c r="AL114" s="20">
        <f t="shared" si="51"/>
        <v>0.51364426942224384</v>
      </c>
      <c r="AM114" s="5">
        <f t="shared" si="28"/>
        <v>1.3831855035348852</v>
      </c>
      <c r="AO114">
        <f t="shared" si="47"/>
        <v>53.592056000000007</v>
      </c>
      <c r="AP114">
        <f t="shared" si="48"/>
        <v>2.7485057500000001</v>
      </c>
      <c r="AQ114">
        <f t="shared" si="49"/>
        <v>0.11630620686897915</v>
      </c>
      <c r="AR114">
        <f>IF(BinaryData!BO101=0," ",NormalizeData!BO101)</f>
        <v>4.6422379999999999</v>
      </c>
      <c r="AS114">
        <f>IF(BinaryData!BP101=0," ",NormalizeData!BP101)</f>
        <v>4.3730520000000004</v>
      </c>
      <c r="AT114">
        <f>IF(BinaryData!BQ101=0," ",NormalizeData!BQ101)</f>
        <v>4.0948739999999999</v>
      </c>
      <c r="AU114">
        <f>IF(BinaryData!BR101=0," ",NormalizeData!BR101)</f>
        <v>3.888455</v>
      </c>
      <c r="AV114">
        <f>IF(BinaryData!BS101=0," ",NormalizeData!BS101)</f>
        <v>3.7118039999999999</v>
      </c>
      <c r="AW114">
        <f>IF(BinaryData!BT101=0," ",NormalizeData!BT101)</f>
        <v>3.2693270000000001</v>
      </c>
      <c r="AX114">
        <f>IF(BinaryData!BU101=0," ",NormalizeData!BU101)</f>
        <v>3.1932339999999999</v>
      </c>
      <c r="AY114">
        <f>IF(BinaryData!BV101=0," ",NormalizeData!BV101)</f>
        <v>2.973868</v>
      </c>
      <c r="AZ114">
        <f>IF(BinaryData!BW101=0," ",NormalizeData!BW101)</f>
        <v>2.287277</v>
      </c>
      <c r="BA114">
        <f>IF(BinaryData!BX101=0," ",NormalizeData!BX101)</f>
        <v>2.605426</v>
      </c>
      <c r="BB114">
        <f>IF(BinaryData!BY101=0," ",NormalizeData!BY101)</f>
        <v>2.7085520000000001</v>
      </c>
      <c r="BC114">
        <f>IF(BinaryData!BZ101=0," ",NormalizeData!BZ101)</f>
        <v>2.87825</v>
      </c>
      <c r="BD114">
        <f>IF(BinaryData!CA101=0," ",NormalizeData!CA101)</f>
        <v>3.1694450000000001</v>
      </c>
      <c r="BE114">
        <f>IF(BinaryData!CB101=0," ",NormalizeData!CB101)</f>
        <v>3.2407149999999998</v>
      </c>
      <c r="BF114">
        <f>IF(BinaryData!CC101=0," ",NormalizeData!CC101)</f>
        <v>3.3311999999999999</v>
      </c>
      <c r="BG114">
        <f>IF(BinaryData!CD101=0," ",NormalizeData!CD101)</f>
        <v>3.3494459999999999</v>
      </c>
    </row>
    <row r="115" spans="1:59">
      <c r="A115">
        <f>NormalizeData!A102</f>
        <v>79.108333000000002</v>
      </c>
      <c r="B115" s="6">
        <f t="shared" si="29"/>
        <v>54.592333000000004</v>
      </c>
      <c r="C115">
        <f>IF(BinaryData!C102=0," ",NormalizeData!C102)</f>
        <v>2.6004779999999998</v>
      </c>
      <c r="D115">
        <f>IF(BinaryData!D102=0," ",NormalizeData!D102)</f>
        <v>2.8665609999999999</v>
      </c>
      <c r="E115">
        <f>IF(BinaryData!E102=0," ",NormalizeData!E102)</f>
        <v>2.8252519999999999</v>
      </c>
      <c r="F115">
        <f>IF(BinaryData!F102=0," ",NormalizeData!F102)</f>
        <v>2.788729</v>
      </c>
      <c r="G115">
        <f>IF(BinaryData!G102=0," ",NormalizeData!G102)</f>
        <v>0.40698800000000002</v>
      </c>
      <c r="H115">
        <f>IF(BinaryData!H102=0," ",NormalizeData!H102)</f>
        <v>0.41401399999999999</v>
      </c>
      <c r="I115">
        <f>IF(BinaryData!I102=0," ",NormalizeData!I102)</f>
        <v>0.34636</v>
      </c>
      <c r="J115">
        <f>IF(BinaryData!J102=0," ",NormalizeData!J102)</f>
        <v>0.41308699999999998</v>
      </c>
      <c r="K115">
        <f>IF(BinaryData!K102=0," ",NormalizeData!K102)</f>
        <v>3.9158620000000002</v>
      </c>
      <c r="L115">
        <f>IF(BinaryData!L102=0," ",NormalizeData!L102)</f>
        <v>3.9351989999999999</v>
      </c>
      <c r="M115">
        <f>IF(BinaryData!M102=0," ",NormalizeData!M102)</f>
        <v>3.8438859999999999</v>
      </c>
      <c r="N115">
        <f>IF(BinaryData!N102=0," ",NormalizeData!N102)</f>
        <v>3.8062990000000001</v>
      </c>
      <c r="O115">
        <f>IF(BinaryData!O102=0," ",NormalizeData!O102)</f>
        <v>2.8004859999999998</v>
      </c>
      <c r="P115">
        <f>IF(BinaryData!P102=0," ",NormalizeData!P102)</f>
        <v>2.9405770000000002</v>
      </c>
      <c r="Q115">
        <f>IF(BinaryData!Q102=0," ",NormalizeData!Q102)</f>
        <v>2.8090139999999999</v>
      </c>
      <c r="R115">
        <f>IF(BinaryData!R102=0," ",NormalizeData!R102)</f>
        <v>2.8065660000000001</v>
      </c>
      <c r="T115" s="63">
        <f t="shared" si="30"/>
        <v>54.592333000000004</v>
      </c>
      <c r="U115" s="63">
        <f t="shared" si="31"/>
        <v>79.108333000000002</v>
      </c>
      <c r="V115">
        <f t="shared" si="32"/>
        <v>2.7702549999999997</v>
      </c>
      <c r="W115">
        <f t="shared" si="33"/>
        <v>0.39511225</v>
      </c>
      <c r="X115">
        <f t="shared" si="34"/>
        <v>3.8753114999999996</v>
      </c>
      <c r="Y115">
        <f t="shared" si="35"/>
        <v>2.8705315000000002</v>
      </c>
      <c r="Z115">
        <f t="shared" si="36"/>
        <v>2.8077899999999998</v>
      </c>
      <c r="AA115">
        <f t="shared" si="37"/>
        <v>0.11756563280427096</v>
      </c>
      <c r="AB115">
        <f t="shared" si="38"/>
        <v>3.2650590136320531E-2</v>
      </c>
      <c r="AC115">
        <f t="shared" si="39"/>
        <v>6.0501082395276178E-2</v>
      </c>
      <c r="AD115">
        <f t="shared" si="40"/>
        <v>9.9059296083189141E-2</v>
      </c>
      <c r="AE115">
        <f t="shared" si="41"/>
        <v>1.7309974003445153E-3</v>
      </c>
      <c r="AF115" s="4">
        <f t="shared" si="42"/>
        <v>4.2438559917506141E-2</v>
      </c>
      <c r="AG115" s="4">
        <f t="shared" si="43"/>
        <v>8.2636238527963965E-2</v>
      </c>
      <c r="AH115" s="4">
        <f t="shared" si="44"/>
        <v>1.5611927556088378E-2</v>
      </c>
      <c r="AI115" s="4">
        <f t="shared" si="45"/>
        <v>3.4509043389068933E-2</v>
      </c>
      <c r="AJ115" s="4">
        <f t="shared" si="46"/>
        <v>6.1649817128222391E-4</v>
      </c>
      <c r="AK115" s="20">
        <f t="shared" si="50"/>
        <v>0.81026459617141977</v>
      </c>
      <c r="AL115" s="20">
        <f t="shared" si="51"/>
        <v>0.51658567177457315</v>
      </c>
      <c r="AM115" s="5">
        <f t="shared" si="28"/>
        <v>1.3928957579950487</v>
      </c>
      <c r="AO115">
        <f t="shared" si="47"/>
        <v>54.592333000000004</v>
      </c>
      <c r="AP115">
        <f t="shared" si="48"/>
        <v>2.7702549999999997</v>
      </c>
      <c r="AQ115">
        <f t="shared" si="49"/>
        <v>0.11756563280427096</v>
      </c>
      <c r="AR115">
        <f>IF(BinaryData!BO102=0," ",NormalizeData!BO102)</f>
        <v>4.7377140000000004</v>
      </c>
      <c r="AS115">
        <f>IF(BinaryData!BP102=0," ",NormalizeData!BP102)</f>
        <v>4.4549519999999996</v>
      </c>
      <c r="AT115">
        <f>IF(BinaryData!BQ102=0," ",NormalizeData!BQ102)</f>
        <v>4.1561190000000003</v>
      </c>
      <c r="AU115">
        <f>IF(BinaryData!BR102=0," ",NormalizeData!BR102)</f>
        <v>3.973363</v>
      </c>
      <c r="AV115">
        <f>IF(BinaryData!BS102=0," ",NormalizeData!BS102)</f>
        <v>3.749762</v>
      </c>
      <c r="AW115">
        <f>IF(BinaryData!BT102=0," ",NormalizeData!BT102)</f>
        <v>3.30288</v>
      </c>
      <c r="AX115">
        <f>IF(BinaryData!BU102=0," ",NormalizeData!BU102)</f>
        <v>3.2350880000000002</v>
      </c>
      <c r="AY115">
        <f>IF(BinaryData!BV102=0," ",NormalizeData!BV102)</f>
        <v>3.0163250000000001</v>
      </c>
      <c r="AZ115">
        <f>IF(BinaryData!BW102=0," ",NormalizeData!BW102)</f>
        <v>2.3022550000000002</v>
      </c>
      <c r="BA115">
        <f>IF(BinaryData!BX102=0," ",NormalizeData!BX102)</f>
        <v>2.6325669999999999</v>
      </c>
      <c r="BB115">
        <f>IF(BinaryData!BY102=0," ",NormalizeData!BY102)</f>
        <v>2.732704</v>
      </c>
      <c r="BC115">
        <f>IF(BinaryData!BZ102=0," ",NormalizeData!BZ102)</f>
        <v>2.9168799999999999</v>
      </c>
      <c r="BD115">
        <f>IF(BinaryData!CA102=0," ",NormalizeData!CA102)</f>
        <v>3.1946669999999999</v>
      </c>
      <c r="BE115">
        <f>IF(BinaryData!CB102=0," ",NormalizeData!CB102)</f>
        <v>3.27075</v>
      </c>
      <c r="BF115">
        <f>IF(BinaryData!CC102=0," ",NormalizeData!CC102)</f>
        <v>3.3677260000000002</v>
      </c>
      <c r="BG115">
        <f>IF(BinaryData!CD102=0," ",NormalizeData!CD102)</f>
        <v>3.4078249999999999</v>
      </c>
    </row>
    <row r="116" spans="1:59">
      <c r="A116">
        <f>NormalizeData!A103</f>
        <v>80.108333000000002</v>
      </c>
      <c r="B116" s="6">
        <f t="shared" si="29"/>
        <v>55.592333000000004</v>
      </c>
      <c r="C116">
        <f>IF(BinaryData!C103=0," ",NormalizeData!C103)</f>
        <v>2.6333850000000001</v>
      </c>
      <c r="D116">
        <f>IF(BinaryData!D103=0," ",NormalizeData!D103)</f>
        <v>2.902857</v>
      </c>
      <c r="E116">
        <f>IF(BinaryData!E103=0," ",NormalizeData!E103)</f>
        <v>2.8492109999999999</v>
      </c>
      <c r="F116">
        <f>IF(BinaryData!F103=0," ",NormalizeData!F103)</f>
        <v>2.8125</v>
      </c>
      <c r="G116">
        <f>IF(BinaryData!G103=0," ",NormalizeData!G103)</f>
        <v>0.38968000000000003</v>
      </c>
      <c r="H116">
        <f>IF(BinaryData!H103=0," ",NormalizeData!H103)</f>
        <v>0.39558599999999999</v>
      </c>
      <c r="I116">
        <f>IF(BinaryData!I103=0," ",NormalizeData!I103)</f>
        <v>0.33046599999999998</v>
      </c>
      <c r="J116">
        <f>IF(BinaryData!J103=0," ",NormalizeData!J103)</f>
        <v>0.39780300000000002</v>
      </c>
      <c r="K116">
        <f>IF(BinaryData!K103=0," ",NormalizeData!K103)</f>
        <v>3.98976</v>
      </c>
      <c r="L116">
        <f>IF(BinaryData!L103=0," ",NormalizeData!L103)</f>
        <v>3.9868860000000002</v>
      </c>
      <c r="M116">
        <f>IF(BinaryData!M103=0," ",NormalizeData!M103)</f>
        <v>3.9063940000000001</v>
      </c>
      <c r="N116">
        <f>IF(BinaryData!N103=0," ",NormalizeData!N103)</f>
        <v>3.8899059999999999</v>
      </c>
      <c r="O116">
        <f>IF(BinaryData!O103=0," ",NormalizeData!O103)</f>
        <v>2.8337509999999999</v>
      </c>
      <c r="P116">
        <f>IF(BinaryData!P103=0," ",NormalizeData!P103)</f>
        <v>2.967457</v>
      </c>
      <c r="Q116">
        <f>IF(BinaryData!Q103=0," ",NormalizeData!Q103)</f>
        <v>2.8471299999999999</v>
      </c>
      <c r="R116">
        <f>IF(BinaryData!R103=0," ",NormalizeData!R103)</f>
        <v>2.8401740000000002</v>
      </c>
      <c r="T116" s="63">
        <f t="shared" si="30"/>
        <v>55.592333000000004</v>
      </c>
      <c r="U116" s="63">
        <f t="shared" si="31"/>
        <v>80.108333000000002</v>
      </c>
      <c r="V116">
        <f t="shared" si="32"/>
        <v>2.79948825</v>
      </c>
      <c r="W116">
        <f t="shared" si="33"/>
        <v>0.37838375000000002</v>
      </c>
      <c r="X116">
        <f t="shared" si="34"/>
        <v>3.9432365000000003</v>
      </c>
      <c r="Y116">
        <f t="shared" si="35"/>
        <v>2.900604</v>
      </c>
      <c r="Z116">
        <f t="shared" si="36"/>
        <v>2.8436520000000001</v>
      </c>
      <c r="AA116">
        <f t="shared" si="37"/>
        <v>0.11678619445058612</v>
      </c>
      <c r="AB116">
        <f t="shared" si="38"/>
        <v>3.2128599433889467E-2</v>
      </c>
      <c r="AC116">
        <f t="shared" si="39"/>
        <v>5.2507862709629864E-2</v>
      </c>
      <c r="AD116">
        <f t="shared" si="40"/>
        <v>9.4544419285322506E-2</v>
      </c>
      <c r="AE116">
        <f t="shared" si="41"/>
        <v>4.9186347699334406E-3</v>
      </c>
      <c r="AF116" s="4">
        <f t="shared" si="42"/>
        <v>4.1716979683906912E-2</v>
      </c>
      <c r="AG116" s="4">
        <f t="shared" si="43"/>
        <v>8.4910093083779267E-2</v>
      </c>
      <c r="AH116" s="4">
        <f t="shared" si="44"/>
        <v>1.3315930380952261E-2</v>
      </c>
      <c r="AI116" s="4">
        <f t="shared" si="45"/>
        <v>3.2594735194918886E-2</v>
      </c>
      <c r="AJ116" s="4">
        <f t="shared" si="46"/>
        <v>1.729689416965733E-3</v>
      </c>
      <c r="AK116" s="20">
        <f t="shared" si="50"/>
        <v>0.81547909986808631</v>
      </c>
      <c r="AL116" s="20">
        <f t="shared" si="51"/>
        <v>0.55594933458420781</v>
      </c>
      <c r="AM116" s="5">
        <f t="shared" si="28"/>
        <v>1.3989006427206159</v>
      </c>
      <c r="AO116">
        <f t="shared" si="47"/>
        <v>55.592333000000004</v>
      </c>
      <c r="AP116">
        <f t="shared" si="48"/>
        <v>2.79948825</v>
      </c>
      <c r="AQ116">
        <f t="shared" si="49"/>
        <v>0.11678619445058612</v>
      </c>
      <c r="AR116">
        <f>IF(BinaryData!BO103=0," ",NormalizeData!BO103)</f>
        <v>4.7879310000000004</v>
      </c>
      <c r="AS116">
        <f>IF(BinaryData!BP103=0," ",NormalizeData!BP103)</f>
        <v>4.4971300000000003</v>
      </c>
      <c r="AT116">
        <f>IF(BinaryData!BQ103=0," ",NormalizeData!BQ103)</f>
        <v>4.2062819999999999</v>
      </c>
      <c r="AU116">
        <f>IF(BinaryData!BR103=0," ",NormalizeData!BR103)</f>
        <v>4.0173019999999999</v>
      </c>
      <c r="AV116">
        <f>IF(BinaryData!BS103=0," ",NormalizeData!BS103)</f>
        <v>3.7986170000000001</v>
      </c>
      <c r="AW116">
        <f>IF(BinaryData!BT103=0," ",NormalizeData!BT103)</f>
        <v>3.3433730000000002</v>
      </c>
      <c r="AX116">
        <f>IF(BinaryData!BU103=0," ",NormalizeData!BU103)</f>
        <v>3.262505</v>
      </c>
      <c r="AY116">
        <f>IF(BinaryData!BV103=0," ",NormalizeData!BV103)</f>
        <v>3.0439949999999998</v>
      </c>
      <c r="AZ116">
        <f>IF(BinaryData!BW103=0," ",NormalizeData!BW103)</f>
        <v>2.3285070000000001</v>
      </c>
      <c r="BA116">
        <f>IF(BinaryData!BX103=0," ",NormalizeData!BX103)</f>
        <v>2.6489639999999999</v>
      </c>
      <c r="BB116">
        <f>IF(BinaryData!BY103=0," ",NormalizeData!BY103)</f>
        <v>2.7514759999999998</v>
      </c>
      <c r="BC116">
        <f>IF(BinaryData!BZ103=0," ",NormalizeData!BZ103)</f>
        <v>2.9523980000000001</v>
      </c>
      <c r="BD116">
        <f>IF(BinaryData!CA103=0," ",NormalizeData!CA103)</f>
        <v>3.2387000000000001</v>
      </c>
      <c r="BE116">
        <f>IF(BinaryData!CB103=0," ",NormalizeData!CB103)</f>
        <v>3.3134299999999999</v>
      </c>
      <c r="BF116">
        <f>IF(BinaryData!CC103=0," ",NormalizeData!CC103)</f>
        <v>3.4080499999999998</v>
      </c>
      <c r="BG116">
        <f>IF(BinaryData!CD103=0," ",NormalizeData!CD103)</f>
        <v>3.4498489999999999</v>
      </c>
    </row>
    <row r="117" spans="1:59">
      <c r="A117">
        <f>NormalizeData!A104</f>
        <v>81.108333000000002</v>
      </c>
      <c r="B117" s="6">
        <f t="shared" si="29"/>
        <v>56.592333000000004</v>
      </c>
      <c r="C117">
        <f>IF(BinaryData!C104=0," ",NormalizeData!C104)</f>
        <v>2.6597900000000001</v>
      </c>
      <c r="D117">
        <f>IF(BinaryData!D104=0," ",NormalizeData!D104)</f>
        <v>2.895076</v>
      </c>
      <c r="E117">
        <f>IF(BinaryData!E104=0," ",NormalizeData!E104)</f>
        <v>2.8754360000000001</v>
      </c>
      <c r="F117">
        <f>IF(BinaryData!F104=0," ",NormalizeData!F104)</f>
        <v>2.8448419999999999</v>
      </c>
      <c r="G117">
        <f>IF(BinaryData!G104=0," ",NormalizeData!G104)</f>
        <v>0.37691599999999997</v>
      </c>
      <c r="H117">
        <f>IF(BinaryData!H104=0," ",NormalizeData!H104)</f>
        <v>0.37948300000000001</v>
      </c>
      <c r="I117">
        <f>IF(BinaryData!I104=0," ",NormalizeData!I104)</f>
        <v>0.31587100000000001</v>
      </c>
      <c r="J117">
        <f>IF(BinaryData!J104=0," ",NormalizeData!J104)</f>
        <v>0.381969</v>
      </c>
      <c r="K117">
        <f>IF(BinaryData!K104=0," ",NormalizeData!K104)</f>
        <v>4.0694439999999998</v>
      </c>
      <c r="L117">
        <f>IF(BinaryData!L104=0," ",NormalizeData!L104)</f>
        <v>4.065283</v>
      </c>
      <c r="M117">
        <f>IF(BinaryData!M104=0," ",NormalizeData!M104)</f>
        <v>3.9737499999999999</v>
      </c>
      <c r="N117">
        <f>IF(BinaryData!N104=0," ",NormalizeData!N104)</f>
        <v>3.921567</v>
      </c>
      <c r="O117">
        <f>IF(BinaryData!O104=0," ",NormalizeData!O104)</f>
        <v>2.840052</v>
      </c>
      <c r="P117">
        <f>IF(BinaryData!P104=0," ",NormalizeData!P104)</f>
        <v>3.0011709999999998</v>
      </c>
      <c r="Q117">
        <f>IF(BinaryData!Q104=0," ",NormalizeData!Q104)</f>
        <v>2.870978</v>
      </c>
      <c r="R117">
        <f>IF(BinaryData!R104=0," ",NormalizeData!R104)</f>
        <v>2.8422649999999998</v>
      </c>
      <c r="T117" s="63">
        <f t="shared" si="30"/>
        <v>56.592333000000004</v>
      </c>
      <c r="U117" s="63">
        <f t="shared" si="31"/>
        <v>81.108333000000002</v>
      </c>
      <c r="V117">
        <f t="shared" si="32"/>
        <v>2.8187860000000002</v>
      </c>
      <c r="W117">
        <f t="shared" si="33"/>
        <v>0.36355975000000001</v>
      </c>
      <c r="X117">
        <f t="shared" si="34"/>
        <v>4.007511</v>
      </c>
      <c r="Y117">
        <f t="shared" si="35"/>
        <v>2.9206114999999997</v>
      </c>
      <c r="Z117">
        <f t="shared" si="36"/>
        <v>2.8566215000000001</v>
      </c>
      <c r="AA117">
        <f t="shared" si="37"/>
        <v>0.10799387290026088</v>
      </c>
      <c r="AB117">
        <f t="shared" si="38"/>
        <v>3.1859361087703535E-2</v>
      </c>
      <c r="AC117">
        <f t="shared" si="39"/>
        <v>7.2340575820194805E-2</v>
      </c>
      <c r="AD117">
        <f t="shared" si="40"/>
        <v>0.11392833747801361</v>
      </c>
      <c r="AE117">
        <f t="shared" si="41"/>
        <v>2.0303157008209487E-2</v>
      </c>
      <c r="AF117" s="4">
        <f t="shared" si="42"/>
        <v>3.8312192873194657E-2</v>
      </c>
      <c r="AG117" s="4">
        <f t="shared" si="43"/>
        <v>8.7631705896220727E-2</v>
      </c>
      <c r="AH117" s="4">
        <f t="shared" si="44"/>
        <v>1.8051248223696654E-2</v>
      </c>
      <c r="AI117" s="4">
        <f t="shared" si="45"/>
        <v>3.9008384880362769E-2</v>
      </c>
      <c r="AJ117" s="4">
        <f t="shared" si="46"/>
        <v>7.1074018760306492E-3</v>
      </c>
      <c r="AK117" s="20">
        <f t="shared" si="50"/>
        <v>0.82911566623894917</v>
      </c>
      <c r="AL117" s="20">
        <f t="shared" si="51"/>
        <v>0.54488771905918765</v>
      </c>
      <c r="AM117" s="5">
        <f t="shared" si="28"/>
        <v>1.4085561887962916</v>
      </c>
      <c r="AO117">
        <f t="shared" si="47"/>
        <v>56.592333000000004</v>
      </c>
      <c r="AP117">
        <f t="shared" si="48"/>
        <v>2.8187860000000002</v>
      </c>
      <c r="AQ117">
        <f t="shared" si="49"/>
        <v>0.10799387290026088</v>
      </c>
      <c r="AR117">
        <f>IF(BinaryData!BO104=0," ",NormalizeData!BO104)</f>
        <v>4.8977620000000002</v>
      </c>
      <c r="AS117">
        <f>IF(BinaryData!BP104=0," ",NormalizeData!BP104)</f>
        <v>4.5787959999999996</v>
      </c>
      <c r="AT117">
        <f>IF(BinaryData!BQ104=0," ",NormalizeData!BQ104)</f>
        <v>4.2565609999999996</v>
      </c>
      <c r="AU117">
        <f>IF(BinaryData!BR104=0," ",NormalizeData!BR104)</f>
        <v>4.0753539999999999</v>
      </c>
      <c r="AV117">
        <f>IF(BinaryData!BS104=0," ",NormalizeData!BS104)</f>
        <v>3.8534160000000002</v>
      </c>
      <c r="AW117">
        <f>IF(BinaryData!BT104=0," ",NormalizeData!BT104)</f>
        <v>3.3641740000000002</v>
      </c>
      <c r="AX117">
        <f>IF(BinaryData!BU104=0," ",NormalizeData!BU104)</f>
        <v>3.3107609999999998</v>
      </c>
      <c r="AY117">
        <f>IF(BinaryData!BV104=0," ",NormalizeData!BV104)</f>
        <v>3.0682420000000001</v>
      </c>
      <c r="AZ117">
        <f>IF(BinaryData!BW104=0," ",NormalizeData!BW104)</f>
        <v>2.3503129999999999</v>
      </c>
      <c r="BA117">
        <f>IF(BinaryData!BX104=0," ",NormalizeData!BX104)</f>
        <v>2.6774979999999999</v>
      </c>
      <c r="BB117">
        <f>IF(BinaryData!BY104=0," ",NormalizeData!BY104)</f>
        <v>2.785377</v>
      </c>
      <c r="BC117">
        <f>IF(BinaryData!BZ104=0," ",NormalizeData!BZ104)</f>
        <v>2.9804029999999999</v>
      </c>
      <c r="BD117">
        <f>IF(BinaryData!CA104=0," ",NormalizeData!CA104)</f>
        <v>3.2650610000000002</v>
      </c>
      <c r="BE117">
        <f>IF(BinaryData!CB104=0," ",NormalizeData!CB104)</f>
        <v>3.3414869999999999</v>
      </c>
      <c r="BF117">
        <f>IF(BinaryData!CC104=0," ",NormalizeData!CC104)</f>
        <v>3.432172</v>
      </c>
      <c r="BG117">
        <f>IF(BinaryData!CD104=0," ",NormalizeData!CD104)</f>
        <v>3.4721510000000002</v>
      </c>
    </row>
    <row r="118" spans="1:59">
      <c r="A118">
        <f>NormalizeData!A105</f>
        <v>82.108333000000002</v>
      </c>
      <c r="B118" s="6">
        <f t="shared" si="29"/>
        <v>57.592333000000004</v>
      </c>
      <c r="C118">
        <f>IF(BinaryData!C105=0," ",NormalizeData!C105)</f>
        <v>2.6942689999999998</v>
      </c>
      <c r="D118">
        <f>IF(BinaryData!D105=0," ",NormalizeData!D105)</f>
        <v>2.9280539999999999</v>
      </c>
      <c r="E118">
        <f>IF(BinaryData!E105=0," ",NormalizeData!E105)</f>
        <v>2.890387</v>
      </c>
      <c r="F118">
        <f>IF(BinaryData!F105=0," ",NormalizeData!F105)</f>
        <v>2.875588</v>
      </c>
      <c r="G118">
        <f>IF(BinaryData!G105=0," ",NormalizeData!G105)</f>
        <v>0.36117500000000002</v>
      </c>
      <c r="H118">
        <f>IF(BinaryData!H105=0," ",NormalizeData!H105)</f>
        <v>0.36535699999999999</v>
      </c>
      <c r="I118">
        <f>IF(BinaryData!I105=0," ",NormalizeData!I105)</f>
        <v>0.30698300000000001</v>
      </c>
      <c r="J118">
        <f>IF(BinaryData!J105=0," ",NormalizeData!J105)</f>
        <v>0.36868699999999999</v>
      </c>
      <c r="K118">
        <f>IF(BinaryData!K105=0," ",NormalizeData!K105)</f>
        <v>4.1037489999999996</v>
      </c>
      <c r="L118">
        <f>IF(BinaryData!L105=0," ",NormalizeData!L105)</f>
        <v>4.1242049999999999</v>
      </c>
      <c r="M118">
        <f>IF(BinaryData!M105=0," ",NormalizeData!M105)</f>
        <v>4.0625460000000002</v>
      </c>
      <c r="N118">
        <f>IF(BinaryData!N105=0," ",NormalizeData!N105)</f>
        <v>3.969284</v>
      </c>
      <c r="O118">
        <f>IF(BinaryData!O105=0," ",NormalizeData!O105)</f>
        <v>2.8630040000000001</v>
      </c>
      <c r="P118">
        <f>IF(BinaryData!P105=0," ",NormalizeData!P105)</f>
        <v>3.0244810000000002</v>
      </c>
      <c r="Q118">
        <f>IF(BinaryData!Q105=0," ",NormalizeData!Q105)</f>
        <v>2.8781050000000001</v>
      </c>
      <c r="R118">
        <f>IF(BinaryData!R105=0," ",NormalizeData!R105)</f>
        <v>2.8697170000000001</v>
      </c>
      <c r="T118" s="63">
        <f t="shared" si="30"/>
        <v>57.592333000000004</v>
      </c>
      <c r="U118" s="63">
        <f t="shared" si="31"/>
        <v>82.108333000000002</v>
      </c>
      <c r="V118">
        <f t="shared" si="32"/>
        <v>2.8470745000000002</v>
      </c>
      <c r="W118">
        <f t="shared" si="33"/>
        <v>0.35055049999999999</v>
      </c>
      <c r="X118">
        <f t="shared" si="34"/>
        <v>4.0649460000000008</v>
      </c>
      <c r="Y118">
        <f t="shared" si="35"/>
        <v>2.9437424999999999</v>
      </c>
      <c r="Z118">
        <f t="shared" si="36"/>
        <v>2.8739110000000001</v>
      </c>
      <c r="AA118">
        <f t="shared" si="37"/>
        <v>0.10423721758405527</v>
      </c>
      <c r="AB118">
        <f t="shared" si="38"/>
        <v>2.9207145992034451E-2</v>
      </c>
      <c r="AC118">
        <f t="shared" si="39"/>
        <v>6.8736889983888813E-2</v>
      </c>
      <c r="AD118">
        <f t="shared" si="40"/>
        <v>0.11418148170567735</v>
      </c>
      <c r="AE118">
        <f t="shared" si="41"/>
        <v>5.9312116805928048E-3</v>
      </c>
      <c r="AF118" s="4">
        <f t="shared" si="42"/>
        <v>3.6612044252461701E-2</v>
      </c>
      <c r="AG118" s="4">
        <f t="shared" si="43"/>
        <v>8.3317941329521569E-2</v>
      </c>
      <c r="AH118" s="4">
        <f t="shared" si="44"/>
        <v>1.6909668660761743E-2</v>
      </c>
      <c r="AI118" s="4">
        <f t="shared" si="45"/>
        <v>3.8787863308586724E-2</v>
      </c>
      <c r="AJ118" s="4">
        <f t="shared" si="46"/>
        <v>2.063811885821379E-3</v>
      </c>
      <c r="AK118" s="20">
        <f t="shared" si="50"/>
        <v>0.83964380445440567</v>
      </c>
      <c r="AL118" s="20">
        <f t="shared" si="51"/>
        <v>0.57391044728131668</v>
      </c>
      <c r="AM118" s="5">
        <f t="shared" si="28"/>
        <v>1.4217152348564239</v>
      </c>
      <c r="AO118">
        <f t="shared" si="47"/>
        <v>57.592333000000004</v>
      </c>
      <c r="AP118">
        <f t="shared" si="48"/>
        <v>2.8470745000000002</v>
      </c>
      <c r="AQ118">
        <f t="shared" si="49"/>
        <v>0.10423721758405527</v>
      </c>
      <c r="AR118">
        <f>IF(BinaryData!BO105=0," ",NormalizeData!BO105)</f>
        <v>4.9801330000000004</v>
      </c>
      <c r="AS118">
        <f>IF(BinaryData!BP105=0," ",NormalizeData!BP105)</f>
        <v>4.6478159999999997</v>
      </c>
      <c r="AT118">
        <f>IF(BinaryData!BQ105=0," ",NormalizeData!BQ105)</f>
        <v>4.3122290000000003</v>
      </c>
      <c r="AU118">
        <f>IF(BinaryData!BR105=0," ",NormalizeData!BR105)</f>
        <v>4.1403270000000001</v>
      </c>
      <c r="AV118">
        <f>IF(BinaryData!BS105=0," ",NormalizeData!BS105)</f>
        <v>3.9154800000000001</v>
      </c>
      <c r="AW118">
        <f>IF(BinaryData!BT105=0," ",NormalizeData!BT105)</f>
        <v>3.4008569999999998</v>
      </c>
      <c r="AX118">
        <f>IF(BinaryData!BU105=0," ",NormalizeData!BU105)</f>
        <v>3.3409770000000001</v>
      </c>
      <c r="AY118">
        <f>IF(BinaryData!BV105=0," ",NormalizeData!BV105)</f>
        <v>3.098322</v>
      </c>
      <c r="AZ118">
        <f>IF(BinaryData!BW105=0," ",NormalizeData!BW105)</f>
        <v>2.3570950000000002</v>
      </c>
      <c r="BA118">
        <f>IF(BinaryData!BX105=0," ",NormalizeData!BX105)</f>
        <v>2.7000869999999999</v>
      </c>
      <c r="BB118">
        <f>IF(BinaryData!BY105=0," ",NormalizeData!BY105)</f>
        <v>2.80688</v>
      </c>
      <c r="BC118">
        <f>IF(BinaryData!BZ105=0," ",NormalizeData!BZ105)</f>
        <v>2.9887549999999998</v>
      </c>
      <c r="BD118">
        <f>IF(BinaryData!CA105=0," ",NormalizeData!CA105)</f>
        <v>3.3037890000000001</v>
      </c>
      <c r="BE118">
        <f>IF(BinaryData!CB105=0," ",NormalizeData!CB105)</f>
        <v>3.388843</v>
      </c>
      <c r="BF118">
        <f>IF(BinaryData!CC105=0," ",NormalizeData!CC105)</f>
        <v>3.4881700000000002</v>
      </c>
      <c r="BG118">
        <f>IF(BinaryData!CD105=0," ",NormalizeData!CD105)</f>
        <v>3.482192</v>
      </c>
    </row>
    <row r="119" spans="1:59">
      <c r="A119">
        <f>NormalizeData!A106</f>
        <v>83.108610999999996</v>
      </c>
      <c r="B119" s="6">
        <f t="shared" si="29"/>
        <v>58.592610999999998</v>
      </c>
      <c r="C119">
        <f>IF(BinaryData!C106=0," ",NormalizeData!C106)</f>
        <v>2.709829</v>
      </c>
      <c r="D119">
        <f>IF(BinaryData!D106=0," ",NormalizeData!D106)</f>
        <v>2.9488050000000001</v>
      </c>
      <c r="E119">
        <f>IF(BinaryData!E106=0," ",NormalizeData!E106)</f>
        <v>2.9145759999999998</v>
      </c>
      <c r="F119">
        <f>IF(BinaryData!F106=0," ",NormalizeData!F106)</f>
        <v>2.8967700000000001</v>
      </c>
      <c r="G119">
        <f>IF(BinaryData!G106=0," ",NormalizeData!G106)</f>
        <v>0.35072199999999998</v>
      </c>
      <c r="H119">
        <f>IF(BinaryData!H106=0," ",NormalizeData!H106)</f>
        <v>0.354881</v>
      </c>
      <c r="I119">
        <f>IF(BinaryData!I106=0," ",NormalizeData!I106)</f>
        <v>0.29264800000000002</v>
      </c>
      <c r="J119">
        <f>IF(BinaryData!J106=0," ",NormalizeData!J106)</f>
        <v>0.35699399999999998</v>
      </c>
      <c r="K119">
        <f>IF(BinaryData!K106=0," ",NormalizeData!K106)</f>
        <v>4.1461050000000004</v>
      </c>
      <c r="L119">
        <f>IF(BinaryData!L106=0," ",NormalizeData!L106)</f>
        <v>4.1815009999999999</v>
      </c>
      <c r="M119">
        <f>IF(BinaryData!M106=0," ",NormalizeData!M106)</f>
        <v>4.1163860000000003</v>
      </c>
      <c r="N119">
        <f>IF(BinaryData!N106=0," ",NormalizeData!N106)</f>
        <v>4.0235880000000002</v>
      </c>
      <c r="O119">
        <f>IF(BinaryData!O106=0," ",NormalizeData!O106)</f>
        <v>2.8979910000000002</v>
      </c>
      <c r="P119">
        <f>IF(BinaryData!P106=0," ",NormalizeData!P106)</f>
        <v>3.0495969999999999</v>
      </c>
      <c r="Q119">
        <f>IF(BinaryData!Q106=0," ",NormalizeData!Q106)</f>
        <v>2.8849640000000001</v>
      </c>
      <c r="R119">
        <f>IF(BinaryData!R106=0," ",NormalizeData!R106)</f>
        <v>2.9005190000000001</v>
      </c>
      <c r="T119" s="63">
        <f t="shared" si="30"/>
        <v>58.592610999999998</v>
      </c>
      <c r="U119" s="63">
        <f t="shared" si="31"/>
        <v>83.108610999999996</v>
      </c>
      <c r="V119">
        <f t="shared" si="32"/>
        <v>2.8674949999999999</v>
      </c>
      <c r="W119">
        <f t="shared" si="33"/>
        <v>0.33881125000000001</v>
      </c>
      <c r="X119">
        <f t="shared" si="34"/>
        <v>4.1168949999999995</v>
      </c>
      <c r="Y119">
        <f t="shared" si="35"/>
        <v>2.9737939999999998</v>
      </c>
      <c r="Z119">
        <f t="shared" si="36"/>
        <v>2.8927415000000001</v>
      </c>
      <c r="AA119">
        <f t="shared" si="37"/>
        <v>0.10730568459933698</v>
      </c>
      <c r="AB119">
        <f t="shared" si="38"/>
        <v>3.0885600089955365E-2</v>
      </c>
      <c r="AC119">
        <f t="shared" si="39"/>
        <v>6.7659970110406212E-2</v>
      </c>
      <c r="AD119">
        <f t="shared" si="40"/>
        <v>0.10720163066858442</v>
      </c>
      <c r="AE119">
        <f t="shared" si="41"/>
        <v>1.0999045981356736E-2</v>
      </c>
      <c r="AF119" s="4">
        <f t="shared" si="42"/>
        <v>3.7421402513112309E-2</v>
      </c>
      <c r="AG119" s="4">
        <f t="shared" si="43"/>
        <v>9.1158720644474958E-2</v>
      </c>
      <c r="AH119" s="4">
        <f t="shared" si="44"/>
        <v>1.6434708708967856E-2</v>
      </c>
      <c r="AI119" s="4">
        <f t="shared" si="45"/>
        <v>3.6048774955018549E-2</v>
      </c>
      <c r="AJ119" s="4">
        <f t="shared" si="46"/>
        <v>3.8022913493503431E-3</v>
      </c>
      <c r="AK119" s="20">
        <f t="shared" si="50"/>
        <v>0.83605152124385773</v>
      </c>
      <c r="AL119" s="20">
        <f t="shared" si="51"/>
        <v>0.5798807714669203</v>
      </c>
      <c r="AM119" s="5">
        <f t="shared" si="28"/>
        <v>1.4277624277130789</v>
      </c>
      <c r="AO119">
        <f t="shared" si="47"/>
        <v>58.592610999999998</v>
      </c>
      <c r="AP119">
        <f t="shared" si="48"/>
        <v>2.8674949999999999</v>
      </c>
      <c r="AQ119">
        <f t="shared" si="49"/>
        <v>0.10730568459933698</v>
      </c>
      <c r="AR119">
        <f>IF(BinaryData!BO106=0," ",NormalizeData!BO106)</f>
        <v>5.0468270000000004</v>
      </c>
      <c r="AS119">
        <f>IF(BinaryData!BP106=0," ",NormalizeData!BP106)</f>
        <v>4.7066150000000002</v>
      </c>
      <c r="AT119">
        <f>IF(BinaryData!BQ106=0," ",NormalizeData!BQ106)</f>
        <v>4.3622230000000002</v>
      </c>
      <c r="AU119">
        <f>IF(BinaryData!BR106=0," ",NormalizeData!BR106)</f>
        <v>4.2001179999999998</v>
      </c>
      <c r="AV119">
        <f>IF(BinaryData!BS106=0," ",NormalizeData!BS106)</f>
        <v>3.9526829999999999</v>
      </c>
      <c r="AW119">
        <f>IF(BinaryData!BT106=0," ",NormalizeData!BT106)</f>
        <v>3.4400140000000001</v>
      </c>
      <c r="AX119">
        <f>IF(BinaryData!BU106=0," ",NormalizeData!BU106)</f>
        <v>3.3874430000000002</v>
      </c>
      <c r="AY119">
        <f>IF(BinaryData!BV106=0," ",NormalizeData!BV106)</f>
        <v>3.1350289999999998</v>
      </c>
      <c r="AZ119">
        <f>IF(BinaryData!BW106=0," ",NormalizeData!BW106)</f>
        <v>2.3795299999999999</v>
      </c>
      <c r="BA119">
        <f>IF(BinaryData!BX106=0," ",NormalizeData!BX106)</f>
        <v>2.7300049999999998</v>
      </c>
      <c r="BB119">
        <f>IF(BinaryData!BY106=0," ",NormalizeData!BY106)</f>
        <v>2.8360379999999998</v>
      </c>
      <c r="BC119">
        <f>IF(BinaryData!BZ106=0," ",NormalizeData!BZ106)</f>
        <v>2.9993219999999998</v>
      </c>
      <c r="BD119">
        <f>IF(BinaryData!CA106=0," ",NormalizeData!CA106)</f>
        <v>3.3229929999999999</v>
      </c>
      <c r="BE119">
        <f>IF(BinaryData!CB106=0," ",NormalizeData!CB106)</f>
        <v>3.4190489999999998</v>
      </c>
      <c r="BF119">
        <f>IF(BinaryData!CC106=0," ",NormalizeData!CC106)</f>
        <v>3.521868</v>
      </c>
      <c r="BG119">
        <f>IF(BinaryData!CD106=0," ",NormalizeData!CD106)</f>
        <v>3.5334669999999999</v>
      </c>
    </row>
    <row r="120" spans="1:59">
      <c r="A120">
        <f>NormalizeData!A107</f>
        <v>84.108610999999996</v>
      </c>
      <c r="B120" s="6">
        <f t="shared" si="29"/>
        <v>59.592610999999998</v>
      </c>
      <c r="C120">
        <f>IF(BinaryData!C107=0," ",NormalizeData!C107)</f>
        <v>2.726127</v>
      </c>
      <c r="D120">
        <f>IF(BinaryData!D107=0," ",NormalizeData!D107)</f>
        <v>2.9834309999999999</v>
      </c>
      <c r="E120">
        <f>IF(BinaryData!E107=0," ",NormalizeData!E107)</f>
        <v>2.9251399999999999</v>
      </c>
      <c r="F120">
        <f>IF(BinaryData!F107=0," ",NormalizeData!F107)</f>
        <v>2.9080750000000002</v>
      </c>
      <c r="G120">
        <f>IF(BinaryData!G107=0," ",NormalizeData!G107)</f>
        <v>0.337341</v>
      </c>
      <c r="H120">
        <f>IF(BinaryData!H107=0," ",NormalizeData!H107)</f>
        <v>0.34272399999999997</v>
      </c>
      <c r="I120">
        <f>IF(BinaryData!I107=0," ",NormalizeData!I107)</f>
        <v>0.28339999999999999</v>
      </c>
      <c r="J120">
        <f>IF(BinaryData!J107=0," ",NormalizeData!J107)</f>
        <v>0.344586</v>
      </c>
      <c r="K120">
        <f>IF(BinaryData!K107=0," ",NormalizeData!K107)</f>
        <v>4.2103799999999998</v>
      </c>
      <c r="L120">
        <f>IF(BinaryData!L107=0," ",NormalizeData!L107)</f>
        <v>4.2438120000000001</v>
      </c>
      <c r="M120">
        <f>IF(BinaryData!M107=0," ",NormalizeData!M107)</f>
        <v>4.1813950000000002</v>
      </c>
      <c r="N120">
        <f>IF(BinaryData!N107=0," ",NormalizeData!N107)</f>
        <v>4.0763309999999997</v>
      </c>
      <c r="O120">
        <f>IF(BinaryData!O107=0," ",NormalizeData!O107)</f>
        <v>2.9265029999999999</v>
      </c>
      <c r="P120">
        <f>IF(BinaryData!P107=0," ",NormalizeData!P107)</f>
        <v>3.0700880000000002</v>
      </c>
      <c r="Q120">
        <f>IF(BinaryData!Q107=0," ",NormalizeData!Q107)</f>
        <v>2.9210919999999998</v>
      </c>
      <c r="R120">
        <f>IF(BinaryData!R107=0," ",NormalizeData!R107)</f>
        <v>2.9206759999999998</v>
      </c>
      <c r="T120" s="63">
        <f t="shared" si="30"/>
        <v>59.592610999999998</v>
      </c>
      <c r="U120" s="63">
        <f t="shared" si="31"/>
        <v>84.108610999999996</v>
      </c>
      <c r="V120">
        <f t="shared" si="32"/>
        <v>2.8856932500000001</v>
      </c>
      <c r="W120">
        <f t="shared" si="33"/>
        <v>0.32701274999999996</v>
      </c>
      <c r="X120">
        <f t="shared" si="34"/>
        <v>4.1779794999999993</v>
      </c>
      <c r="Y120">
        <f t="shared" si="35"/>
        <v>2.9982955000000002</v>
      </c>
      <c r="Z120">
        <f t="shared" si="36"/>
        <v>2.920884</v>
      </c>
      <c r="AA120">
        <f t="shared" si="37"/>
        <v>0.11116211095025176</v>
      </c>
      <c r="AB120">
        <f t="shared" si="38"/>
        <v>2.9237003966150414E-2</v>
      </c>
      <c r="AC120">
        <f t="shared" si="39"/>
        <v>7.2405786253632906E-2</v>
      </c>
      <c r="AD120">
        <f t="shared" si="40"/>
        <v>0.1015299271766742</v>
      </c>
      <c r="AE120">
        <f t="shared" si="41"/>
        <v>2.9415642097358391E-4</v>
      </c>
      <c r="AF120" s="4">
        <f t="shared" si="42"/>
        <v>3.8521804405319854E-2</v>
      </c>
      <c r="AG120" s="4">
        <f t="shared" si="43"/>
        <v>8.9406312035694074E-2</v>
      </c>
      <c r="AH120" s="4">
        <f t="shared" si="44"/>
        <v>1.7330335453688301E-2</v>
      </c>
      <c r="AI120" s="4">
        <f t="shared" si="45"/>
        <v>3.3862548630271494E-2</v>
      </c>
      <c r="AJ120" s="4">
        <f t="shared" si="46"/>
        <v>1.0070801201745222E-4</v>
      </c>
      <c r="AK120" s="20">
        <f t="shared" si="50"/>
        <v>0.83538493971826244</v>
      </c>
      <c r="AL120" s="20">
        <f t="shared" si="51"/>
        <v>0.57385316789399066</v>
      </c>
      <c r="AM120" s="5">
        <f t="shared" si="28"/>
        <v>1.4357113089996669</v>
      </c>
      <c r="AO120">
        <f t="shared" si="47"/>
        <v>59.592610999999998</v>
      </c>
      <c r="AP120">
        <f t="shared" si="48"/>
        <v>2.8856932500000001</v>
      </c>
      <c r="AQ120">
        <f t="shared" si="49"/>
        <v>0.11116211095025176</v>
      </c>
      <c r="AR120">
        <f>IF(BinaryData!BO107=0," ",NormalizeData!BO107)</f>
        <v>5.1165349999999998</v>
      </c>
      <c r="AS120">
        <f>IF(BinaryData!BP107=0," ",NormalizeData!BP107)</f>
        <v>4.8072290000000004</v>
      </c>
      <c r="AT120">
        <f>IF(BinaryData!BQ107=0," ",NormalizeData!BQ107)</f>
        <v>4.4086920000000003</v>
      </c>
      <c r="AU120">
        <f>IF(BinaryData!BR107=0," ",NormalizeData!BR107)</f>
        <v>4.2709440000000001</v>
      </c>
      <c r="AV120">
        <f>IF(BinaryData!BS107=0," ",NormalizeData!BS107)</f>
        <v>4.0034080000000003</v>
      </c>
      <c r="AW120">
        <f>IF(BinaryData!BT107=0," ",NormalizeData!BT107)</f>
        <v>3.4812609999999999</v>
      </c>
      <c r="AX120">
        <f>IF(BinaryData!BU107=0," ",NormalizeData!BU107)</f>
        <v>3.4214099999999998</v>
      </c>
      <c r="AY120">
        <f>IF(BinaryData!BV107=0," ",NormalizeData!BV107)</f>
        <v>3.1497009999999999</v>
      </c>
      <c r="AZ120">
        <f>IF(BinaryData!BW107=0," ",NormalizeData!BW107)</f>
        <v>2.4011840000000002</v>
      </c>
      <c r="BA120">
        <f>IF(BinaryData!BX107=0," ",NormalizeData!BX107)</f>
        <v>2.7492909999999999</v>
      </c>
      <c r="BB120">
        <f>IF(BinaryData!BY107=0," ",NormalizeData!BY107)</f>
        <v>2.8571080000000002</v>
      </c>
      <c r="BC120">
        <f>IF(BinaryData!BZ107=0," ",NormalizeData!BZ107)</f>
        <v>3.042875</v>
      </c>
      <c r="BD120">
        <f>IF(BinaryData!CA107=0," ",NormalizeData!CA107)</f>
        <v>3.3568950000000002</v>
      </c>
      <c r="BE120">
        <f>IF(BinaryData!CB107=0," ",NormalizeData!CB107)</f>
        <v>3.453856</v>
      </c>
      <c r="BF120">
        <f>IF(BinaryData!CC107=0," ",NormalizeData!CC107)</f>
        <v>3.5585429999999998</v>
      </c>
      <c r="BG120">
        <f>IF(BinaryData!CD107=0," ",NormalizeData!CD107)</f>
        <v>3.590776</v>
      </c>
    </row>
    <row r="121" spans="1:59">
      <c r="A121">
        <f>NormalizeData!A108</f>
        <v>85.108610999999996</v>
      </c>
      <c r="B121" s="6">
        <f t="shared" si="29"/>
        <v>60.592610999999998</v>
      </c>
      <c r="C121">
        <f>IF(BinaryData!C108=0," ",NormalizeData!C108)</f>
        <v>2.76919</v>
      </c>
      <c r="D121">
        <f>IF(BinaryData!D108=0," ",NormalizeData!D108)</f>
        <v>3.0109089999999998</v>
      </c>
      <c r="E121">
        <f>IF(BinaryData!E108=0," ",NormalizeData!E108)</f>
        <v>2.9402889999999999</v>
      </c>
      <c r="F121">
        <f>IF(BinaryData!F108=0," ",NormalizeData!F108)</f>
        <v>2.9290569999999998</v>
      </c>
      <c r="G121">
        <f>IF(BinaryData!G108=0," ",NormalizeData!G108)</f>
        <v>0.32774799999999998</v>
      </c>
      <c r="H121">
        <f>IF(BinaryData!H108=0," ",NormalizeData!H108)</f>
        <v>0.33327099999999998</v>
      </c>
      <c r="I121">
        <f>IF(BinaryData!I108=0," ",NormalizeData!I108)</f>
        <v>0.274835</v>
      </c>
      <c r="J121">
        <f>IF(BinaryData!J108=0," ",NormalizeData!J108)</f>
        <v>0.33283800000000002</v>
      </c>
      <c r="K121">
        <f>IF(BinaryData!K108=0," ",NormalizeData!K108)</f>
        <v>4.2604009999999999</v>
      </c>
      <c r="L121">
        <f>IF(BinaryData!L108=0," ",NormalizeData!L108)</f>
        <v>4.308554</v>
      </c>
      <c r="M121">
        <f>IF(BinaryData!M108=0," ",NormalizeData!M108)</f>
        <v>4.2464339999999998</v>
      </c>
      <c r="N121">
        <f>IF(BinaryData!N108=0," ",NormalizeData!N108)</f>
        <v>4.1413149999999996</v>
      </c>
      <c r="O121">
        <f>IF(BinaryData!O108=0," ",NormalizeData!O108)</f>
        <v>2.9442379999999999</v>
      </c>
      <c r="P121">
        <f>IF(BinaryData!P108=0," ",NormalizeData!P108)</f>
        <v>3.1028509999999998</v>
      </c>
      <c r="Q121">
        <f>IF(BinaryData!Q108=0," ",NormalizeData!Q108)</f>
        <v>2.933414</v>
      </c>
      <c r="R121">
        <f>IF(BinaryData!R108=0," ",NormalizeData!R108)</f>
        <v>2.9560759999999999</v>
      </c>
      <c r="T121" s="63">
        <f t="shared" si="30"/>
        <v>60.592610999999998</v>
      </c>
      <c r="U121" s="63">
        <f t="shared" si="31"/>
        <v>85.108610999999996</v>
      </c>
      <c r="V121">
        <f t="shared" si="32"/>
        <v>2.91236125</v>
      </c>
      <c r="W121">
        <f t="shared" si="33"/>
        <v>0.31717299999999998</v>
      </c>
      <c r="X121">
        <f t="shared" si="34"/>
        <v>4.2391759999999996</v>
      </c>
      <c r="Y121">
        <f t="shared" si="35"/>
        <v>3.0235444999999999</v>
      </c>
      <c r="Z121">
        <f t="shared" si="36"/>
        <v>2.9447450000000002</v>
      </c>
      <c r="AA121">
        <f t="shared" si="37"/>
        <v>0.10209207142695712</v>
      </c>
      <c r="AB121">
        <f t="shared" si="38"/>
        <v>2.8336517652433325E-2</v>
      </c>
      <c r="AC121">
        <f t="shared" si="39"/>
        <v>7.0458643647668934E-2</v>
      </c>
      <c r="AD121">
        <f t="shared" si="40"/>
        <v>0.11215632788434181</v>
      </c>
      <c r="AE121">
        <f t="shared" si="41"/>
        <v>1.6024453875249513E-2</v>
      </c>
      <c r="AF121" s="4">
        <f t="shared" si="42"/>
        <v>3.5054741724419358E-2</v>
      </c>
      <c r="AG121" s="4">
        <f t="shared" si="43"/>
        <v>8.9340888576371028E-2</v>
      </c>
      <c r="AH121" s="4">
        <f t="shared" si="44"/>
        <v>1.6620834720631777E-2</v>
      </c>
      <c r="AI121" s="4">
        <f t="shared" si="45"/>
        <v>3.7094320220635683E-2</v>
      </c>
      <c r="AJ121" s="4">
        <f t="shared" si="46"/>
        <v>5.4417118885504556E-3</v>
      </c>
      <c r="AK121" s="20">
        <f t="shared" si="50"/>
        <v>0.84922644157387372</v>
      </c>
      <c r="AL121" s="20">
        <f t="shared" si="51"/>
        <v>0.60985348917482396</v>
      </c>
      <c r="AM121" s="5">
        <f t="shared" si="28"/>
        <v>1.4478252322903689</v>
      </c>
      <c r="AO121">
        <f t="shared" si="47"/>
        <v>60.592610999999998</v>
      </c>
      <c r="AP121">
        <f t="shared" si="48"/>
        <v>2.91236125</v>
      </c>
      <c r="AQ121">
        <f t="shared" si="49"/>
        <v>0.10209207142695712</v>
      </c>
      <c r="AR121">
        <f>IF(BinaryData!BO108=0," ",NormalizeData!BO108)</f>
        <v>5.2135340000000001</v>
      </c>
      <c r="AS121">
        <f>IF(BinaryData!BP108=0," ",NormalizeData!BP108)</f>
        <v>4.880903</v>
      </c>
      <c r="AT121">
        <f>IF(BinaryData!BQ108=0," ",NormalizeData!BQ108)</f>
        <v>4.482551</v>
      </c>
      <c r="AU121">
        <f>IF(BinaryData!BR108=0," ",NormalizeData!BR108)</f>
        <v>4.3117549999999998</v>
      </c>
      <c r="AV121">
        <f>IF(BinaryData!BS108=0," ",NormalizeData!BS108)</f>
        <v>4.0408010000000001</v>
      </c>
      <c r="AW121">
        <f>IF(BinaryData!BT108=0," ",NormalizeData!BT108)</f>
        <v>3.5385369999999998</v>
      </c>
      <c r="AX121">
        <f>IF(BinaryData!BU108=0," ",NormalizeData!BU108)</f>
        <v>3.4546920000000001</v>
      </c>
      <c r="AY121">
        <f>IF(BinaryData!BV108=0," ",NormalizeData!BV108)</f>
        <v>3.1602960000000002</v>
      </c>
      <c r="AZ121">
        <f>IF(BinaryData!BW108=0," ",NormalizeData!BW108)</f>
        <v>2.412229</v>
      </c>
      <c r="BA121">
        <f>IF(BinaryData!BX108=0," ",NormalizeData!BX108)</f>
        <v>2.7702460000000002</v>
      </c>
      <c r="BB121">
        <f>IF(BinaryData!BY108=0," ",NormalizeData!BY108)</f>
        <v>2.8878029999999999</v>
      </c>
      <c r="BC121">
        <f>IF(BinaryData!BZ108=0," ",NormalizeData!BZ108)</f>
        <v>3.07734</v>
      </c>
      <c r="BD121">
        <f>IF(BinaryData!CA108=0," ",NormalizeData!CA108)</f>
        <v>3.388382</v>
      </c>
      <c r="BE121">
        <f>IF(BinaryData!CB108=0," ",NormalizeData!CB108)</f>
        <v>3.508861</v>
      </c>
      <c r="BF121">
        <f>IF(BinaryData!CC108=0," ",NormalizeData!CC108)</f>
        <v>3.608025</v>
      </c>
      <c r="BG121">
        <f>IF(BinaryData!CD108=0," ",NormalizeData!CD108)</f>
        <v>3.6262270000000001</v>
      </c>
    </row>
    <row r="122" spans="1:59">
      <c r="A122">
        <f>NormalizeData!A109</f>
        <v>86.108889000000005</v>
      </c>
      <c r="B122" s="6">
        <f t="shared" si="29"/>
        <v>61.592889000000007</v>
      </c>
      <c r="C122">
        <f>IF(BinaryData!C109=0," ",NormalizeData!C109)</f>
        <v>2.7690899999999998</v>
      </c>
      <c r="D122">
        <f>IF(BinaryData!D109=0," ",NormalizeData!D109)</f>
        <v>3.0337139999999998</v>
      </c>
      <c r="E122">
        <f>IF(BinaryData!E109=0," ",NormalizeData!E109)</f>
        <v>2.981633</v>
      </c>
      <c r="F122">
        <f>IF(BinaryData!F109=0," ",NormalizeData!F109)</f>
        <v>2.9480050000000002</v>
      </c>
      <c r="G122">
        <f>IF(BinaryData!G109=0," ",NormalizeData!G109)</f>
        <v>0.31640699999999999</v>
      </c>
      <c r="H122">
        <f>IF(BinaryData!H109=0," ",NormalizeData!H109)</f>
        <v>0.32303100000000001</v>
      </c>
      <c r="I122">
        <f>IF(BinaryData!I109=0," ",NormalizeData!I109)</f>
        <v>0.26583800000000002</v>
      </c>
      <c r="J122">
        <f>IF(BinaryData!J109=0," ",NormalizeData!J109)</f>
        <v>0.32447999999999999</v>
      </c>
      <c r="K122">
        <f>IF(BinaryData!K109=0," ",NormalizeData!K109)</f>
        <v>4.310441</v>
      </c>
      <c r="L122">
        <f>IF(BinaryData!L109=0," ",NormalizeData!L109)</f>
        <v>4.37608</v>
      </c>
      <c r="M122">
        <f>IF(BinaryData!M109=0," ",NormalizeData!M109)</f>
        <v>4.3100820000000004</v>
      </c>
      <c r="N122">
        <f>IF(BinaryData!N109=0," ",NormalizeData!N109)</f>
        <v>4.1944980000000003</v>
      </c>
      <c r="O122">
        <f>IF(BinaryData!O109=0," ",NormalizeData!O109)</f>
        <v>2.9648189999999999</v>
      </c>
      <c r="P122">
        <f>IF(BinaryData!P109=0," ",NormalizeData!P109)</f>
        <v>3.1210979999999999</v>
      </c>
      <c r="Q122">
        <f>IF(BinaryData!Q109=0," ",NormalizeData!Q109)</f>
        <v>2.9557760000000002</v>
      </c>
      <c r="R122">
        <f>IF(BinaryData!R109=0," ",NormalizeData!R109)</f>
        <v>2.9702480000000002</v>
      </c>
      <c r="T122" s="63">
        <f t="shared" si="30"/>
        <v>61.592889000000007</v>
      </c>
      <c r="U122" s="63">
        <f t="shared" si="31"/>
        <v>86.108889000000005</v>
      </c>
      <c r="V122">
        <f t="shared" si="32"/>
        <v>2.9331105000000002</v>
      </c>
      <c r="W122">
        <f t="shared" si="33"/>
        <v>0.30743900000000002</v>
      </c>
      <c r="X122">
        <f t="shared" si="34"/>
        <v>4.2977752499999999</v>
      </c>
      <c r="Y122">
        <f t="shared" si="35"/>
        <v>3.0429585000000001</v>
      </c>
      <c r="Z122">
        <f t="shared" si="36"/>
        <v>2.963012</v>
      </c>
      <c r="AA122">
        <f t="shared" si="37"/>
        <v>0.11489135123961544</v>
      </c>
      <c r="AB122">
        <f t="shared" si="38"/>
        <v>2.7955764879537597E-2</v>
      </c>
      <c r="AC122">
        <f t="shared" si="39"/>
        <v>7.551975803005026E-2</v>
      </c>
      <c r="AD122">
        <f t="shared" si="40"/>
        <v>0.11050594065704526</v>
      </c>
      <c r="AE122">
        <f t="shared" si="41"/>
        <v>1.0233249337331744E-2</v>
      </c>
      <c r="AF122" s="4">
        <f t="shared" si="42"/>
        <v>3.9170481725668171E-2</v>
      </c>
      <c r="AG122" s="4">
        <f t="shared" si="43"/>
        <v>9.0931094882359079E-2</v>
      </c>
      <c r="AH122" s="4">
        <f t="shared" si="44"/>
        <v>1.7571825802210169E-2</v>
      </c>
      <c r="AI122" s="4">
        <f t="shared" si="45"/>
        <v>3.6315296661799779E-2</v>
      </c>
      <c r="AJ122" s="4">
        <f t="shared" si="46"/>
        <v>3.4536644932021011E-3</v>
      </c>
      <c r="AK122" s="20">
        <f t="shared" si="50"/>
        <v>0.8367879042151849</v>
      </c>
      <c r="AL122" s="20">
        <f t="shared" si="51"/>
        <v>0.58141123832135522</v>
      </c>
      <c r="AM122" s="5">
        <f t="shared" si="28"/>
        <v>1.4555804160627392</v>
      </c>
      <c r="AO122">
        <f t="shared" si="47"/>
        <v>61.592889000000007</v>
      </c>
      <c r="AP122">
        <f t="shared" si="48"/>
        <v>2.9331105000000002</v>
      </c>
      <c r="AQ122">
        <f t="shared" si="49"/>
        <v>0.11489135123961544</v>
      </c>
      <c r="AR122">
        <f>IF(BinaryData!BO109=0," ",NormalizeData!BO109)</f>
        <v>5.286003</v>
      </c>
      <c r="AS122">
        <f>IF(BinaryData!BP109=0," ",NormalizeData!BP109)</f>
        <v>4.9623929999999996</v>
      </c>
      <c r="AT122">
        <f>IF(BinaryData!BQ109=0," ",NormalizeData!BQ109)</f>
        <v>4.5465749999999998</v>
      </c>
      <c r="AU122">
        <f>IF(BinaryData!BR109=0," ",NormalizeData!BR109)</f>
        <v>4.3764310000000002</v>
      </c>
      <c r="AV122">
        <f>IF(BinaryData!BS109=0," ",NormalizeData!BS109)</f>
        <v>4.0903869999999998</v>
      </c>
      <c r="AW122">
        <f>IF(BinaryData!BT109=0," ",NormalizeData!BT109)</f>
        <v>3.555428</v>
      </c>
      <c r="AX122">
        <f>IF(BinaryData!BU109=0," ",NormalizeData!BU109)</f>
        <v>3.4948920000000001</v>
      </c>
      <c r="AY122">
        <f>IF(BinaryData!BV109=0," ",NormalizeData!BV109)</f>
        <v>3.1841919999999999</v>
      </c>
      <c r="AZ122">
        <f>IF(BinaryData!BW109=0," ",NormalizeData!BW109)</f>
        <v>2.4358610000000001</v>
      </c>
      <c r="BA122">
        <f>IF(BinaryData!BX109=0," ",NormalizeData!BX109)</f>
        <v>2.7956660000000002</v>
      </c>
      <c r="BB122">
        <f>IF(BinaryData!BY109=0," ",NormalizeData!BY109)</f>
        <v>2.9225140000000001</v>
      </c>
      <c r="BC122">
        <f>IF(BinaryData!BZ109=0," ",NormalizeData!BZ109)</f>
        <v>3.0891310000000001</v>
      </c>
      <c r="BD122">
        <f>IF(BinaryData!CA109=0," ",NormalizeData!CA109)</f>
        <v>3.41919</v>
      </c>
      <c r="BE122">
        <f>IF(BinaryData!CB109=0," ",NormalizeData!CB109)</f>
        <v>3.5393970000000001</v>
      </c>
      <c r="BF122">
        <f>IF(BinaryData!CC109=0," ",NormalizeData!CC109)</f>
        <v>3.6256140000000001</v>
      </c>
      <c r="BG122">
        <f>IF(BinaryData!CD109=0," ",NormalizeData!CD109)</f>
        <v>3.6653739999999999</v>
      </c>
    </row>
    <row r="123" spans="1:59">
      <c r="A123">
        <f>NormalizeData!A110</f>
        <v>87.109166999999999</v>
      </c>
      <c r="B123" s="6">
        <f t="shared" si="29"/>
        <v>62.593167000000001</v>
      </c>
      <c r="C123">
        <f>IF(BinaryData!C110=0," ",NormalizeData!C110)</f>
        <v>2.8032089999999998</v>
      </c>
      <c r="D123">
        <f>IF(BinaryData!D110=0," ",NormalizeData!D110)</f>
        <v>3.0439910000000001</v>
      </c>
      <c r="E123">
        <f>IF(BinaryData!E110=0," ",NormalizeData!E110)</f>
        <v>3.0056340000000001</v>
      </c>
      <c r="F123">
        <f>IF(BinaryData!F110=0," ",NormalizeData!F110)</f>
        <v>2.9722189999999999</v>
      </c>
      <c r="G123">
        <f>IF(BinaryData!G110=0," ",NormalizeData!G110)</f>
        <v>0.30723899999999998</v>
      </c>
      <c r="H123">
        <f>IF(BinaryData!H110=0," ",NormalizeData!H110)</f>
        <v>0.31483100000000003</v>
      </c>
      <c r="I123">
        <f>IF(BinaryData!I110=0," ",NormalizeData!I110)</f>
        <v>0.25595000000000001</v>
      </c>
      <c r="J123">
        <f>IF(BinaryData!J110=0," ",NormalizeData!J110)</f>
        <v>0.314969</v>
      </c>
      <c r="K123">
        <f>IF(BinaryData!K110=0," ",NormalizeData!K110)</f>
        <v>4.3975619999999997</v>
      </c>
      <c r="L123">
        <f>IF(BinaryData!L110=0," ",NormalizeData!L110)</f>
        <v>4.4238860000000004</v>
      </c>
      <c r="M123">
        <f>IF(BinaryData!M110=0," ",NormalizeData!M110)</f>
        <v>4.3742770000000002</v>
      </c>
      <c r="N123">
        <f>IF(BinaryData!N110=0," ",NormalizeData!N110)</f>
        <v>4.2672730000000003</v>
      </c>
      <c r="O123">
        <f>IF(BinaryData!O110=0," ",NormalizeData!O110)</f>
        <v>2.988531</v>
      </c>
      <c r="P123">
        <f>IF(BinaryData!P110=0," ",NormalizeData!P110)</f>
        <v>3.1506880000000002</v>
      </c>
      <c r="Q123">
        <f>IF(BinaryData!Q110=0," ",NormalizeData!Q110)</f>
        <v>2.9686110000000001</v>
      </c>
      <c r="R123">
        <f>IF(BinaryData!R110=0," ",NormalizeData!R110)</f>
        <v>2.991473</v>
      </c>
      <c r="T123" s="63">
        <f t="shared" si="30"/>
        <v>62.593167000000001</v>
      </c>
      <c r="U123" s="63">
        <f t="shared" si="31"/>
        <v>87.109166999999999</v>
      </c>
      <c r="V123">
        <f t="shared" si="32"/>
        <v>2.9562632500000001</v>
      </c>
      <c r="W123">
        <f t="shared" si="33"/>
        <v>0.29824725000000002</v>
      </c>
      <c r="X123">
        <f t="shared" si="34"/>
        <v>4.3657494999999997</v>
      </c>
      <c r="Y123">
        <f t="shared" si="35"/>
        <v>3.0696095000000003</v>
      </c>
      <c r="Z123">
        <f t="shared" si="36"/>
        <v>2.9800420000000001</v>
      </c>
      <c r="AA123">
        <f t="shared" si="37"/>
        <v>0.10616625087842883</v>
      </c>
      <c r="AB123">
        <f t="shared" si="38"/>
        <v>2.8428545588017953E-2</v>
      </c>
      <c r="AC123">
        <f t="shared" si="39"/>
        <v>6.8707658711911257E-2</v>
      </c>
      <c r="AD123">
        <f t="shared" si="40"/>
        <v>0.11466231431684781</v>
      </c>
      <c r="AE123">
        <f t="shared" si="41"/>
        <v>1.6165875231486805E-2</v>
      </c>
      <c r="AF123" s="4">
        <f t="shared" si="42"/>
        <v>3.5912312910032225E-2</v>
      </c>
      <c r="AG123" s="4">
        <f t="shared" si="43"/>
        <v>9.5318718238032202E-2</v>
      </c>
      <c r="AH123" s="4">
        <f t="shared" si="44"/>
        <v>1.5737883887270963E-2</v>
      </c>
      <c r="AI123" s="4">
        <f t="shared" si="45"/>
        <v>3.7354039436237017E-2</v>
      </c>
      <c r="AJ123" s="4">
        <f t="shared" si="46"/>
        <v>5.4247138904373847E-3</v>
      </c>
      <c r="AK123" s="20">
        <f t="shared" si="50"/>
        <v>0.84808805161468537</v>
      </c>
      <c r="AL123" s="20">
        <f t="shared" si="51"/>
        <v>0.62779223368016512</v>
      </c>
      <c r="AM123" s="5">
        <f t="shared" si="28"/>
        <v>1.4652619633661943</v>
      </c>
      <c r="AO123">
        <f t="shared" si="47"/>
        <v>62.593167000000001</v>
      </c>
      <c r="AP123">
        <f t="shared" si="48"/>
        <v>2.9562632500000001</v>
      </c>
      <c r="AQ123">
        <f t="shared" si="49"/>
        <v>0.10616625087842883</v>
      </c>
      <c r="AR123">
        <f>IF(BinaryData!BO110=0," ",NormalizeData!BO110)</f>
        <v>5.3647720000000003</v>
      </c>
      <c r="AS123">
        <f>IF(BinaryData!BP110=0," ",NormalizeData!BP110)</f>
        <v>5.0218800000000003</v>
      </c>
      <c r="AT123">
        <f>IF(BinaryData!BQ110=0," ",NormalizeData!BQ110)</f>
        <v>4.6013979999999997</v>
      </c>
      <c r="AU123">
        <f>IF(BinaryData!BR110=0," ",NormalizeData!BR110)</f>
        <v>4.4318600000000004</v>
      </c>
      <c r="AV123">
        <f>IF(BinaryData!BS110=0," ",NormalizeData!BS110)</f>
        <v>4.1565440000000002</v>
      </c>
      <c r="AW123">
        <f>IF(BinaryData!BT110=0," ",NormalizeData!BT110)</f>
        <v>3.6180110000000001</v>
      </c>
      <c r="AX123">
        <f>IF(BinaryData!BU110=0," ",NormalizeData!BU110)</f>
        <v>3.5320079999999998</v>
      </c>
      <c r="AY123">
        <f>IF(BinaryData!BV110=0," ",NormalizeData!BV110)</f>
        <v>3.2254489999999998</v>
      </c>
      <c r="AZ123">
        <f>IF(BinaryData!BW110=0," ",NormalizeData!BW110)</f>
        <v>2.453719</v>
      </c>
      <c r="BA123">
        <f>IF(BinaryData!BX110=0," ",NormalizeData!BX110)</f>
        <v>2.8202449999999999</v>
      </c>
      <c r="BB123">
        <f>IF(BinaryData!BY110=0," ",NormalizeData!BY110)</f>
        <v>2.9462419999999998</v>
      </c>
      <c r="BC123">
        <f>IF(BinaryData!BZ110=0," ",NormalizeData!BZ110)</f>
        <v>3.1396169999999999</v>
      </c>
      <c r="BD123">
        <f>IF(BinaryData!CA110=0," ",NormalizeData!CA110)</f>
        <v>3.4483079999999999</v>
      </c>
      <c r="BE123">
        <f>IF(BinaryData!CB110=0," ",NormalizeData!CB110)</f>
        <v>3.583507</v>
      </c>
      <c r="BF123">
        <f>IF(BinaryData!CC110=0," ",NormalizeData!CC110)</f>
        <v>3.675621</v>
      </c>
      <c r="BG123">
        <f>IF(BinaryData!CD110=0," ",NormalizeData!CD110)</f>
        <v>3.7019440000000001</v>
      </c>
    </row>
    <row r="124" spans="1:59">
      <c r="A124">
        <f>NormalizeData!A111</f>
        <v>88.109166999999999</v>
      </c>
      <c r="B124" s="6">
        <f t="shared" si="29"/>
        <v>63.593167000000001</v>
      </c>
      <c r="C124">
        <f>IF(BinaryData!C111=0," ",NormalizeData!C111)</f>
        <v>2.822597</v>
      </c>
      <c r="D124">
        <f>IF(BinaryData!D111=0," ",NormalizeData!D111)</f>
        <v>3.058837</v>
      </c>
      <c r="E124">
        <f>IF(BinaryData!E111=0," ",NormalizeData!E111)</f>
        <v>3.039863</v>
      </c>
      <c r="F124">
        <f>IF(BinaryData!F111=0," ",NormalizeData!F111)</f>
        <v>2.9925470000000001</v>
      </c>
      <c r="G124">
        <f>IF(BinaryData!G111=0," ",NormalizeData!G111)</f>
        <v>0.29949599999999998</v>
      </c>
      <c r="H124">
        <f>IF(BinaryData!H111=0," ",NormalizeData!H111)</f>
        <v>0.307253</v>
      </c>
      <c r="I124">
        <f>IF(BinaryData!I111=0," ",NormalizeData!I111)</f>
        <v>0.24881400000000001</v>
      </c>
      <c r="J124">
        <f>IF(BinaryData!J111=0," ",NormalizeData!J111)</f>
        <v>0.30870399999999998</v>
      </c>
      <c r="K124">
        <f>IF(BinaryData!K111=0," ",NormalizeData!K111)</f>
        <v>4.4585210000000002</v>
      </c>
      <c r="L124">
        <f>IF(BinaryData!L111=0," ",NormalizeData!L111)</f>
        <v>4.4600280000000003</v>
      </c>
      <c r="M124">
        <f>IF(BinaryData!M111=0," ",NormalizeData!M111)</f>
        <v>4.4189550000000004</v>
      </c>
      <c r="N124">
        <f>IF(BinaryData!N111=0," ",NormalizeData!N111)</f>
        <v>4.3166469999999997</v>
      </c>
      <c r="O124">
        <f>IF(BinaryData!O111=0," ",NormalizeData!O111)</f>
        <v>3.0103629999999999</v>
      </c>
      <c r="P124">
        <f>IF(BinaryData!P111=0," ",NormalizeData!P111)</f>
        <v>3.189791</v>
      </c>
      <c r="Q124">
        <f>IF(BinaryData!Q111=0," ",NormalizeData!Q111)</f>
        <v>2.9933540000000001</v>
      </c>
      <c r="R124">
        <f>IF(BinaryData!R111=0," ",NormalizeData!R111)</f>
        <v>3.0217510000000001</v>
      </c>
      <c r="T124" s="63">
        <f t="shared" si="30"/>
        <v>63.593167000000001</v>
      </c>
      <c r="U124" s="63">
        <f t="shared" si="31"/>
        <v>88.109166999999999</v>
      </c>
      <c r="V124">
        <f t="shared" si="32"/>
        <v>2.9784610000000002</v>
      </c>
      <c r="W124">
        <f t="shared" si="33"/>
        <v>0.29106674999999999</v>
      </c>
      <c r="X124">
        <f t="shared" si="34"/>
        <v>4.4135377499999997</v>
      </c>
      <c r="Y124">
        <f t="shared" si="35"/>
        <v>3.1000769999999997</v>
      </c>
      <c r="Z124">
        <f t="shared" si="36"/>
        <v>3.0075525000000001</v>
      </c>
      <c r="AA124">
        <f t="shared" si="37"/>
        <v>0.10758331480298389</v>
      </c>
      <c r="AB124">
        <f t="shared" si="38"/>
        <v>2.8457069506832165E-2</v>
      </c>
      <c r="AC124">
        <f t="shared" si="39"/>
        <v>6.7334983871114029E-2</v>
      </c>
      <c r="AD124">
        <f t="shared" si="40"/>
        <v>0.12687475553474142</v>
      </c>
      <c r="AE124">
        <f t="shared" si="41"/>
        <v>2.0079711265354395E-2</v>
      </c>
      <c r="AF124" s="4">
        <f t="shared" si="42"/>
        <v>3.6120437636411512E-2</v>
      </c>
      <c r="AG124" s="4">
        <f t="shared" si="43"/>
        <v>9.7768190653285431E-2</v>
      </c>
      <c r="AH124" s="4">
        <f t="shared" si="44"/>
        <v>1.5256464923431103E-2</v>
      </c>
      <c r="AI124" s="4">
        <f t="shared" si="45"/>
        <v>4.0926323937999422E-2</v>
      </c>
      <c r="AJ124" s="4">
        <f t="shared" si="46"/>
        <v>6.6764291779958605E-3</v>
      </c>
      <c r="AK124" s="20">
        <f t="shared" si="50"/>
        <v>0.84813499064030218</v>
      </c>
      <c r="AL124" s="20">
        <f t="shared" si="51"/>
        <v>0.63433670288206256</v>
      </c>
      <c r="AM124" s="5">
        <f t="shared" si="28"/>
        <v>1.4767796812411749</v>
      </c>
      <c r="AO124">
        <f t="shared" si="47"/>
        <v>63.593167000000001</v>
      </c>
      <c r="AP124">
        <f t="shared" si="48"/>
        <v>2.9784610000000002</v>
      </c>
      <c r="AQ124">
        <f t="shared" si="49"/>
        <v>0.10758331480298389</v>
      </c>
      <c r="AR124">
        <f>IF(BinaryData!BO111=0," ",NormalizeData!BO111)</f>
        <v>5.4499180000000003</v>
      </c>
      <c r="AS124">
        <f>IF(BinaryData!BP111=0," ",NormalizeData!BP111)</f>
        <v>5.0965299999999996</v>
      </c>
      <c r="AT124">
        <f>IF(BinaryData!BQ111=0," ",NormalizeData!BQ111)</f>
        <v>4.6481599999999998</v>
      </c>
      <c r="AU124">
        <f>IF(BinaryData!BR111=0," ",NormalizeData!BR111)</f>
        <v>4.4687919999999997</v>
      </c>
      <c r="AV124">
        <f>IF(BinaryData!BS111=0," ",NormalizeData!BS111)</f>
        <v>4.1898540000000004</v>
      </c>
      <c r="AW124">
        <f>IF(BinaryData!BT111=0," ",NormalizeData!BT111)</f>
        <v>3.6575319999999998</v>
      </c>
      <c r="AX124">
        <f>IF(BinaryData!BU111=0," ",NormalizeData!BU111)</f>
        <v>3.544889</v>
      </c>
      <c r="AY124">
        <f>IF(BinaryData!BV111=0," ",NormalizeData!BV111)</f>
        <v>3.2557999999999998</v>
      </c>
      <c r="AZ124">
        <f>IF(BinaryData!BW111=0," ",NormalizeData!BW111)</f>
        <v>2.4829829999999999</v>
      </c>
      <c r="BA124">
        <f>IF(BinaryData!BX111=0," ",NormalizeData!BX111)</f>
        <v>2.8418220000000001</v>
      </c>
      <c r="BB124">
        <f>IF(BinaryData!BY111=0," ",NormalizeData!BY111)</f>
        <v>2.9716079999999998</v>
      </c>
      <c r="BC124">
        <f>IF(BinaryData!BZ111=0," ",NormalizeData!BZ111)</f>
        <v>3.1809569999999998</v>
      </c>
      <c r="BD124">
        <f>IF(BinaryData!CA111=0," ",NormalizeData!CA111)</f>
        <v>3.4944959999999998</v>
      </c>
      <c r="BE124">
        <f>IF(BinaryData!CB111=0," ",NormalizeData!CB111)</f>
        <v>3.62507</v>
      </c>
      <c r="BF124">
        <f>IF(BinaryData!CC111=0," ",NormalizeData!CC111)</f>
        <v>3.722286</v>
      </c>
      <c r="BG124">
        <f>IF(BinaryData!CD111=0," ",NormalizeData!CD111)</f>
        <v>3.7415419999999999</v>
      </c>
    </row>
    <row r="125" spans="1:59">
      <c r="A125">
        <f>NormalizeData!A112</f>
        <v>89.109166999999999</v>
      </c>
      <c r="B125" s="6">
        <f t="shared" si="29"/>
        <v>64.593166999999994</v>
      </c>
      <c r="C125">
        <f>IF(BinaryData!C112=0," ",NormalizeData!C112)</f>
        <v>2.8456869999999999</v>
      </c>
      <c r="D125">
        <f>IF(BinaryData!D112=0," ",NormalizeData!D112)</f>
        <v>3.0883210000000001</v>
      </c>
      <c r="E125">
        <f>IF(BinaryData!E112=0," ",NormalizeData!E112)</f>
        <v>3.040597</v>
      </c>
      <c r="F125">
        <f>IF(BinaryData!F112=0," ",NormalizeData!F112)</f>
        <v>3.0139840000000002</v>
      </c>
      <c r="G125">
        <f>IF(BinaryData!G112=0," ",NormalizeData!G112)</f>
        <v>0.29345500000000002</v>
      </c>
      <c r="H125">
        <f>IF(BinaryData!H112=0," ",NormalizeData!H112)</f>
        <v>0.299618</v>
      </c>
      <c r="I125">
        <f>IF(BinaryData!I112=0," ",NormalizeData!I112)</f>
        <v>0.241619</v>
      </c>
      <c r="J125">
        <f>IF(BinaryData!J112=0," ",NormalizeData!J112)</f>
        <v>0.30126900000000001</v>
      </c>
      <c r="K125">
        <f>IF(BinaryData!K112=0," ",NormalizeData!K112)</f>
        <v>4.5239909999999997</v>
      </c>
      <c r="L125">
        <f>IF(BinaryData!L112=0," ",NormalizeData!L112)</f>
        <v>4.5454350000000003</v>
      </c>
      <c r="M125">
        <f>IF(BinaryData!M112=0," ",NormalizeData!M112)</f>
        <v>4.4826819999999996</v>
      </c>
      <c r="N125">
        <f>IF(BinaryData!N112=0," ",NormalizeData!N112)</f>
        <v>4.3819340000000002</v>
      </c>
      <c r="O125">
        <f>IF(BinaryData!O112=0," ",NormalizeData!O112)</f>
        <v>3.04189</v>
      </c>
      <c r="P125">
        <f>IF(BinaryData!P112=0," ",NormalizeData!P112)</f>
        <v>3.2054680000000002</v>
      </c>
      <c r="Q125">
        <f>IF(BinaryData!Q112=0," ",NormalizeData!Q112)</f>
        <v>2.9997729999999998</v>
      </c>
      <c r="R125">
        <f>IF(BinaryData!R112=0," ",NormalizeData!R112)</f>
        <v>3.0296989999999999</v>
      </c>
      <c r="T125" s="63">
        <f t="shared" si="30"/>
        <v>64.593166999999994</v>
      </c>
      <c r="U125" s="63">
        <f t="shared" si="31"/>
        <v>89.109166999999999</v>
      </c>
      <c r="V125">
        <f t="shared" si="32"/>
        <v>2.9971472500000003</v>
      </c>
      <c r="W125">
        <f t="shared" si="33"/>
        <v>0.28399025</v>
      </c>
      <c r="X125">
        <f t="shared" si="34"/>
        <v>4.4835105000000004</v>
      </c>
      <c r="Y125">
        <f t="shared" si="35"/>
        <v>3.1236790000000001</v>
      </c>
      <c r="Z125">
        <f t="shared" si="36"/>
        <v>3.0147360000000001</v>
      </c>
      <c r="AA125">
        <f t="shared" si="37"/>
        <v>0.10555285712972585</v>
      </c>
      <c r="AB125">
        <f t="shared" si="38"/>
        <v>2.8446945300272006E-2</v>
      </c>
      <c r="AC125">
        <f t="shared" si="39"/>
        <v>7.2552937787960528E-2</v>
      </c>
      <c r="AD125">
        <f t="shared" si="40"/>
        <v>0.11566711305293942</v>
      </c>
      <c r="AE125">
        <f t="shared" si="41"/>
        <v>2.1160877533788706E-2</v>
      </c>
      <c r="AF125" s="4">
        <f t="shared" si="42"/>
        <v>3.5217774879003974E-2</v>
      </c>
      <c r="AG125" s="4">
        <f t="shared" si="43"/>
        <v>0.10016873924464663</v>
      </c>
      <c r="AH125" s="4">
        <f t="shared" si="44"/>
        <v>1.6182171936022123E-2</v>
      </c>
      <c r="AI125" s="4">
        <f t="shared" si="45"/>
        <v>3.7029129130406617E-2</v>
      </c>
      <c r="AJ125" s="4">
        <f t="shared" si="46"/>
        <v>7.0191477906485691E-3</v>
      </c>
      <c r="AK125" s="20">
        <f t="shared" ref="AK125:AK138" si="52">1-3*(AA125+AB125)/(V125-W125)</f>
        <v>0.85183334127365518</v>
      </c>
      <c r="AL125" s="20">
        <f t="shared" ref="AL125:AL138" si="53">1-3*(AA125+AC125)/(X125-V125)</f>
        <v>0.64052032048487539</v>
      </c>
      <c r="AM125" s="5">
        <f t="shared" si="28"/>
        <v>1.4818182108142424</v>
      </c>
      <c r="AO125">
        <f t="shared" si="47"/>
        <v>64.593166999999994</v>
      </c>
      <c r="AP125">
        <f t="shared" si="48"/>
        <v>2.9971472500000003</v>
      </c>
      <c r="AQ125">
        <f t="shared" si="49"/>
        <v>0.10555285712972585</v>
      </c>
      <c r="AR125">
        <f>IF(BinaryData!BO112=0," ",NormalizeData!BO112)</f>
        <v>5.5610480000000004</v>
      </c>
      <c r="AS125">
        <f>IF(BinaryData!BP112=0," ",NormalizeData!BP112)</f>
        <v>5.1806330000000003</v>
      </c>
      <c r="AT125">
        <f>IF(BinaryData!BQ112=0," ",NormalizeData!BQ112)</f>
        <v>4.7111210000000003</v>
      </c>
      <c r="AU125">
        <f>IF(BinaryData!BR112=0," ",NormalizeData!BR112)</f>
        <v>4.544035</v>
      </c>
      <c r="AV125">
        <f>IF(BinaryData!BS112=0," ",NormalizeData!BS112)</f>
        <v>4.2178810000000002</v>
      </c>
      <c r="AW125">
        <f>IF(BinaryData!BT112=0," ",NormalizeData!BT112)</f>
        <v>3.6719249999999999</v>
      </c>
      <c r="AX125">
        <f>IF(BinaryData!BU112=0," ",NormalizeData!BU112)</f>
        <v>3.586106</v>
      </c>
      <c r="AY125">
        <f>IF(BinaryData!BV112=0," ",NormalizeData!BV112)</f>
        <v>3.2679499999999999</v>
      </c>
      <c r="AZ125">
        <f>IF(BinaryData!BW112=0," ",NormalizeData!BW112)</f>
        <v>2.501487</v>
      </c>
      <c r="BA125">
        <f>IF(BinaryData!BX112=0," ",NormalizeData!BX112)</f>
        <v>2.8706719999999999</v>
      </c>
      <c r="BB125">
        <f>IF(BinaryData!BY112=0," ",NormalizeData!BY112)</f>
        <v>2.9921660000000001</v>
      </c>
      <c r="BC125">
        <f>IF(BinaryData!BZ112=0," ",NormalizeData!BZ112)</f>
        <v>3.1933220000000002</v>
      </c>
      <c r="BD125">
        <f>IF(BinaryData!CA112=0," ",NormalizeData!CA112)</f>
        <v>3.5311400000000002</v>
      </c>
      <c r="BE125">
        <f>IF(BinaryData!CB112=0," ",NormalizeData!CB112)</f>
        <v>3.6753260000000001</v>
      </c>
      <c r="BF125">
        <f>IF(BinaryData!CC112=0," ",NormalizeData!CC112)</f>
        <v>3.7670119999999998</v>
      </c>
      <c r="BG125">
        <f>IF(BinaryData!CD112=0," ",NormalizeData!CD112)</f>
        <v>3.7769379999999999</v>
      </c>
    </row>
    <row r="126" spans="1:59">
      <c r="A126">
        <f>NormalizeData!A113</f>
        <v>90.109443999999996</v>
      </c>
      <c r="B126" s="6">
        <f t="shared" si="29"/>
        <v>65.593444000000005</v>
      </c>
      <c r="C126">
        <f>IF(BinaryData!C113=0," ",NormalizeData!C113)</f>
        <v>2.8525800000000001</v>
      </c>
      <c r="D126">
        <f>IF(BinaryData!D113=0," ",NormalizeData!D113)</f>
        <v>3.1113330000000001</v>
      </c>
      <c r="E126">
        <f>IF(BinaryData!E113=0," ",NormalizeData!E113)</f>
        <v>3.0727850000000001</v>
      </c>
      <c r="F126">
        <f>IF(BinaryData!F113=0," ",NormalizeData!F113)</f>
        <v>3.0442480000000001</v>
      </c>
      <c r="G126">
        <f>IF(BinaryData!G113=0," ",NormalizeData!G113)</f>
        <v>0.28520499999999999</v>
      </c>
      <c r="H126">
        <f>IF(BinaryData!H113=0," ",NormalizeData!H113)</f>
        <v>0.29270400000000002</v>
      </c>
      <c r="I126">
        <f>IF(BinaryData!I113=0," ",NormalizeData!I113)</f>
        <v>0.23660600000000001</v>
      </c>
      <c r="J126">
        <f>IF(BinaryData!J113=0," ",NormalizeData!J113)</f>
        <v>0.294456</v>
      </c>
      <c r="K126">
        <f>IF(BinaryData!K113=0," ",NormalizeData!K113)</f>
        <v>4.5861599999999996</v>
      </c>
      <c r="L126">
        <f>IF(BinaryData!L113=0," ",NormalizeData!L113)</f>
        <v>4.6202199999999998</v>
      </c>
      <c r="M126">
        <f>IF(BinaryData!M113=0," ",NormalizeData!M113)</f>
        <v>4.5444040000000001</v>
      </c>
      <c r="N126">
        <f>IF(BinaryData!N113=0," ",NormalizeData!N113)</f>
        <v>4.437017</v>
      </c>
      <c r="O126">
        <f>IF(BinaryData!O113=0," ",NormalizeData!O113)</f>
        <v>3.057728</v>
      </c>
      <c r="P126">
        <f>IF(BinaryData!P113=0," ",NormalizeData!P113)</f>
        <v>3.2360389999999999</v>
      </c>
      <c r="Q126">
        <f>IF(BinaryData!Q113=0," ",NormalizeData!Q113)</f>
        <v>3.0153159999999999</v>
      </c>
      <c r="R126">
        <f>IF(BinaryData!R113=0," ",NormalizeData!R113)</f>
        <v>3.0603289999999999</v>
      </c>
      <c r="T126" s="63">
        <f t="shared" si="30"/>
        <v>65.593444000000005</v>
      </c>
      <c r="U126" s="63">
        <f t="shared" si="31"/>
        <v>90.109443999999996</v>
      </c>
      <c r="V126">
        <f t="shared" si="32"/>
        <v>3.0202364999999998</v>
      </c>
      <c r="W126">
        <f t="shared" si="33"/>
        <v>0.27724274999999998</v>
      </c>
      <c r="X126">
        <f t="shared" si="34"/>
        <v>4.5469502500000001</v>
      </c>
      <c r="Y126">
        <f t="shared" si="35"/>
        <v>3.1468834999999999</v>
      </c>
      <c r="Z126">
        <f t="shared" si="36"/>
        <v>3.0378224999999999</v>
      </c>
      <c r="AA126">
        <f t="shared" si="37"/>
        <v>0.11510165259313629</v>
      </c>
      <c r="AB126">
        <f t="shared" si="38"/>
        <v>2.7386670131957998E-2</v>
      </c>
      <c r="AC126">
        <f t="shared" si="39"/>
        <v>7.9577349383553028E-2</v>
      </c>
      <c r="AD126">
        <f t="shared" si="40"/>
        <v>0.1260849172601605</v>
      </c>
      <c r="AE126">
        <f t="shared" si="41"/>
        <v>3.1828997541550046E-2</v>
      </c>
      <c r="AF126" s="4">
        <f t="shared" si="42"/>
        <v>3.8110145544276518E-2</v>
      </c>
      <c r="AG126" s="4">
        <f t="shared" si="43"/>
        <v>9.8782277018814743E-2</v>
      </c>
      <c r="AH126" s="4">
        <f t="shared" si="44"/>
        <v>1.7501257987934445E-2</v>
      </c>
      <c r="AI126" s="4">
        <f t="shared" si="45"/>
        <v>4.0066598353628441E-2</v>
      </c>
      <c r="AJ126" s="4">
        <f t="shared" si="46"/>
        <v>1.0477569884859976E-2</v>
      </c>
      <c r="AK126" s="20">
        <f t="shared" si="52"/>
        <v>0.84416115852422813</v>
      </c>
      <c r="AL126" s="20">
        <f t="shared" si="53"/>
        <v>0.61745480714373091</v>
      </c>
      <c r="AM126" s="5">
        <f t="shared" ref="AM126:AM138" si="54">X125/V125</f>
        <v>1.495926000966419</v>
      </c>
      <c r="AO126">
        <f t="shared" si="47"/>
        <v>65.593444000000005</v>
      </c>
      <c r="AP126">
        <f t="shared" si="48"/>
        <v>3.0202364999999998</v>
      </c>
      <c r="AQ126">
        <f t="shared" si="49"/>
        <v>0.11510165259313629</v>
      </c>
      <c r="AR126">
        <f>IF(BinaryData!BO113=0," ",NormalizeData!BO113)</f>
        <v>5.6394089999999997</v>
      </c>
      <c r="AS126">
        <f>IF(BinaryData!BP113=0," ",NormalizeData!BP113)</f>
        <v>5.2648070000000002</v>
      </c>
      <c r="AT126">
        <f>IF(BinaryData!BQ113=0," ",NormalizeData!BQ113)</f>
        <v>4.8129980000000003</v>
      </c>
      <c r="AU126">
        <f>IF(BinaryData!BR113=0," ",NormalizeData!BR113)</f>
        <v>4.5950660000000001</v>
      </c>
      <c r="AV126">
        <f>IF(BinaryData!BS113=0," ",NormalizeData!BS113)</f>
        <v>4.2633669999999997</v>
      </c>
      <c r="AW126">
        <f>IF(BinaryData!BT113=0," ",NormalizeData!BT113)</f>
        <v>3.71773</v>
      </c>
      <c r="AX126">
        <f>IF(BinaryData!BU113=0," ",NormalizeData!BU113)</f>
        <v>3.6229640000000001</v>
      </c>
      <c r="AY126">
        <f>IF(BinaryData!BV113=0," ",NormalizeData!BV113)</f>
        <v>3.2934000000000001</v>
      </c>
      <c r="AZ126">
        <f>IF(BinaryData!BW113=0," ",NormalizeData!BW113)</f>
        <v>2.5232130000000002</v>
      </c>
      <c r="BA126">
        <f>IF(BinaryData!BX113=0," ",NormalizeData!BX113)</f>
        <v>2.9041570000000001</v>
      </c>
      <c r="BB126">
        <f>IF(BinaryData!BY113=0," ",NormalizeData!BY113)</f>
        <v>3.0186289999999998</v>
      </c>
      <c r="BC126">
        <f>IF(BinaryData!BZ113=0," ",NormalizeData!BZ113)</f>
        <v>3.2318389999999999</v>
      </c>
      <c r="BD126">
        <f>IF(BinaryData!CA113=0," ",NormalizeData!CA113)</f>
        <v>3.5734889999999999</v>
      </c>
      <c r="BE126">
        <f>IF(BinaryData!CB113=0," ",NormalizeData!CB113)</f>
        <v>3.730229</v>
      </c>
      <c r="BF126">
        <f>IF(BinaryData!CC113=0," ",NormalizeData!CC113)</f>
        <v>3.7857440000000002</v>
      </c>
      <c r="BG126">
        <f>IF(BinaryData!CD113=0," ",NormalizeData!CD113)</f>
        <v>3.8043019999999999</v>
      </c>
    </row>
    <row r="127" spans="1:59">
      <c r="A127">
        <f>NormalizeData!A114</f>
        <v>91.109443999999996</v>
      </c>
      <c r="B127" s="6">
        <f t="shared" si="29"/>
        <v>66.593444000000005</v>
      </c>
      <c r="C127">
        <f>IF(BinaryData!C114=0," ",NormalizeData!C114)</f>
        <v>2.8780739999999998</v>
      </c>
      <c r="D127">
        <f>IF(BinaryData!D114=0," ",NormalizeData!D114)</f>
        <v>3.140539</v>
      </c>
      <c r="E127">
        <f>IF(BinaryData!E114=0," ",NormalizeData!E114)</f>
        <v>3.0920169999999998</v>
      </c>
      <c r="F127">
        <f>IF(BinaryData!F114=0," ",NormalizeData!F114)</f>
        <v>3.063618</v>
      </c>
      <c r="G127">
        <f>IF(BinaryData!G114=0," ",NormalizeData!G114)</f>
        <v>0.27592800000000001</v>
      </c>
      <c r="H127">
        <f>IF(BinaryData!H114=0," ",NormalizeData!H114)</f>
        <v>0.28539399999999998</v>
      </c>
      <c r="I127">
        <f>IF(BinaryData!I114=0," ",NormalizeData!I114)</f>
        <v>0.22853399999999999</v>
      </c>
      <c r="J127">
        <f>IF(BinaryData!J114=0," ",NormalizeData!J114)</f>
        <v>0.286213</v>
      </c>
      <c r="K127">
        <f>IF(BinaryData!K114=0," ",NormalizeData!K114)</f>
        <v>4.646115</v>
      </c>
      <c r="L127">
        <f>IF(BinaryData!L114=0," ",NormalizeData!L114)</f>
        <v>4.660075</v>
      </c>
      <c r="M127">
        <f>IF(BinaryData!M114=0," ",NormalizeData!M114)</f>
        <v>4.6015129999999997</v>
      </c>
      <c r="N127">
        <f>IF(BinaryData!N114=0," ",NormalizeData!N114)</f>
        <v>4.5094750000000001</v>
      </c>
      <c r="O127">
        <f>IF(BinaryData!O114=0," ",NormalizeData!O114)</f>
        <v>3.0728650000000002</v>
      </c>
      <c r="P127">
        <f>IF(BinaryData!P114=0," ",NormalizeData!P114)</f>
        <v>3.2639520000000002</v>
      </c>
      <c r="Q127">
        <f>IF(BinaryData!Q114=0," ",NormalizeData!Q114)</f>
        <v>3.0554549999999998</v>
      </c>
      <c r="R127">
        <f>IF(BinaryData!R114=0," ",NormalizeData!R114)</f>
        <v>3.0719539999999999</v>
      </c>
      <c r="T127" s="63">
        <f t="shared" si="30"/>
        <v>66.593444000000005</v>
      </c>
      <c r="U127" s="63">
        <f t="shared" si="31"/>
        <v>91.109443999999996</v>
      </c>
      <c r="V127">
        <f t="shared" si="32"/>
        <v>3.0435620000000001</v>
      </c>
      <c r="W127">
        <f t="shared" si="33"/>
        <v>0.26901724999999999</v>
      </c>
      <c r="X127">
        <f t="shared" si="34"/>
        <v>4.6042945</v>
      </c>
      <c r="Y127">
        <f t="shared" si="35"/>
        <v>3.1684085</v>
      </c>
      <c r="Z127">
        <f t="shared" si="36"/>
        <v>3.0637045000000001</v>
      </c>
      <c r="AA127">
        <f t="shared" si="37"/>
        <v>0.11480555566406184</v>
      </c>
      <c r="AB127">
        <f t="shared" si="38"/>
        <v>2.7389436861376435E-2</v>
      </c>
      <c r="AC127">
        <f t="shared" si="39"/>
        <v>6.796786672880363E-2</v>
      </c>
      <c r="AD127">
        <f t="shared" si="40"/>
        <v>0.13511891349659683</v>
      </c>
      <c r="AE127">
        <f t="shared" si="41"/>
        <v>1.1666554782796877E-2</v>
      </c>
      <c r="AF127" s="4">
        <f t="shared" si="42"/>
        <v>3.772078757195084E-2</v>
      </c>
      <c r="AG127" s="4">
        <f t="shared" si="43"/>
        <v>0.10181293898951252</v>
      </c>
      <c r="AH127" s="4">
        <f t="shared" si="44"/>
        <v>1.4761841739012052E-2</v>
      </c>
      <c r="AI127" s="4">
        <f t="shared" si="45"/>
        <v>4.2645673213096362E-2</v>
      </c>
      <c r="AJ127" s="4">
        <f t="shared" si="46"/>
        <v>3.8079895704030454E-3</v>
      </c>
      <c r="AK127" s="20">
        <f t="shared" si="52"/>
        <v>0.84625046052102249</v>
      </c>
      <c r="AL127" s="20">
        <f t="shared" si="53"/>
        <v>0.64867761312166139</v>
      </c>
      <c r="AM127" s="5">
        <f t="shared" si="54"/>
        <v>1.5054947683732716</v>
      </c>
      <c r="AO127">
        <f t="shared" si="47"/>
        <v>66.593444000000005</v>
      </c>
      <c r="AP127">
        <f t="shared" si="48"/>
        <v>3.0435620000000001</v>
      </c>
      <c r="AQ127">
        <f t="shared" si="49"/>
        <v>0.11480555566406184</v>
      </c>
      <c r="AR127">
        <f>IF(BinaryData!BO114=0," ",NormalizeData!BO114)</f>
        <v>5.755458</v>
      </c>
      <c r="AS127">
        <f>IF(BinaryData!BP114=0," ",NormalizeData!BP114)</f>
        <v>5.3527889999999996</v>
      </c>
      <c r="AT127">
        <f>IF(BinaryData!BQ114=0," ",NormalizeData!BQ114)</f>
        <v>4.8616089999999996</v>
      </c>
      <c r="AU127">
        <f>IF(BinaryData!BR114=0," ",NormalizeData!BR114)</f>
        <v>4.6192840000000004</v>
      </c>
      <c r="AV127">
        <f>IF(BinaryData!BS114=0," ",NormalizeData!BS114)</f>
        <v>4.3053080000000001</v>
      </c>
      <c r="AW127">
        <f>IF(BinaryData!BT114=0," ",NormalizeData!BT114)</f>
        <v>3.7566649999999999</v>
      </c>
      <c r="AX127">
        <f>IF(BinaryData!BU114=0," ",NormalizeData!BU114)</f>
        <v>3.6655500000000001</v>
      </c>
      <c r="AY127">
        <f>IF(BinaryData!BV114=0," ",NormalizeData!BV114)</f>
        <v>3.3149259999999998</v>
      </c>
      <c r="AZ127">
        <f>IF(BinaryData!BW114=0," ",NormalizeData!BW114)</f>
        <v>2.5508139999999999</v>
      </c>
      <c r="BA127">
        <f>IF(BinaryData!BX114=0," ",NormalizeData!BX114)</f>
        <v>2.944855</v>
      </c>
      <c r="BB127">
        <f>IF(BinaryData!BY114=0," ",NormalizeData!BY114)</f>
        <v>3.0469089999999999</v>
      </c>
      <c r="BC127">
        <f>IF(BinaryData!BZ114=0," ",NormalizeData!BZ114)</f>
        <v>3.2530869999999998</v>
      </c>
      <c r="BD127">
        <f>IF(BinaryData!CA114=0," ",NormalizeData!CA114)</f>
        <v>3.5944790000000002</v>
      </c>
      <c r="BE127">
        <f>IF(BinaryData!CB114=0," ",NormalizeData!CB114)</f>
        <v>3.7737150000000002</v>
      </c>
      <c r="BF127">
        <f>IF(BinaryData!CC114=0," ",NormalizeData!CC114)</f>
        <v>3.826489</v>
      </c>
      <c r="BG127">
        <f>IF(BinaryData!CD114=0," ",NormalizeData!CD114)</f>
        <v>3.8468800000000001</v>
      </c>
    </row>
    <row r="128" spans="1:59">
      <c r="A128">
        <f>NormalizeData!A115</f>
        <v>92.109443999999996</v>
      </c>
      <c r="B128" s="6">
        <f t="shared" si="29"/>
        <v>67.593444000000005</v>
      </c>
      <c r="C128">
        <f>IF(BinaryData!C115=0," ",NormalizeData!C115)</f>
        <v>2.894466</v>
      </c>
      <c r="D128">
        <f>IF(BinaryData!D115=0," ",NormalizeData!D115)</f>
        <v>3.1605780000000001</v>
      </c>
      <c r="E128">
        <f>IF(BinaryData!E115=0," ",NormalizeData!E115)</f>
        <v>3.1160329999999998</v>
      </c>
      <c r="F128">
        <f>IF(BinaryData!F115=0," ",NormalizeData!F115)</f>
        <v>3.084746</v>
      </c>
      <c r="G128">
        <f>IF(BinaryData!G115=0," ",NormalizeData!G115)</f>
        <v>0.27296199999999998</v>
      </c>
      <c r="H128">
        <f>IF(BinaryData!H115=0," ",NormalizeData!H115)</f>
        <v>0.28236800000000001</v>
      </c>
      <c r="I128">
        <f>IF(BinaryData!I115=0," ",NormalizeData!I115)</f>
        <v>0.22421199999999999</v>
      </c>
      <c r="J128">
        <f>IF(BinaryData!J115=0," ",NormalizeData!J115)</f>
        <v>0.281723</v>
      </c>
      <c r="K128">
        <f>IF(BinaryData!K115=0," ",NormalizeData!K115)</f>
        <v>4.7297950000000002</v>
      </c>
      <c r="L128">
        <f>IF(BinaryData!L115=0," ",NormalizeData!L115)</f>
        <v>4.7475719999999999</v>
      </c>
      <c r="M128">
        <f>IF(BinaryData!M115=0," ",NormalizeData!M115)</f>
        <v>4.6762129999999997</v>
      </c>
      <c r="N128">
        <f>IF(BinaryData!N115=0," ",NormalizeData!N115)</f>
        <v>4.5559529999999997</v>
      </c>
      <c r="O128">
        <f>IF(BinaryData!O115=0," ",NormalizeData!O115)</f>
        <v>3.0931679999999999</v>
      </c>
      <c r="P128">
        <f>IF(BinaryData!P115=0," ",NormalizeData!P115)</f>
        <v>3.2831399999999999</v>
      </c>
      <c r="Q128">
        <f>IF(BinaryData!Q115=0," ",NormalizeData!Q115)</f>
        <v>3.0872999999999999</v>
      </c>
      <c r="R128">
        <f>IF(BinaryData!R115=0," ",NormalizeData!R115)</f>
        <v>3.0937459999999999</v>
      </c>
      <c r="T128" s="63">
        <f t="shared" si="30"/>
        <v>67.593444000000005</v>
      </c>
      <c r="U128" s="63">
        <f t="shared" si="31"/>
        <v>92.109443999999996</v>
      </c>
      <c r="V128">
        <f t="shared" si="32"/>
        <v>3.0639557499999999</v>
      </c>
      <c r="W128">
        <f t="shared" si="33"/>
        <v>0.26531624999999998</v>
      </c>
      <c r="X128">
        <f t="shared" si="34"/>
        <v>4.6773832500000001</v>
      </c>
      <c r="Y128">
        <f t="shared" si="35"/>
        <v>3.1881539999999999</v>
      </c>
      <c r="Z128">
        <f t="shared" si="36"/>
        <v>3.0905230000000001</v>
      </c>
      <c r="AA128">
        <f t="shared" si="37"/>
        <v>0.11719913112981435</v>
      </c>
      <c r="AB128">
        <f t="shared" si="38"/>
        <v>2.7736621307999233E-2</v>
      </c>
      <c r="AC128">
        <f t="shared" si="39"/>
        <v>8.6448688566786933E-2</v>
      </c>
      <c r="AD128">
        <f t="shared" si="40"/>
        <v>0.13433048943556511</v>
      </c>
      <c r="AE128">
        <f t="shared" si="41"/>
        <v>4.558010311528451E-3</v>
      </c>
      <c r="AF128" s="4">
        <f t="shared" si="42"/>
        <v>3.825092158390811E-2</v>
      </c>
      <c r="AG128" s="4">
        <f t="shared" si="43"/>
        <v>0.10454173578889056</v>
      </c>
      <c r="AH128" s="4">
        <f t="shared" si="44"/>
        <v>1.8482276081778617E-2</v>
      </c>
      <c r="AI128" s="4">
        <f t="shared" si="45"/>
        <v>4.2134253688989022E-2</v>
      </c>
      <c r="AJ128" s="4">
        <f t="shared" si="46"/>
        <v>1.4748346191011848E-3</v>
      </c>
      <c r="AK128" s="20">
        <f t="shared" si="52"/>
        <v>0.84463620365772696</v>
      </c>
      <c r="AL128" s="20">
        <f t="shared" si="53"/>
        <v>0.62133813940210902</v>
      </c>
      <c r="AM128" s="5">
        <f t="shared" si="54"/>
        <v>1.5127979978722299</v>
      </c>
      <c r="AO128">
        <f t="shared" si="47"/>
        <v>67.593444000000005</v>
      </c>
      <c r="AP128">
        <f t="shared" si="48"/>
        <v>3.0639557499999999</v>
      </c>
      <c r="AQ128">
        <f t="shared" si="49"/>
        <v>0.11719913112981435</v>
      </c>
      <c r="AR128">
        <f>IF(BinaryData!BO115=0," ",NormalizeData!BO115)</f>
        <v>5.8444580000000004</v>
      </c>
      <c r="AS128">
        <f>IF(BinaryData!BP115=0," ",NormalizeData!BP115)</f>
        <v>5.3931769999999997</v>
      </c>
      <c r="AT128">
        <f>IF(BinaryData!BQ115=0," ",NormalizeData!BQ115)</f>
        <v>4.9000750000000002</v>
      </c>
      <c r="AU128">
        <f>IF(BinaryData!BR115=0," ",NormalizeData!BR115)</f>
        <v>4.6778529999999998</v>
      </c>
      <c r="AV128">
        <f>IF(BinaryData!BS115=0," ",NormalizeData!BS115)</f>
        <v>4.3548640000000001</v>
      </c>
      <c r="AW128">
        <f>IF(BinaryData!BT115=0," ",NormalizeData!BT115)</f>
        <v>3.8073679999999999</v>
      </c>
      <c r="AX128">
        <f>IF(BinaryData!BU115=0," ",NormalizeData!BU115)</f>
        <v>3.7164549999999998</v>
      </c>
      <c r="AY128">
        <f>IF(BinaryData!BV115=0," ",NormalizeData!BV115)</f>
        <v>3.3443489999999998</v>
      </c>
      <c r="AZ128">
        <f>IF(BinaryData!BW115=0," ",NormalizeData!BW115)</f>
        <v>2.5721229999999999</v>
      </c>
      <c r="BA128">
        <f>IF(BinaryData!BX115=0," ",NormalizeData!BX115)</f>
        <v>2.96787</v>
      </c>
      <c r="BB128">
        <f>IF(BinaryData!BY115=0," ",NormalizeData!BY115)</f>
        <v>3.0731899999999999</v>
      </c>
      <c r="BC128">
        <f>IF(BinaryData!BZ115=0," ",NormalizeData!BZ115)</f>
        <v>3.2867850000000001</v>
      </c>
      <c r="BD128">
        <f>IF(BinaryData!CA115=0," ",NormalizeData!CA115)</f>
        <v>3.6409600000000002</v>
      </c>
      <c r="BE128">
        <f>IF(BinaryData!CB115=0," ",NormalizeData!CB115)</f>
        <v>3.8053370000000002</v>
      </c>
      <c r="BF128">
        <f>IF(BinaryData!CC115=0," ",NormalizeData!CC115)</f>
        <v>3.8735659999999998</v>
      </c>
      <c r="BG128">
        <f>IF(BinaryData!CD115=0," ",NormalizeData!CD115)</f>
        <v>3.894301</v>
      </c>
    </row>
    <row r="129" spans="1:59">
      <c r="A129">
        <f>NormalizeData!A116</f>
        <v>93.109443999999996</v>
      </c>
      <c r="B129" s="6">
        <f t="shared" si="29"/>
        <v>68.593444000000005</v>
      </c>
      <c r="C129">
        <f>IF(BinaryData!C116=0," ",NormalizeData!C116)</f>
        <v>2.911632</v>
      </c>
      <c r="D129">
        <f>IF(BinaryData!D116=0," ",NormalizeData!D116)</f>
        <v>3.1810779999999999</v>
      </c>
      <c r="E129">
        <f>IF(BinaryData!E116=0," ",NormalizeData!E116)</f>
        <v>3.1294729999999999</v>
      </c>
      <c r="F129">
        <f>IF(BinaryData!F116=0," ",NormalizeData!F116)</f>
        <v>3.1061679999999998</v>
      </c>
      <c r="G129">
        <f>IF(BinaryData!G116=0," ",NormalizeData!G116)</f>
        <v>0.26736500000000002</v>
      </c>
      <c r="H129">
        <f>IF(BinaryData!H116=0," ",NormalizeData!H116)</f>
        <v>0.276673</v>
      </c>
      <c r="I129">
        <f>IF(BinaryData!I116=0," ",NormalizeData!I116)</f>
        <v>0.21798100000000001</v>
      </c>
      <c r="J129">
        <f>IF(BinaryData!J116=0," ",NormalizeData!J116)</f>
        <v>0.275453</v>
      </c>
      <c r="K129">
        <f>IF(BinaryData!K116=0," ",NormalizeData!K116)</f>
        <v>4.7903359999999999</v>
      </c>
      <c r="L129">
        <f>IF(BinaryData!L116=0," ",NormalizeData!L116)</f>
        <v>4.7944750000000003</v>
      </c>
      <c r="M129">
        <f>IF(BinaryData!M116=0," ",NormalizeData!M116)</f>
        <v>4.7373519999999996</v>
      </c>
      <c r="N129">
        <f>IF(BinaryData!N116=0," ",NormalizeData!N116)</f>
        <v>4.6205449999999999</v>
      </c>
      <c r="O129">
        <f>IF(BinaryData!O116=0," ",NormalizeData!O116)</f>
        <v>3.1048979999999999</v>
      </c>
      <c r="P129">
        <f>IF(BinaryData!P116=0," ",NormalizeData!P116)</f>
        <v>3.2950400000000002</v>
      </c>
      <c r="Q129">
        <f>IF(BinaryData!Q116=0," ",NormalizeData!Q116)</f>
        <v>3.1048939999999998</v>
      </c>
      <c r="R129">
        <f>IF(BinaryData!R116=0," ",NormalizeData!R116)</f>
        <v>3.112501</v>
      </c>
      <c r="T129" s="63">
        <f t="shared" si="30"/>
        <v>68.593444000000005</v>
      </c>
      <c r="U129" s="63">
        <f t="shared" si="31"/>
        <v>93.109443999999996</v>
      </c>
      <c r="V129">
        <f t="shared" si="32"/>
        <v>3.0820877500000003</v>
      </c>
      <c r="W129">
        <f t="shared" si="33"/>
        <v>0.25936799999999999</v>
      </c>
      <c r="X129">
        <f t="shared" si="34"/>
        <v>4.7356769999999999</v>
      </c>
      <c r="Y129">
        <f t="shared" si="35"/>
        <v>3.1999690000000003</v>
      </c>
      <c r="Z129">
        <f t="shared" si="36"/>
        <v>3.1086974999999999</v>
      </c>
      <c r="AA129">
        <f t="shared" si="37"/>
        <v>0.11786921093700647</v>
      </c>
      <c r="AB129">
        <f t="shared" si="38"/>
        <v>2.7898781502663426E-2</v>
      </c>
      <c r="AC129">
        <f t="shared" si="39"/>
        <v>8.1041129751137017E-2</v>
      </c>
      <c r="AD129">
        <f t="shared" si="40"/>
        <v>0.13445069758834993</v>
      </c>
      <c r="AE129">
        <f t="shared" si="41"/>
        <v>5.3789612844861671E-3</v>
      </c>
      <c r="AF129" s="4">
        <f t="shared" si="42"/>
        <v>3.8243301455971351E-2</v>
      </c>
      <c r="AG129" s="4">
        <f t="shared" si="43"/>
        <v>0.10756447018392179</v>
      </c>
      <c r="AH129" s="4">
        <f t="shared" si="44"/>
        <v>1.7112892148501053E-2</v>
      </c>
      <c r="AI129" s="4">
        <f t="shared" si="45"/>
        <v>4.2016250028781503E-2</v>
      </c>
      <c r="AJ129" s="4">
        <f t="shared" si="46"/>
        <v>1.7302942098696213E-3</v>
      </c>
      <c r="AK129" s="20">
        <f t="shared" si="52"/>
        <v>0.84507708307953355</v>
      </c>
      <c r="AL129" s="20">
        <f t="shared" si="53"/>
        <v>0.63912983707143067</v>
      </c>
      <c r="AM129" s="5">
        <f t="shared" si="54"/>
        <v>1.5265831596947836</v>
      </c>
      <c r="AO129">
        <f t="shared" si="47"/>
        <v>68.593444000000005</v>
      </c>
      <c r="AP129">
        <f t="shared" si="48"/>
        <v>3.0820877500000003</v>
      </c>
      <c r="AQ129">
        <f t="shared" si="49"/>
        <v>0.11786921093700647</v>
      </c>
      <c r="AR129">
        <f>IF(BinaryData!BO116=0," ",NormalizeData!BO116)</f>
        <v>5.9442890000000004</v>
      </c>
      <c r="AS129">
        <f>IF(BinaryData!BP116=0," ",NormalizeData!BP116)</f>
        <v>5.4818850000000001</v>
      </c>
      <c r="AT129">
        <f>IF(BinaryData!BQ116=0," ",NormalizeData!BQ116)</f>
        <v>4.9528660000000002</v>
      </c>
      <c r="AU129">
        <f>IF(BinaryData!BR116=0," ",NormalizeData!BR116)</f>
        <v>4.7314780000000001</v>
      </c>
      <c r="AV129">
        <f>IF(BinaryData!BS116=0," ",NormalizeData!BS116)</f>
        <v>4.4311100000000003</v>
      </c>
      <c r="AW129">
        <f>IF(BinaryData!BT116=0," ",NormalizeData!BT116)</f>
        <v>3.8385340000000001</v>
      </c>
      <c r="AX129">
        <f>IF(BinaryData!BU116=0," ",NormalizeData!BU116)</f>
        <v>3.754953</v>
      </c>
      <c r="AY129">
        <f>IF(BinaryData!BV116=0," ",NormalizeData!BV116)</f>
        <v>3.3731640000000001</v>
      </c>
      <c r="AZ129">
        <f>IF(BinaryData!BW116=0," ",NormalizeData!BW116)</f>
        <v>2.5892870000000001</v>
      </c>
      <c r="BA129">
        <f>IF(BinaryData!BX116=0," ",NormalizeData!BX116)</f>
        <v>3.0018449999999999</v>
      </c>
      <c r="BB129">
        <f>IF(BinaryData!BY116=0," ",NormalizeData!BY116)</f>
        <v>3.0966680000000002</v>
      </c>
      <c r="BC129">
        <f>IF(BinaryData!BZ116=0," ",NormalizeData!BZ116)</f>
        <v>3.3153260000000002</v>
      </c>
      <c r="BD129">
        <f>IF(BinaryData!CA116=0," ",NormalizeData!CA116)</f>
        <v>3.682124</v>
      </c>
      <c r="BE129">
        <f>IF(BinaryData!CB116=0," ",NormalizeData!CB116)</f>
        <v>3.8343099999999999</v>
      </c>
      <c r="BF129">
        <f>IF(BinaryData!CC116=0," ",NormalizeData!CC116)</f>
        <v>3.9264709999999998</v>
      </c>
      <c r="BG129">
        <f>IF(BinaryData!CD116=0," ",NormalizeData!CD116)</f>
        <v>3.9315760000000002</v>
      </c>
    </row>
    <row r="130" spans="1:59">
      <c r="A130">
        <f>NormalizeData!A117</f>
        <v>94.109722000000005</v>
      </c>
      <c r="B130" s="6">
        <f t="shared" si="29"/>
        <v>69.593722000000014</v>
      </c>
      <c r="C130">
        <f>IF(BinaryData!C117=0," ",NormalizeData!C117)</f>
        <v>2.9213110000000002</v>
      </c>
      <c r="D130">
        <f>IF(BinaryData!D117=0," ",NormalizeData!D117)</f>
        <v>3.1934179999999999</v>
      </c>
      <c r="E130">
        <f>IF(BinaryData!E117=0," ",NormalizeData!E117)</f>
        <v>3.1461790000000001</v>
      </c>
      <c r="F130">
        <f>IF(BinaryData!F117=0," ",NormalizeData!F117)</f>
        <v>3.1323029999999998</v>
      </c>
      <c r="G130">
        <f>IF(BinaryData!G117=0," ",NormalizeData!G117)</f>
        <v>0.26253199999999999</v>
      </c>
      <c r="H130">
        <f>IF(BinaryData!H117=0," ",NormalizeData!H117)</f>
        <v>0.27118500000000001</v>
      </c>
      <c r="I130">
        <f>IF(BinaryData!I117=0," ",NormalizeData!I117)</f>
        <v>0.21607299999999999</v>
      </c>
      <c r="J130">
        <f>IF(BinaryData!J117=0," ",NormalizeData!J117)</f>
        <v>0.26963700000000002</v>
      </c>
      <c r="K130">
        <f>IF(BinaryData!K117=0," ",NormalizeData!K117)</f>
        <v>4.8142490000000002</v>
      </c>
      <c r="L130">
        <f>IF(BinaryData!L117=0," ",NormalizeData!L117)</f>
        <v>4.8612630000000001</v>
      </c>
      <c r="M130">
        <f>IF(BinaryData!M117=0," ",NormalizeData!M117)</f>
        <v>4.7690159999999997</v>
      </c>
      <c r="N130">
        <f>IF(BinaryData!N117=0," ",NormalizeData!N117)</f>
        <v>4.6795650000000002</v>
      </c>
      <c r="O130">
        <f>IF(BinaryData!O117=0," ",NormalizeData!O117)</f>
        <v>3.135866</v>
      </c>
      <c r="P130">
        <f>IF(BinaryData!P117=0," ",NormalizeData!P117)</f>
        <v>3.3188719999999998</v>
      </c>
      <c r="Q130">
        <f>IF(BinaryData!Q117=0," ",NormalizeData!Q117)</f>
        <v>3.1210610000000001</v>
      </c>
      <c r="R130">
        <f>IF(BinaryData!R117=0," ",NormalizeData!R117)</f>
        <v>3.1520489999999999</v>
      </c>
      <c r="T130" s="63">
        <f t="shared" si="30"/>
        <v>69.593722000000014</v>
      </c>
      <c r="U130" s="63">
        <f t="shared" si="31"/>
        <v>94.109722000000005</v>
      </c>
      <c r="V130">
        <f t="shared" si="32"/>
        <v>3.0983027500000002</v>
      </c>
      <c r="W130">
        <f t="shared" si="33"/>
        <v>0.25485674999999997</v>
      </c>
      <c r="X130">
        <f t="shared" si="34"/>
        <v>4.7810232500000005</v>
      </c>
      <c r="Y130">
        <f t="shared" si="35"/>
        <v>3.2273689999999999</v>
      </c>
      <c r="Z130">
        <f t="shared" si="36"/>
        <v>3.136555</v>
      </c>
      <c r="AA130">
        <f t="shared" si="37"/>
        <v>0.120859619207226</v>
      </c>
      <c r="AB130">
        <f t="shared" si="38"/>
        <v>2.6128887364690691E-2</v>
      </c>
      <c r="AC130">
        <f t="shared" si="39"/>
        <v>7.7417307472207708E-2</v>
      </c>
      <c r="AD130">
        <f t="shared" si="40"/>
        <v>0.12940478359781768</v>
      </c>
      <c r="AE130">
        <f t="shared" si="41"/>
        <v>2.1911824935408587E-2</v>
      </c>
      <c r="AF130" s="4">
        <f t="shared" si="42"/>
        <v>3.9008330999036812E-2</v>
      </c>
      <c r="AG130" s="4">
        <f t="shared" si="43"/>
        <v>0.10252381922272294</v>
      </c>
      <c r="AH130" s="4">
        <f t="shared" si="44"/>
        <v>1.6192623090090119E-2</v>
      </c>
      <c r="AI130" s="4">
        <f t="shared" si="45"/>
        <v>4.0096060784440106E-2</v>
      </c>
      <c r="AJ130" s="4">
        <f t="shared" si="46"/>
        <v>6.9859527205512377E-3</v>
      </c>
      <c r="AK130" s="20">
        <f t="shared" si="52"/>
        <v>0.84491862348862967</v>
      </c>
      <c r="AL130" s="20">
        <f t="shared" si="53"/>
        <v>0.6465064875371157</v>
      </c>
      <c r="AM130" s="5">
        <f t="shared" si="54"/>
        <v>1.5365159541612661</v>
      </c>
      <c r="AO130">
        <f t="shared" si="47"/>
        <v>69.593722000000014</v>
      </c>
      <c r="AP130">
        <f t="shared" si="48"/>
        <v>3.0983027500000002</v>
      </c>
      <c r="AQ130">
        <f t="shared" si="49"/>
        <v>0.120859619207226</v>
      </c>
      <c r="AR130">
        <f>IF(BinaryData!BO117=0," ",NormalizeData!BO117)</f>
        <v>6.0368729999999999</v>
      </c>
      <c r="AS130">
        <f>IF(BinaryData!BP117=0," ",NormalizeData!BP117)</f>
        <v>5.5525580000000003</v>
      </c>
      <c r="AT130">
        <f>IF(BinaryData!BQ117=0," ",NormalizeData!BQ117)</f>
        <v>5.0218970000000001</v>
      </c>
      <c r="AU130">
        <f>IF(BinaryData!BR117=0," ",NormalizeData!BR117)</f>
        <v>4.7955100000000002</v>
      </c>
      <c r="AV130">
        <f>IF(BinaryData!BS117=0," ",NormalizeData!BS117)</f>
        <v>4.48888</v>
      </c>
      <c r="AW130">
        <f>IF(BinaryData!BT117=0," ",NormalizeData!BT117)</f>
        <v>3.8771249999999999</v>
      </c>
      <c r="AX130">
        <f>IF(BinaryData!BU117=0," ",NormalizeData!BU117)</f>
        <v>3.7873709999999998</v>
      </c>
      <c r="AY130">
        <f>IF(BinaryData!BV117=0," ",NormalizeData!BV117)</f>
        <v>3.4308649999999998</v>
      </c>
      <c r="AZ130">
        <f>IF(BinaryData!BW117=0," ",NormalizeData!BW117)</f>
        <v>2.6047129999999998</v>
      </c>
      <c r="BA130">
        <f>IF(BinaryData!BX117=0," ",NormalizeData!BX117)</f>
        <v>3.025795</v>
      </c>
      <c r="BB130">
        <f>IF(BinaryData!BY117=0," ",NormalizeData!BY117)</f>
        <v>3.125766</v>
      </c>
      <c r="BC130">
        <f>IF(BinaryData!BZ117=0," ",NormalizeData!BZ117)</f>
        <v>3.353999</v>
      </c>
      <c r="BD130">
        <f>IF(BinaryData!CA117=0," ",NormalizeData!CA117)</f>
        <v>3.7179769999999999</v>
      </c>
      <c r="BE130">
        <f>IF(BinaryData!CB117=0," ",NormalizeData!CB117)</f>
        <v>3.8956300000000001</v>
      </c>
      <c r="BF130">
        <f>IF(BinaryData!CC117=0," ",NormalizeData!CC117)</f>
        <v>3.9539369999999998</v>
      </c>
      <c r="BG130">
        <f>IF(BinaryData!CD117=0," ",NormalizeData!CD117)</f>
        <v>3.9772989999999999</v>
      </c>
    </row>
    <row r="131" spans="1:59">
      <c r="A131">
        <f>NormalizeData!A118</f>
        <v>95.109722000000005</v>
      </c>
      <c r="B131" s="6">
        <f t="shared" si="29"/>
        <v>70.593722000000014</v>
      </c>
      <c r="C131">
        <f>IF(BinaryData!C118=0," ",NormalizeData!C118)</f>
        <v>2.9265110000000001</v>
      </c>
      <c r="D131">
        <f>IF(BinaryData!D118=0," ",NormalizeData!D118)</f>
        <v>3.2188530000000002</v>
      </c>
      <c r="E131">
        <f>IF(BinaryData!E118=0," ",NormalizeData!E118)</f>
        <v>3.185365</v>
      </c>
      <c r="F131">
        <f>IF(BinaryData!F118=0," ",NormalizeData!F118)</f>
        <v>3.1619259999999998</v>
      </c>
      <c r="G131">
        <f>IF(BinaryData!G118=0," ",NormalizeData!G118)</f>
        <v>0.25927899999999998</v>
      </c>
      <c r="H131">
        <f>IF(BinaryData!H118=0," ",NormalizeData!H118)</f>
        <v>0.26955800000000002</v>
      </c>
      <c r="I131">
        <f>IF(BinaryData!I118=0," ",NormalizeData!I118)</f>
        <v>0.21202199999999999</v>
      </c>
      <c r="J131">
        <f>IF(BinaryData!J118=0," ",NormalizeData!J118)</f>
        <v>0.266179</v>
      </c>
      <c r="K131">
        <f>IF(BinaryData!K118=0," ",NormalizeData!K118)</f>
        <v>4.8814789999999997</v>
      </c>
      <c r="L131">
        <f>IF(BinaryData!L118=0," ",NormalizeData!L118)</f>
        <v>4.9391259999999999</v>
      </c>
      <c r="M131">
        <f>IF(BinaryData!M118=0," ",NormalizeData!M118)</f>
        <v>4.8658679999999999</v>
      </c>
      <c r="N131">
        <f>IF(BinaryData!N118=0," ",NormalizeData!N118)</f>
        <v>4.7427710000000003</v>
      </c>
      <c r="O131">
        <f>IF(BinaryData!O118=0," ",NormalizeData!O118)</f>
        <v>3.155087</v>
      </c>
      <c r="P131">
        <f>IF(BinaryData!P118=0," ",NormalizeData!P118)</f>
        <v>3.3509899999999999</v>
      </c>
      <c r="Q131">
        <f>IF(BinaryData!Q118=0," ",NormalizeData!Q118)</f>
        <v>3.1355650000000002</v>
      </c>
      <c r="R131">
        <f>IF(BinaryData!R118=0," ",NormalizeData!R118)</f>
        <v>3.1710959999999999</v>
      </c>
      <c r="T131" s="63">
        <f t="shared" si="30"/>
        <v>70.593722000000014</v>
      </c>
      <c r="U131" s="63">
        <f t="shared" si="31"/>
        <v>95.109722000000005</v>
      </c>
      <c r="V131">
        <f t="shared" si="32"/>
        <v>3.1231637500000002</v>
      </c>
      <c r="W131">
        <f t="shared" si="33"/>
        <v>0.25175949999999997</v>
      </c>
      <c r="X131">
        <f t="shared" si="34"/>
        <v>4.8573110000000002</v>
      </c>
      <c r="Y131">
        <f t="shared" si="35"/>
        <v>3.2530384999999997</v>
      </c>
      <c r="Z131">
        <f t="shared" si="36"/>
        <v>3.1533305</v>
      </c>
      <c r="AA131">
        <f t="shared" si="37"/>
        <v>0.13316686796991029</v>
      </c>
      <c r="AB131">
        <f t="shared" si="38"/>
        <v>2.6834805564167633E-2</v>
      </c>
      <c r="AC131">
        <f t="shared" si="39"/>
        <v>8.2604318486781389E-2</v>
      </c>
      <c r="AD131">
        <f t="shared" si="40"/>
        <v>0.13852433975479994</v>
      </c>
      <c r="AE131">
        <f t="shared" si="41"/>
        <v>2.5124211042339046E-2</v>
      </c>
      <c r="AF131" s="4">
        <f t="shared" si="42"/>
        <v>4.2638452104828084E-2</v>
      </c>
      <c r="AG131" s="4">
        <f t="shared" si="43"/>
        <v>0.10658904853309463</v>
      </c>
      <c r="AH131" s="4">
        <f t="shared" si="44"/>
        <v>1.7006182739128992E-2</v>
      </c>
      <c r="AI131" s="4">
        <f t="shared" si="45"/>
        <v>4.2583061883466784E-2</v>
      </c>
      <c r="AJ131" s="4">
        <f t="shared" si="46"/>
        <v>7.9675159461842157E-3</v>
      </c>
      <c r="AK131" s="20">
        <f t="shared" si="52"/>
        <v>0.83283265649473293</v>
      </c>
      <c r="AL131" s="20">
        <f t="shared" si="53"/>
        <v>0.62672514726181694</v>
      </c>
      <c r="AM131" s="5">
        <f t="shared" si="54"/>
        <v>1.5431104174696937</v>
      </c>
      <c r="AO131">
        <f t="shared" si="47"/>
        <v>70.593722000000014</v>
      </c>
      <c r="AP131">
        <f t="shared" si="48"/>
        <v>3.1231637500000002</v>
      </c>
      <c r="AQ131">
        <f t="shared" si="49"/>
        <v>0.13316686796991029</v>
      </c>
      <c r="AR131">
        <f>IF(BinaryData!BO118=0," ",NormalizeData!BO118)</f>
        <v>6.0901170000000002</v>
      </c>
      <c r="AS131">
        <f>IF(BinaryData!BP118=0," ",NormalizeData!BP118)</f>
        <v>5.6220879999999998</v>
      </c>
      <c r="AT131">
        <f>IF(BinaryData!BQ118=0," ",NormalizeData!BQ118)</f>
        <v>5.0960549999999998</v>
      </c>
      <c r="AU131">
        <f>IF(BinaryData!BR118=0," ",NormalizeData!BR118)</f>
        <v>4.8497769999999996</v>
      </c>
      <c r="AV131">
        <f>IF(BinaryData!BS118=0," ",NormalizeData!BS118)</f>
        <v>4.5252150000000002</v>
      </c>
      <c r="AW131">
        <f>IF(BinaryData!BT118=0," ",NormalizeData!BT118)</f>
        <v>3.9153660000000001</v>
      </c>
      <c r="AX131">
        <f>IF(BinaryData!BU118=0," ",NormalizeData!BU118)</f>
        <v>3.811652</v>
      </c>
      <c r="AY131">
        <f>IF(BinaryData!BV118=0," ",NormalizeData!BV118)</f>
        <v>3.4305750000000002</v>
      </c>
      <c r="AZ131">
        <f>IF(BinaryData!BW118=0," ",NormalizeData!BW118)</f>
        <v>2.6258780000000002</v>
      </c>
      <c r="BA131">
        <f>IF(BinaryData!BX118=0," ",NormalizeData!BX118)</f>
        <v>3.0467460000000002</v>
      </c>
      <c r="BB131">
        <f>IF(BinaryData!BY118=0," ",NormalizeData!BY118)</f>
        <v>3.141397</v>
      </c>
      <c r="BC131">
        <f>IF(BinaryData!BZ118=0," ",NormalizeData!BZ118)</f>
        <v>3.3698920000000001</v>
      </c>
      <c r="BD131">
        <f>IF(BinaryData!CA118=0," ",NormalizeData!CA118)</f>
        <v>3.752157</v>
      </c>
      <c r="BE131">
        <f>IF(BinaryData!CB118=0," ",NormalizeData!CB118)</f>
        <v>3.9134509999999998</v>
      </c>
      <c r="BF131">
        <f>IF(BinaryData!CC118=0," ",NormalizeData!CC118)</f>
        <v>3.976064</v>
      </c>
      <c r="BG131">
        <f>IF(BinaryData!CD118=0," ",NormalizeData!CD118)</f>
        <v>4.0209900000000003</v>
      </c>
    </row>
    <row r="132" spans="1:59">
      <c r="A132">
        <f>NormalizeData!A119</f>
        <v>96.109722000000005</v>
      </c>
      <c r="B132" s="6">
        <f t="shared" si="29"/>
        <v>71.593722000000014</v>
      </c>
      <c r="C132">
        <f>IF(BinaryData!C119=0," ",NormalizeData!C119)</f>
        <v>2.9613870000000002</v>
      </c>
      <c r="D132">
        <f>IF(BinaryData!D119=0," ",NormalizeData!D119)</f>
        <v>3.232348</v>
      </c>
      <c r="E132">
        <f>IF(BinaryData!E119=0," ",NormalizeData!E119)</f>
        <v>3.1881119999999998</v>
      </c>
      <c r="F132">
        <f>IF(BinaryData!F119=0," ",NormalizeData!F119)</f>
        <v>3.168253</v>
      </c>
      <c r="G132">
        <f>IF(BinaryData!G119=0," ",NormalizeData!G119)</f>
        <v>0.257019</v>
      </c>
      <c r="H132">
        <f>IF(BinaryData!H119=0," ",NormalizeData!H119)</f>
        <v>0.26458100000000001</v>
      </c>
      <c r="I132">
        <f>IF(BinaryData!I119=0," ",NormalizeData!I119)</f>
        <v>0.20739099999999999</v>
      </c>
      <c r="J132">
        <f>IF(BinaryData!J119=0," ",NormalizeData!J119)</f>
        <v>0.26019399999999998</v>
      </c>
      <c r="K132">
        <f>IF(BinaryData!K119=0," ",NormalizeData!K119)</f>
        <v>4.9228209999999999</v>
      </c>
      <c r="L132">
        <f>IF(BinaryData!L119=0," ",NormalizeData!L119)</f>
        <v>4.9789500000000002</v>
      </c>
      <c r="M132">
        <f>IF(BinaryData!M119=0," ",NormalizeData!M119)</f>
        <v>4.9318400000000002</v>
      </c>
      <c r="N132">
        <f>IF(BinaryData!N119=0," ",NormalizeData!N119)</f>
        <v>4.7780930000000001</v>
      </c>
      <c r="O132">
        <f>IF(BinaryData!O119=0," ",NormalizeData!O119)</f>
        <v>3.1804649999999999</v>
      </c>
      <c r="P132">
        <f>IF(BinaryData!P119=0," ",NormalizeData!P119)</f>
        <v>3.3826170000000002</v>
      </c>
      <c r="Q132">
        <f>IF(BinaryData!Q119=0," ",NormalizeData!Q119)</f>
        <v>3.1520130000000002</v>
      </c>
      <c r="R132">
        <f>IF(BinaryData!R119=0," ",NormalizeData!R119)</f>
        <v>3.1866629999999998</v>
      </c>
      <c r="T132" s="63">
        <f t="shared" si="30"/>
        <v>71.593722000000014</v>
      </c>
      <c r="U132" s="63">
        <f t="shared" si="31"/>
        <v>96.109722000000005</v>
      </c>
      <c r="V132">
        <f t="shared" si="32"/>
        <v>3.1375250000000001</v>
      </c>
      <c r="W132">
        <f t="shared" si="33"/>
        <v>0.24729625</v>
      </c>
      <c r="X132">
        <f t="shared" si="34"/>
        <v>4.9029260000000008</v>
      </c>
      <c r="Y132">
        <f t="shared" si="35"/>
        <v>3.2815409999999998</v>
      </c>
      <c r="Z132">
        <f t="shared" si="36"/>
        <v>3.1693379999999998</v>
      </c>
      <c r="AA132">
        <f t="shared" si="37"/>
        <v>0.12044258788041752</v>
      </c>
      <c r="AB132">
        <f t="shared" si="38"/>
        <v>2.6783548325729122E-2</v>
      </c>
      <c r="AC132">
        <f t="shared" si="39"/>
        <v>8.6784708495562843E-2</v>
      </c>
      <c r="AD132">
        <f t="shared" si="40"/>
        <v>0.1429430500304272</v>
      </c>
      <c r="AE132">
        <f t="shared" si="41"/>
        <v>2.4501249968113606E-2</v>
      </c>
      <c r="AF132" s="4">
        <f t="shared" si="42"/>
        <v>3.8387769939814825E-2</v>
      </c>
      <c r="AG132" s="4">
        <f t="shared" si="43"/>
        <v>0.10830551747440215</v>
      </c>
      <c r="AH132" s="4">
        <f t="shared" si="44"/>
        <v>1.7700595215094584E-2</v>
      </c>
      <c r="AI132" s="4">
        <f t="shared" si="45"/>
        <v>4.3559733073707509E-2</v>
      </c>
      <c r="AJ132" s="4">
        <f t="shared" si="46"/>
        <v>7.7307153633072922E-3</v>
      </c>
      <c r="AK132" s="20">
        <f t="shared" si="52"/>
        <v>0.84718219669690853</v>
      </c>
      <c r="AL132" s="20">
        <f t="shared" si="53"/>
        <v>0.64785230713705222</v>
      </c>
      <c r="AM132" s="5">
        <f t="shared" si="54"/>
        <v>1.5552533868901366</v>
      </c>
      <c r="AO132">
        <f t="shared" si="47"/>
        <v>71.593722000000014</v>
      </c>
      <c r="AP132">
        <f t="shared" si="48"/>
        <v>3.1375250000000001</v>
      </c>
      <c r="AQ132">
        <f t="shared" si="49"/>
        <v>0.12044258788041752</v>
      </c>
      <c r="AR132">
        <f>IF(BinaryData!BO119=0," ",NormalizeData!BO119)</f>
        <v>6.2150059999999998</v>
      </c>
      <c r="AS132">
        <f>IF(BinaryData!BP119=0," ",NormalizeData!BP119)</f>
        <v>5.7142790000000003</v>
      </c>
      <c r="AT132">
        <f>IF(BinaryData!BQ119=0," ",NormalizeData!BQ119)</f>
        <v>5.1199649999999997</v>
      </c>
      <c r="AU132">
        <f>IF(BinaryData!BR119=0," ",NormalizeData!BR119)</f>
        <v>4.9119380000000001</v>
      </c>
      <c r="AV132">
        <f>IF(BinaryData!BS119=0," ",NormalizeData!BS119)</f>
        <v>4.5782020000000001</v>
      </c>
      <c r="AW132">
        <f>IF(BinaryData!BT119=0," ",NormalizeData!BT119)</f>
        <v>3.9410750000000001</v>
      </c>
      <c r="AX132">
        <f>IF(BinaryData!BU119=0," ",NormalizeData!BU119)</f>
        <v>3.8327960000000001</v>
      </c>
      <c r="AY132">
        <f>IF(BinaryData!BV119=0," ",NormalizeData!BV119)</f>
        <v>3.4602110000000001</v>
      </c>
      <c r="AZ132">
        <f>IF(BinaryData!BW119=0," ",NormalizeData!BW119)</f>
        <v>2.6510509999999998</v>
      </c>
      <c r="BA132">
        <f>IF(BinaryData!BX119=0," ",NormalizeData!BX119)</f>
        <v>3.076422</v>
      </c>
      <c r="BB132">
        <f>IF(BinaryData!BY119=0," ",NormalizeData!BY119)</f>
        <v>3.1825890000000001</v>
      </c>
      <c r="BC132">
        <f>IF(BinaryData!BZ119=0," ",NormalizeData!BZ119)</f>
        <v>3.411273</v>
      </c>
      <c r="BD132">
        <f>IF(BinaryData!CA119=0," ",NormalizeData!CA119)</f>
        <v>3.7864490000000002</v>
      </c>
      <c r="BE132">
        <f>IF(BinaryData!CB119=0," ",NormalizeData!CB119)</f>
        <v>3.95655</v>
      </c>
      <c r="BF132">
        <f>IF(BinaryData!CC119=0," ",NormalizeData!CC119)</f>
        <v>4.0141010000000001</v>
      </c>
      <c r="BG132">
        <f>IF(BinaryData!CD119=0," ",NormalizeData!CD119)</f>
        <v>4.0492239999999997</v>
      </c>
    </row>
    <row r="133" spans="1:59">
      <c r="A133">
        <f>NormalizeData!A120</f>
        <v>97.11</v>
      </c>
      <c r="B133" s="6">
        <f t="shared" si="29"/>
        <v>72.593999999999994</v>
      </c>
      <c r="C133">
        <f>IF(BinaryData!C120=0," ",NormalizeData!C120)</f>
        <v>2.981795</v>
      </c>
      <c r="D133">
        <f>IF(BinaryData!D120=0," ",NormalizeData!D120)</f>
        <v>3.2447119999999998</v>
      </c>
      <c r="E133">
        <f>IF(BinaryData!E120=0," ",NormalizeData!E120)</f>
        <v>3.2070789999999998</v>
      </c>
      <c r="F133">
        <f>IF(BinaryData!F120=0," ",NormalizeData!F120)</f>
        <v>3.1933129999999998</v>
      </c>
      <c r="G133">
        <f>IF(BinaryData!G120=0," ",NormalizeData!G120)</f>
        <v>0.25263000000000002</v>
      </c>
      <c r="H133">
        <f>IF(BinaryData!H120=0," ",NormalizeData!H120)</f>
        <v>0.26039600000000002</v>
      </c>
      <c r="I133">
        <f>IF(BinaryData!I120=0," ",NormalizeData!I120)</f>
        <v>0.20286999999999999</v>
      </c>
      <c r="J133">
        <f>IF(BinaryData!J120=0," ",NormalizeData!J120)</f>
        <v>0.25797300000000001</v>
      </c>
      <c r="K133">
        <f>IF(BinaryData!K120=0," ",NormalizeData!K120)</f>
        <v>5.0189579999999996</v>
      </c>
      <c r="L133">
        <f>IF(BinaryData!L120=0," ",NormalizeData!L120)</f>
        <v>5.0626620000000004</v>
      </c>
      <c r="M133">
        <f>IF(BinaryData!M120=0," ",NormalizeData!M120)</f>
        <v>4.9729840000000003</v>
      </c>
      <c r="N133">
        <f>IF(BinaryData!N120=0," ",NormalizeData!N120)</f>
        <v>4.8108599999999999</v>
      </c>
      <c r="O133">
        <f>IF(BinaryData!O120=0," ",NormalizeData!O120)</f>
        <v>3.1928230000000002</v>
      </c>
      <c r="P133">
        <f>IF(BinaryData!P120=0," ",NormalizeData!P120)</f>
        <v>3.4141270000000001</v>
      </c>
      <c r="Q133">
        <f>IF(BinaryData!Q120=0," ",NormalizeData!Q120)</f>
        <v>3.1691280000000002</v>
      </c>
      <c r="R133">
        <f>IF(BinaryData!R120=0," ",NormalizeData!R120)</f>
        <v>3.222019</v>
      </c>
      <c r="T133" s="63">
        <f t="shared" si="30"/>
        <v>72.593999999999994</v>
      </c>
      <c r="U133" s="63">
        <f t="shared" si="31"/>
        <v>97.11</v>
      </c>
      <c r="V133">
        <f t="shared" si="32"/>
        <v>3.15672475</v>
      </c>
      <c r="W133">
        <f t="shared" si="33"/>
        <v>0.24346725</v>
      </c>
      <c r="X133">
        <f t="shared" si="34"/>
        <v>4.9663660000000007</v>
      </c>
      <c r="Y133">
        <f t="shared" si="35"/>
        <v>3.3034750000000002</v>
      </c>
      <c r="Z133">
        <f t="shared" si="36"/>
        <v>3.1955735000000001</v>
      </c>
      <c r="AA133">
        <f t="shared" si="37"/>
        <v>0.1186260569025671</v>
      </c>
      <c r="AB133">
        <f t="shared" si="38"/>
        <v>2.7258589195273561E-2</v>
      </c>
      <c r="AC133">
        <f t="shared" si="39"/>
        <v>0.10994658102910558</v>
      </c>
      <c r="AD133">
        <f t="shared" si="40"/>
        <v>0.15648555910371195</v>
      </c>
      <c r="AE133">
        <f t="shared" si="41"/>
        <v>3.7399584763737545E-2</v>
      </c>
      <c r="AF133" s="4">
        <f t="shared" si="42"/>
        <v>3.75788408230927E-2</v>
      </c>
      <c r="AG133" s="4">
        <f t="shared" si="43"/>
        <v>0.11195998309946641</v>
      </c>
      <c r="AH133" s="4">
        <f t="shared" si="44"/>
        <v>2.2138235689658305E-2</v>
      </c>
      <c r="AI133" s="4">
        <f t="shared" si="45"/>
        <v>4.7369984366072676E-2</v>
      </c>
      <c r="AJ133" s="4">
        <f t="shared" si="46"/>
        <v>1.1703559553156122E-2</v>
      </c>
      <c r="AK133" s="20">
        <f t="shared" si="52"/>
        <v>0.84977162564808573</v>
      </c>
      <c r="AL133" s="20">
        <f t="shared" si="53"/>
        <v>0.62107521930381626</v>
      </c>
      <c r="AM133" s="5">
        <f t="shared" si="54"/>
        <v>1.5626731261105491</v>
      </c>
      <c r="AO133">
        <f t="shared" si="47"/>
        <v>72.593999999999994</v>
      </c>
      <c r="AP133">
        <f t="shared" si="48"/>
        <v>3.15672475</v>
      </c>
      <c r="AQ133">
        <f t="shared" si="49"/>
        <v>0.1186260569025671</v>
      </c>
      <c r="AR133">
        <f>IF(BinaryData!BO120=0," ",NormalizeData!BO120)</f>
        <v>6.3037559999999999</v>
      </c>
      <c r="AS133">
        <f>IF(BinaryData!BP120=0," ",NormalizeData!BP120)</f>
        <v>5.784389</v>
      </c>
      <c r="AT133">
        <f>IF(BinaryData!BQ120=0," ",NormalizeData!BQ120)</f>
        <v>5.1753609999999997</v>
      </c>
      <c r="AU133">
        <f>IF(BinaryData!BR120=0," ",NormalizeData!BR120)</f>
        <v>4.9755310000000001</v>
      </c>
      <c r="AV133">
        <f>IF(BinaryData!BS120=0," ",NormalizeData!BS120)</f>
        <v>4.6301069999999998</v>
      </c>
      <c r="AW133">
        <f>IF(BinaryData!BT120=0," ",NormalizeData!BT120)</f>
        <v>3.9967769999999998</v>
      </c>
      <c r="AX133">
        <f>IF(BinaryData!BU120=0," ",NormalizeData!BU120)</f>
        <v>3.8664489999999998</v>
      </c>
      <c r="AY133">
        <f>IF(BinaryData!BV120=0," ",NormalizeData!BV120)</f>
        <v>3.4928050000000002</v>
      </c>
      <c r="AZ133">
        <f>IF(BinaryData!BW120=0," ",NormalizeData!BW120)</f>
        <v>2.6706279999999998</v>
      </c>
      <c r="BA133">
        <f>IF(BinaryData!BX120=0," ",NormalizeData!BX120)</f>
        <v>3.0961810000000001</v>
      </c>
      <c r="BB133">
        <f>IF(BinaryData!BY120=0," ",NormalizeData!BY120)</f>
        <v>3.1974860000000001</v>
      </c>
      <c r="BC133">
        <f>IF(BinaryData!BZ120=0," ",NormalizeData!BZ120)</f>
        <v>3.4219349999999999</v>
      </c>
      <c r="BD133">
        <f>IF(BinaryData!CA120=0," ",NormalizeData!CA120)</f>
        <v>3.842333</v>
      </c>
      <c r="BE133">
        <f>IF(BinaryData!CB120=0," ",NormalizeData!CB120)</f>
        <v>3.9910570000000001</v>
      </c>
      <c r="BF133">
        <f>IF(BinaryData!CC120=0," ",NormalizeData!CC120)</f>
        <v>4.0611370000000004</v>
      </c>
      <c r="BG133">
        <f>IF(BinaryData!CD120=0," ",NormalizeData!CD120)</f>
        <v>4.091507</v>
      </c>
    </row>
    <row r="134" spans="1:59">
      <c r="A134">
        <f>NormalizeData!A121</f>
        <v>98.110277999999994</v>
      </c>
      <c r="B134" s="6">
        <f t="shared" si="29"/>
        <v>73.594278000000003</v>
      </c>
      <c r="C134">
        <f>IF(BinaryData!C121=0," ",NormalizeData!C121)</f>
        <v>3.007161</v>
      </c>
      <c r="D134">
        <f>IF(BinaryData!D121=0," ",NormalizeData!D121)</f>
        <v>3.265371</v>
      </c>
      <c r="E134">
        <f>IF(BinaryData!E121=0," ",NormalizeData!E121)</f>
        <v>3.2329870000000001</v>
      </c>
      <c r="F134">
        <f>IF(BinaryData!F121=0," ",NormalizeData!F121)</f>
        <v>3.217095</v>
      </c>
      <c r="G134">
        <f>IF(BinaryData!G121=0," ",NormalizeData!G121)</f>
        <v>0.251942</v>
      </c>
      <c r="H134">
        <f>IF(BinaryData!H121=0," ",NormalizeData!H121)</f>
        <v>0.25717699999999999</v>
      </c>
      <c r="I134">
        <f>IF(BinaryData!I121=0," ",NormalizeData!I121)</f>
        <v>0.20341400000000001</v>
      </c>
      <c r="J134">
        <f>IF(BinaryData!J121=0," ",NormalizeData!J121)</f>
        <v>0.25389099999999998</v>
      </c>
      <c r="K134">
        <f>IF(BinaryData!K121=0," ",NormalizeData!K121)</f>
        <v>5.0713720000000002</v>
      </c>
      <c r="L134">
        <f>IF(BinaryData!L121=0," ",NormalizeData!L121)</f>
        <v>5.1294519999999997</v>
      </c>
      <c r="M134">
        <f>IF(BinaryData!M121=0," ",NormalizeData!M121)</f>
        <v>5.0192240000000004</v>
      </c>
      <c r="N134">
        <f>IF(BinaryData!N121=0," ",NormalizeData!N121)</f>
        <v>4.8890390000000004</v>
      </c>
      <c r="O134">
        <f>IF(BinaryData!O121=0," ",NormalizeData!O121)</f>
        <v>3.208307</v>
      </c>
      <c r="P134">
        <f>IF(BinaryData!P121=0," ",NormalizeData!P121)</f>
        <v>3.4380890000000002</v>
      </c>
      <c r="Q134">
        <f>IF(BinaryData!Q121=0," ",NormalizeData!Q121)</f>
        <v>3.1870989999999999</v>
      </c>
      <c r="R134">
        <f>IF(BinaryData!R121=0," ",NormalizeData!R121)</f>
        <v>3.2423860000000002</v>
      </c>
      <c r="T134" s="63">
        <f t="shared" si="30"/>
        <v>73.594278000000003</v>
      </c>
      <c r="U134" s="63">
        <f t="shared" si="31"/>
        <v>98.110277999999994</v>
      </c>
      <c r="V134">
        <f t="shared" si="32"/>
        <v>3.1806535</v>
      </c>
      <c r="W134">
        <f t="shared" si="33"/>
        <v>0.24160599999999999</v>
      </c>
      <c r="X134">
        <f t="shared" si="34"/>
        <v>5.0272717500000006</v>
      </c>
      <c r="Y134">
        <f t="shared" si="35"/>
        <v>3.3231980000000001</v>
      </c>
      <c r="Z134">
        <f t="shared" si="36"/>
        <v>3.2147424999999998</v>
      </c>
      <c r="AA134">
        <f t="shared" si="37"/>
        <v>0.117393186211981</v>
      </c>
      <c r="AB134">
        <f t="shared" si="38"/>
        <v>2.5552814756891251E-2</v>
      </c>
      <c r="AC134">
        <f t="shared" si="39"/>
        <v>0.10256493064188675</v>
      </c>
      <c r="AD134">
        <f t="shared" si="40"/>
        <v>0.16248041039460753</v>
      </c>
      <c r="AE134">
        <f t="shared" si="41"/>
        <v>3.9093812611460874E-2</v>
      </c>
      <c r="AF134" s="4">
        <f t="shared" si="42"/>
        <v>3.6908511477902577E-2</v>
      </c>
      <c r="AG134" s="4">
        <f t="shared" si="43"/>
        <v>0.1057623351940401</v>
      </c>
      <c r="AH134" s="4">
        <f t="shared" si="44"/>
        <v>2.0401708071955078E-2</v>
      </c>
      <c r="AI134" s="4">
        <f t="shared" si="45"/>
        <v>4.8892786525090451E-2</v>
      </c>
      <c r="AJ134" s="4">
        <f t="shared" si="46"/>
        <v>1.2160791295558158E-2</v>
      </c>
      <c r="AK134" s="20">
        <f t="shared" si="52"/>
        <v>0.85408946166857913</v>
      </c>
      <c r="AL134" s="20">
        <f t="shared" si="53"/>
        <v>0.64265795024954242</v>
      </c>
      <c r="AM134" s="5">
        <f t="shared" si="54"/>
        <v>1.5732654549624578</v>
      </c>
      <c r="AO134">
        <f t="shared" si="47"/>
        <v>73.594278000000003</v>
      </c>
      <c r="AP134">
        <f t="shared" si="48"/>
        <v>3.1806535</v>
      </c>
      <c r="AQ134">
        <f t="shared" si="49"/>
        <v>0.117393186211981</v>
      </c>
      <c r="AR134">
        <f>IF(BinaryData!BO121=0," ",NormalizeData!BO121)</f>
        <v>6.376595</v>
      </c>
      <c r="AS134">
        <f>IF(BinaryData!BP121=0," ",NormalizeData!BP121)</f>
        <v>5.8636860000000004</v>
      </c>
      <c r="AT134">
        <f>IF(BinaryData!BQ121=0," ",NormalizeData!BQ121)</f>
        <v>5.2218999999999998</v>
      </c>
      <c r="AU134">
        <f>IF(BinaryData!BR121=0," ",NormalizeData!BR121)</f>
        <v>5.0593339999999998</v>
      </c>
      <c r="AV134">
        <f>IF(BinaryData!BS121=0," ",NormalizeData!BS121)</f>
        <v>4.6766959999999997</v>
      </c>
      <c r="AW134">
        <f>IF(BinaryData!BT121=0," ",NormalizeData!BT121)</f>
        <v>4.035679</v>
      </c>
      <c r="AX134">
        <f>IF(BinaryData!BU121=0," ",NormalizeData!BU121)</f>
        <v>3.8980440000000001</v>
      </c>
      <c r="AY134">
        <f>IF(BinaryData!BV121=0," ",NormalizeData!BV121)</f>
        <v>3.524988</v>
      </c>
      <c r="AZ134">
        <f>IF(BinaryData!BW121=0," ",NormalizeData!BW121)</f>
        <v>2.6872159999999998</v>
      </c>
      <c r="BA134">
        <f>IF(BinaryData!BX121=0," ",NormalizeData!BX121)</f>
        <v>3.1220599999999998</v>
      </c>
      <c r="BB134">
        <f>IF(BinaryData!BY121=0," ",NormalizeData!BY121)</f>
        <v>3.225543</v>
      </c>
      <c r="BC134">
        <f>IF(BinaryData!BZ121=0," ",NormalizeData!BZ121)</f>
        <v>3.4362710000000001</v>
      </c>
      <c r="BD134">
        <f>IF(BinaryData!CA121=0," ",NormalizeData!CA121)</f>
        <v>3.868236</v>
      </c>
      <c r="BE134">
        <f>IF(BinaryData!CB121=0," ",NormalizeData!CB121)</f>
        <v>4.0449510000000002</v>
      </c>
      <c r="BF134">
        <f>IF(BinaryData!CC121=0," ",NormalizeData!CC121)</f>
        <v>4.108371</v>
      </c>
      <c r="BG134">
        <f>IF(BinaryData!CD121=0," ",NormalizeData!CD121)</f>
        <v>4.1362180000000004</v>
      </c>
    </row>
    <row r="135" spans="1:59">
      <c r="A135">
        <f>NormalizeData!A122</f>
        <v>99.110277999999994</v>
      </c>
      <c r="B135" s="6">
        <f t="shared" si="29"/>
        <v>74.594278000000003</v>
      </c>
      <c r="C135">
        <f>IF(BinaryData!C122=0," ",NormalizeData!C122)</f>
        <v>3.0239289999999999</v>
      </c>
      <c r="D135">
        <f>IF(BinaryData!D122=0," ",NormalizeData!D122)</f>
        <v>3.2995519999999998</v>
      </c>
      <c r="E135">
        <f>IF(BinaryData!E122=0," ",NormalizeData!E122)</f>
        <v>3.2592590000000001</v>
      </c>
      <c r="F135">
        <f>IF(BinaryData!F122=0," ",NormalizeData!F122)</f>
        <v>3.2312080000000001</v>
      </c>
      <c r="G135">
        <f>IF(BinaryData!G122=0," ",NormalizeData!G122)</f>
        <v>0.24595700000000001</v>
      </c>
      <c r="H135">
        <f>IF(BinaryData!H122=0," ",NormalizeData!H122)</f>
        <v>0.25277899999999998</v>
      </c>
      <c r="I135">
        <f>IF(BinaryData!I122=0," ",NormalizeData!I122)</f>
        <v>0.19922400000000001</v>
      </c>
      <c r="J135">
        <f>IF(BinaryData!J122=0," ",NormalizeData!J122)</f>
        <v>0.24893100000000001</v>
      </c>
      <c r="K135">
        <f>IF(BinaryData!K122=0," ",NormalizeData!K122)</f>
        <v>5.1433770000000001</v>
      </c>
      <c r="L135">
        <f>IF(BinaryData!L122=0," ",NormalizeData!L122)</f>
        <v>5.2057919999999998</v>
      </c>
      <c r="M135">
        <f>IF(BinaryData!M122=0," ",NormalizeData!M122)</f>
        <v>5.0825560000000003</v>
      </c>
      <c r="N135">
        <f>IF(BinaryData!N122=0," ",NormalizeData!N122)</f>
        <v>4.9227949999999998</v>
      </c>
      <c r="O135">
        <f>IF(BinaryData!O122=0," ",NormalizeData!O122)</f>
        <v>3.2408769999999998</v>
      </c>
      <c r="P135">
        <f>IF(BinaryData!P122=0," ",NormalizeData!P122)</f>
        <v>3.4605260000000002</v>
      </c>
      <c r="Q135">
        <f>IF(BinaryData!Q122=0," ",NormalizeData!Q122)</f>
        <v>3.1953770000000001</v>
      </c>
      <c r="R135">
        <f>IF(BinaryData!R122=0," ",NormalizeData!R122)</f>
        <v>3.2712210000000002</v>
      </c>
      <c r="T135" s="63">
        <f t="shared" si="30"/>
        <v>74.594278000000003</v>
      </c>
      <c r="U135" s="63">
        <f t="shared" si="31"/>
        <v>99.110277999999994</v>
      </c>
      <c r="V135">
        <f t="shared" si="32"/>
        <v>3.203487</v>
      </c>
      <c r="W135">
        <f t="shared" si="33"/>
        <v>0.23672274999999998</v>
      </c>
      <c r="X135">
        <f t="shared" si="34"/>
        <v>5.0886300000000002</v>
      </c>
      <c r="Y135">
        <f t="shared" si="35"/>
        <v>3.3507015</v>
      </c>
      <c r="Z135">
        <f t="shared" si="36"/>
        <v>3.2332990000000001</v>
      </c>
      <c r="AA135">
        <f t="shared" si="37"/>
        <v>0.12294786078388333</v>
      </c>
      <c r="AB135">
        <f t="shared" si="38"/>
        <v>2.5154669260066716E-2</v>
      </c>
      <c r="AC135">
        <f t="shared" si="39"/>
        <v>0.12146646856092878</v>
      </c>
      <c r="AD135">
        <f t="shared" si="40"/>
        <v>0.15531529738084876</v>
      </c>
      <c r="AE135">
        <f t="shared" si="41"/>
        <v>5.362980671231253E-2</v>
      </c>
      <c r="AF135" s="4">
        <f t="shared" si="42"/>
        <v>3.8379384958916123E-2</v>
      </c>
      <c r="AG135" s="4">
        <f t="shared" si="43"/>
        <v>0.10626215376454827</v>
      </c>
      <c r="AH135" s="4">
        <f t="shared" si="44"/>
        <v>2.387017105997661E-2</v>
      </c>
      <c r="AI135" s="4">
        <f t="shared" si="45"/>
        <v>4.6353068866578764E-2</v>
      </c>
      <c r="AJ135" s="4">
        <f t="shared" si="46"/>
        <v>1.6586714285413296E-2</v>
      </c>
      <c r="AK135" s="20">
        <f t="shared" si="52"/>
        <v>0.85023832273432232</v>
      </c>
      <c r="AL135" s="20">
        <f t="shared" si="53"/>
        <v>0.61104118465578672</v>
      </c>
      <c r="AM135" s="5">
        <f t="shared" si="54"/>
        <v>1.5805782522365295</v>
      </c>
      <c r="AO135">
        <f t="shared" si="47"/>
        <v>74.594278000000003</v>
      </c>
      <c r="AP135">
        <f t="shared" si="48"/>
        <v>3.203487</v>
      </c>
      <c r="AQ135">
        <f t="shared" si="49"/>
        <v>0.12294786078388333</v>
      </c>
      <c r="AR135">
        <f>IF(BinaryData!BO122=0," ",NormalizeData!BO122)</f>
        <v>6.4627809999999997</v>
      </c>
      <c r="AS135">
        <f>IF(BinaryData!BP122=0," ",NormalizeData!BP122)</f>
        <v>5.9589749999999997</v>
      </c>
      <c r="AT135">
        <f>IF(BinaryData!BQ122=0," ",NormalizeData!BQ122)</f>
        <v>5.2785909999999996</v>
      </c>
      <c r="AU135">
        <f>IF(BinaryData!BR122=0," ",NormalizeData!BR122)</f>
        <v>5.0785650000000002</v>
      </c>
      <c r="AV135">
        <f>IF(BinaryData!BS122=0," ",NormalizeData!BS122)</f>
        <v>4.7150840000000001</v>
      </c>
      <c r="AW135">
        <f>IF(BinaryData!BT122=0," ",NormalizeData!BT122)</f>
        <v>4.0729300000000004</v>
      </c>
      <c r="AX135">
        <f>IF(BinaryData!BU122=0," ",NormalizeData!BU122)</f>
        <v>3.9339240000000002</v>
      </c>
      <c r="AY135">
        <f>IF(BinaryData!BV122=0," ",NormalizeData!BV122)</f>
        <v>3.5431409999999999</v>
      </c>
      <c r="AZ135">
        <f>IF(BinaryData!BW122=0," ",NormalizeData!BW122)</f>
        <v>2.7088230000000002</v>
      </c>
      <c r="BA135">
        <f>IF(BinaryData!BX122=0," ",NormalizeData!BX122)</f>
        <v>3.1602760000000001</v>
      </c>
      <c r="BB135">
        <f>IF(BinaryData!BY122=0," ",NormalizeData!BY122)</f>
        <v>3.2668499999999998</v>
      </c>
      <c r="BC135">
        <f>IF(BinaryData!BZ122=0," ",NormalizeData!BZ122)</f>
        <v>3.4926740000000001</v>
      </c>
      <c r="BD135">
        <f>IF(BinaryData!CA122=0," ",NormalizeData!CA122)</f>
        <v>3.9237090000000001</v>
      </c>
      <c r="BE135">
        <f>IF(BinaryData!CB122=0," ",NormalizeData!CB122)</f>
        <v>4.0917399999999997</v>
      </c>
      <c r="BF135">
        <f>IF(BinaryData!CC122=0," ",NormalizeData!CC122)</f>
        <v>4.1534589999999998</v>
      </c>
      <c r="BG135">
        <f>IF(BinaryData!CD122=0," ",NormalizeData!CD122)</f>
        <v>4.1719419999999996</v>
      </c>
    </row>
    <row r="136" spans="1:59">
      <c r="A136">
        <f>NormalizeData!A123</f>
        <v>100.11027799999999</v>
      </c>
      <c r="B136" s="6">
        <f t="shared" si="29"/>
        <v>75.594278000000003</v>
      </c>
      <c r="C136">
        <f>IF(BinaryData!C123=0," ",NormalizeData!C123)</f>
        <v>3.0419499999999999</v>
      </c>
      <c r="D136">
        <f>IF(BinaryData!D123=0," ",NormalizeData!D123)</f>
        <v>3.3016019999999999</v>
      </c>
      <c r="E136">
        <f>IF(BinaryData!E123=0," ",NormalizeData!E123)</f>
        <v>3.2858529999999999</v>
      </c>
      <c r="F136">
        <f>IF(BinaryData!F123=0," ",NormalizeData!F123)</f>
        <v>3.2573650000000001</v>
      </c>
      <c r="G136">
        <f>IF(BinaryData!G123=0," ",NormalizeData!G123)</f>
        <v>0.24205699999999999</v>
      </c>
      <c r="H136">
        <f>IF(BinaryData!H123=0," ",NormalizeData!H123)</f>
        <v>0.25107400000000002</v>
      </c>
      <c r="I136">
        <f>IF(BinaryData!I123=0," ",NormalizeData!I123)</f>
        <v>0.19606699999999999</v>
      </c>
      <c r="J136">
        <f>IF(BinaryData!J123=0," ",NormalizeData!J123)</f>
        <v>0.245864</v>
      </c>
      <c r="K136">
        <f>IF(BinaryData!K123=0," ",NormalizeData!K123)</f>
        <v>5.2089470000000002</v>
      </c>
      <c r="L136">
        <f>IF(BinaryData!L123=0," ",NormalizeData!L123)</f>
        <v>5.271109</v>
      </c>
      <c r="M136">
        <f>IF(BinaryData!M123=0," ",NormalizeData!M123)</f>
        <v>5.1653570000000002</v>
      </c>
      <c r="N136">
        <f>IF(BinaryData!N123=0," ",NormalizeData!N123)</f>
        <v>5.0109399999999997</v>
      </c>
      <c r="O136">
        <f>IF(BinaryData!O123=0," ",NormalizeData!O123)</f>
        <v>3.270076</v>
      </c>
      <c r="P136">
        <f>IF(BinaryData!P123=0," ",NormalizeData!P123)</f>
        <v>3.4682360000000001</v>
      </c>
      <c r="Q136">
        <f>IF(BinaryData!Q123=0," ",NormalizeData!Q123)</f>
        <v>3.217311</v>
      </c>
      <c r="R136">
        <f>IF(BinaryData!R123=0," ",NormalizeData!R123)</f>
        <v>3.2940610000000001</v>
      </c>
      <c r="T136" s="63">
        <f t="shared" si="30"/>
        <v>75.594278000000003</v>
      </c>
      <c r="U136" s="63">
        <f t="shared" si="31"/>
        <v>100.11027799999999</v>
      </c>
      <c r="V136">
        <f t="shared" si="32"/>
        <v>3.2216925000000001</v>
      </c>
      <c r="W136">
        <f t="shared" si="33"/>
        <v>0.23376549999999999</v>
      </c>
      <c r="X136">
        <f t="shared" si="34"/>
        <v>5.1640882500000007</v>
      </c>
      <c r="Y136">
        <f t="shared" si="35"/>
        <v>3.3691560000000003</v>
      </c>
      <c r="Z136">
        <f t="shared" si="36"/>
        <v>3.2556859999999999</v>
      </c>
      <c r="AA136">
        <f t="shared" si="37"/>
        <v>0.1212187987524988</v>
      </c>
      <c r="AB136">
        <f t="shared" si="38"/>
        <v>2.5402649133505924E-2</v>
      </c>
      <c r="AC136">
        <f t="shared" si="39"/>
        <v>0.11093803764071893</v>
      </c>
      <c r="AD136">
        <f t="shared" si="40"/>
        <v>0.14012027975991137</v>
      </c>
      <c r="AE136">
        <f t="shared" si="41"/>
        <v>5.4270445456067587E-2</v>
      </c>
      <c r="AF136" s="4">
        <f t="shared" si="42"/>
        <v>3.7625812752923753E-2</v>
      </c>
      <c r="AG136" s="4">
        <f t="shared" si="43"/>
        <v>0.10866722905435544</v>
      </c>
      <c r="AH136" s="4">
        <f t="shared" si="44"/>
        <v>2.1482599109478601E-2</v>
      </c>
      <c r="AI136" s="4">
        <f t="shared" si="45"/>
        <v>4.1589133824587329E-2</v>
      </c>
      <c r="AJ136" s="4">
        <f t="shared" si="46"/>
        <v>1.6669434784579221E-2</v>
      </c>
      <c r="AK136" s="20">
        <f t="shared" si="52"/>
        <v>0.85278611436691254</v>
      </c>
      <c r="AL136" s="20">
        <f t="shared" si="53"/>
        <v>0.6414373800088613</v>
      </c>
      <c r="AM136" s="5">
        <f t="shared" si="54"/>
        <v>1.5884659435171737</v>
      </c>
      <c r="AO136">
        <f t="shared" si="47"/>
        <v>75.594278000000003</v>
      </c>
      <c r="AP136">
        <f t="shared" si="48"/>
        <v>3.2216925000000001</v>
      </c>
      <c r="AQ136">
        <f t="shared" si="49"/>
        <v>0.1212187987524988</v>
      </c>
      <c r="AR136">
        <f>IF(BinaryData!BO123=0," ",NormalizeData!BO123)</f>
        <v>6.514939</v>
      </c>
      <c r="AS136">
        <f>IF(BinaryData!BP123=0," ",NormalizeData!BP123)</f>
        <v>6.0306490000000004</v>
      </c>
      <c r="AT136">
        <f>IF(BinaryData!BQ123=0," ",NormalizeData!BQ123)</f>
        <v>5.3385300000000004</v>
      </c>
      <c r="AU136">
        <f>IF(BinaryData!BR123=0," ",NormalizeData!BR123)</f>
        <v>5.1539840000000003</v>
      </c>
      <c r="AV136">
        <f>IF(BinaryData!BS123=0," ",NormalizeData!BS123)</f>
        <v>4.7721349999999996</v>
      </c>
      <c r="AW136">
        <f>IF(BinaryData!BT123=0," ",NormalizeData!BT123)</f>
        <v>4.1113549999999996</v>
      </c>
      <c r="AX136">
        <f>IF(BinaryData!BU123=0," ",NormalizeData!BU123)</f>
        <v>3.9759099999999998</v>
      </c>
      <c r="AY136">
        <f>IF(BinaryData!BV123=0," ",NormalizeData!BV123)</f>
        <v>3.5694509999999999</v>
      </c>
      <c r="AZ136">
        <f>IF(BinaryData!BW123=0," ",NormalizeData!BW123)</f>
        <v>2.7388249999999998</v>
      </c>
      <c r="BA136">
        <f>IF(BinaryData!BX123=0," ",NormalizeData!BX123)</f>
        <v>3.1848999999999998</v>
      </c>
      <c r="BB136">
        <f>IF(BinaryData!BY123=0," ",NormalizeData!BY123)</f>
        <v>3.287582</v>
      </c>
      <c r="BC136">
        <f>IF(BinaryData!BZ123=0," ",NormalizeData!BZ123)</f>
        <v>3.514532</v>
      </c>
      <c r="BD136">
        <f>IF(BinaryData!CA123=0," ",NormalizeData!CA123)</f>
        <v>3.956861</v>
      </c>
      <c r="BE136">
        <f>IF(BinaryData!CB123=0," ",NormalizeData!CB123)</f>
        <v>4.1441100000000004</v>
      </c>
      <c r="BF136">
        <f>IF(BinaryData!CC123=0," ",NormalizeData!CC123)</f>
        <v>4.195919</v>
      </c>
      <c r="BG136">
        <f>IF(BinaryData!CD123=0," ",NormalizeData!CD123)</f>
        <v>4.2007050000000001</v>
      </c>
    </row>
    <row r="137" spans="1:59">
      <c r="A137">
        <f>NormalizeData!A124</f>
        <v>101.11027799999999</v>
      </c>
      <c r="B137" s="6">
        <f t="shared" si="29"/>
        <v>76.594278000000003</v>
      </c>
      <c r="C137">
        <f>IF(BinaryData!C124=0," ",NormalizeData!C124)</f>
        <v>3.0462359999999999</v>
      </c>
      <c r="D137">
        <f>IF(BinaryData!D124=0," ",IF(NormalizeData!D124=" "," ",NormalizeData!D124))</f>
        <v>3.3202950000000002</v>
      </c>
      <c r="E137">
        <f>IF(BinaryData!E124=0," ",IF(NormalizeData!E124=" "," ",NormalizeData!E124))</f>
        <v>3.2921659999999999</v>
      </c>
      <c r="F137">
        <f>IF(BinaryData!F124=0," ",IF(NormalizeData!F124=" "," ",NormalizeData!F124))</f>
        <v>3.2595710000000002</v>
      </c>
      <c r="G137">
        <f>IF(BinaryData!G124=0," ",IF(NormalizeData!G124=" "," ",NormalizeData!G124))</f>
        <v>0.24079700000000001</v>
      </c>
      <c r="H137">
        <f>IF(BinaryData!H124=0," ",IF(NormalizeData!H124=" "," ",NormalizeData!H124))</f>
        <v>0.24823200000000001</v>
      </c>
      <c r="I137">
        <f>IF(BinaryData!I124=0," ",IF(NormalizeData!I124=" "," ",NormalizeData!I124))</f>
        <v>0.19229199999999999</v>
      </c>
      <c r="J137">
        <f>IF(BinaryData!J124=0," ",IF(NormalizeData!J124=" "," ",NormalizeData!J124))</f>
        <v>0.24515000000000001</v>
      </c>
      <c r="K137">
        <f>IF(BinaryData!K124=0," ",IF(NormalizeData!K124=" "," ",NormalizeData!K124))</f>
        <v>5.2481249999999999</v>
      </c>
      <c r="L137">
        <f>IF(BinaryData!L124=0," ",IF(NormalizeData!L124=" "," ",NormalizeData!L124))</f>
        <v>5.3496480000000002</v>
      </c>
      <c r="M137">
        <f>IF(BinaryData!M124=0," ",IF(NormalizeData!M124=" "," ",NormalizeData!M124))</f>
        <v>5.2326779999999999</v>
      </c>
      <c r="N137">
        <f>IF(BinaryData!N124=0," ",IF(NormalizeData!N124=" "," ",NormalizeData!N124))</f>
        <v>5.0953280000000003</v>
      </c>
      <c r="O137">
        <f>IF(BinaryData!O124=0," ",IF(NormalizeData!O124=" "," ",NormalizeData!O124))</f>
        <v>3.2884950000000002</v>
      </c>
      <c r="P137">
        <f>IF(BinaryData!P124=0," ",IF(NormalizeData!P124=" "," ",NormalizeData!P124))</f>
        <v>3.4785650000000001</v>
      </c>
      <c r="Q137">
        <f>IF(BinaryData!Q124=0," ",IF(NormalizeData!Q124=" "," ",NormalizeData!Q124))</f>
        <v>3.2282250000000001</v>
      </c>
      <c r="R137">
        <f>IF(BinaryData!R124=0," ",IF(NormalizeData!R124=" "," ",NormalizeData!R124))</f>
        <v>3.3065920000000002</v>
      </c>
      <c r="T137" s="63">
        <f t="shared" si="30"/>
        <v>76.594278000000003</v>
      </c>
      <c r="U137" s="63">
        <f t="shared" si="31"/>
        <v>101.11027799999999</v>
      </c>
      <c r="V137">
        <f t="shared" si="32"/>
        <v>3.2295670000000003</v>
      </c>
      <c r="W137">
        <f t="shared" si="33"/>
        <v>0.23161775000000001</v>
      </c>
      <c r="X137">
        <f t="shared" si="34"/>
        <v>5.2314447499999996</v>
      </c>
      <c r="Y137">
        <f t="shared" si="35"/>
        <v>3.3835300000000004</v>
      </c>
      <c r="Z137">
        <f t="shared" si="36"/>
        <v>3.2674085000000002</v>
      </c>
      <c r="AA137">
        <f t="shared" si="37"/>
        <v>0.12471393982764048</v>
      </c>
      <c r="AB137">
        <f t="shared" si="38"/>
        <v>2.6393991341149219E-2</v>
      </c>
      <c r="AC137">
        <f t="shared" si="39"/>
        <v>0.10452994720296135</v>
      </c>
      <c r="AD137">
        <f t="shared" si="40"/>
        <v>0.13439978590011009</v>
      </c>
      <c r="AE137">
        <f t="shared" si="41"/>
        <v>5.5413837121246222E-2</v>
      </c>
      <c r="AF137" s="4">
        <f t="shared" si="42"/>
        <v>3.8616303618299437E-2</v>
      </c>
      <c r="AG137" s="4">
        <f t="shared" si="43"/>
        <v>0.11395495958815427</v>
      </c>
      <c r="AH137" s="4">
        <f t="shared" si="44"/>
        <v>1.9981085952013804E-2</v>
      </c>
      <c r="AI137" s="4">
        <f t="shared" si="45"/>
        <v>3.9721765700351429E-2</v>
      </c>
      <c r="AJ137" s="4">
        <f t="shared" si="46"/>
        <v>1.695956814743128E-2</v>
      </c>
      <c r="AK137" s="20">
        <f t="shared" si="52"/>
        <v>0.8487887033089806</v>
      </c>
      <c r="AL137" s="20">
        <f t="shared" si="53"/>
        <v>0.65645671365706237</v>
      </c>
      <c r="AM137" s="5">
        <f t="shared" si="54"/>
        <v>1.6029115907244409</v>
      </c>
      <c r="AO137">
        <f t="shared" si="47"/>
        <v>76.594278000000003</v>
      </c>
      <c r="AP137">
        <f t="shared" si="48"/>
        <v>3.2295670000000003</v>
      </c>
      <c r="AQ137">
        <f t="shared" si="49"/>
        <v>0.12471393982764048</v>
      </c>
      <c r="AR137">
        <f>IF(BinaryData!BO124=0," ",NormalizeData!BO124)</f>
        <v>6.619739</v>
      </c>
      <c r="AS137">
        <f>IF(BinaryData!BP124=0," ",NormalizeData!BP124)</f>
        <v>6.1266639999999999</v>
      </c>
      <c r="AT137">
        <f>IF(BinaryData!BQ124=0," ",NormalizeData!BQ124)</f>
        <v>5.3768840000000004</v>
      </c>
      <c r="AU137">
        <f>IF(BinaryData!BR124=0," ",NormalizeData!BR124)</f>
        <v>5.2312659999999997</v>
      </c>
      <c r="AV137">
        <f>IF(BinaryData!BS124=0," ",NormalizeData!BS124)</f>
        <v>4.8283209999999999</v>
      </c>
      <c r="AW137">
        <f>IF(BinaryData!BT124=0," ",NormalizeData!BT124)</f>
        <v>4.1726720000000004</v>
      </c>
      <c r="AX137">
        <f>IF(BinaryData!BU124=0," ",NormalizeData!BU124)</f>
        <v>3.988928</v>
      </c>
      <c r="AY137">
        <f>IF(BinaryData!BV124=0," ",NormalizeData!BV124)</f>
        <v>3.5911940000000002</v>
      </c>
      <c r="AZ137">
        <f>IF(BinaryData!BW124=0," ",NormalizeData!BW124)</f>
        <v>2.7578179999999999</v>
      </c>
      <c r="BA137">
        <f>IF(BinaryData!BX124=0," ",NormalizeData!BX124)</f>
        <v>3.2116370000000001</v>
      </c>
      <c r="BB137">
        <f>IF(BinaryData!BY124=0," ",NormalizeData!BY124)</f>
        <v>3.302038</v>
      </c>
      <c r="BC137">
        <f>IF(BinaryData!BZ124=0," ",NormalizeData!BZ124)</f>
        <v>3.547555</v>
      </c>
      <c r="BD137">
        <f>IF(BinaryData!CA124=0," ",NormalizeData!CA124)</f>
        <v>3.9708260000000002</v>
      </c>
      <c r="BE137">
        <f>IF(BinaryData!CB124=0," ",NormalizeData!CB124)</f>
        <v>4.1658850000000003</v>
      </c>
      <c r="BF137">
        <f>IF(BinaryData!CC124=0," ",NormalizeData!CC124)</f>
        <v>4.2669499999999996</v>
      </c>
      <c r="BG137">
        <f>IF(BinaryData!CD124=0," ",NormalizeData!CD124)</f>
        <v>4.2430620000000001</v>
      </c>
    </row>
    <row r="138" spans="1:59">
      <c r="A138">
        <f>NormalizeData!A125</f>
        <v>102.110556</v>
      </c>
      <c r="B138" s="6">
        <f t="shared" si="29"/>
        <v>77.594556000000011</v>
      </c>
      <c r="C138">
        <f>IF(BinaryData!C125=0," ",NormalizeData!C125)</f>
        <v>3.0631089999999999</v>
      </c>
      <c r="D138">
        <f>IF(BinaryData!D125=0," ",IF(NormalizeData!D125=" "," ",NormalizeData!D125))</f>
        <v>3.3356910000000002</v>
      </c>
      <c r="E138">
        <f>IF(BinaryData!E125=0," ",IF(NormalizeData!E125=" "," ",NormalizeData!E125))</f>
        <v>3.3097120000000002</v>
      </c>
      <c r="F138">
        <f>IF(BinaryData!F125=0," ",IF(NormalizeData!F125=" "," ",NormalizeData!F125))</f>
        <v>3.290921</v>
      </c>
      <c r="G138">
        <f>IF(BinaryData!G125=0," ",IF(NormalizeData!G125=" "," ",NormalizeData!G125))</f>
        <v>0.234488</v>
      </c>
      <c r="H138">
        <f>IF(BinaryData!H125=0," ",IF(NormalizeData!H125=" "," ",NormalizeData!H125))</f>
        <v>0.24620600000000001</v>
      </c>
      <c r="I138">
        <f>IF(BinaryData!I125=0," ",IF(NormalizeData!I125=" "," ",NormalizeData!I125))</f>
        <v>0.19167000000000001</v>
      </c>
      <c r="J138">
        <f>IF(BinaryData!J125=0," ",IF(NormalizeData!J125=" "," ",NormalizeData!J125))</f>
        <v>0.24184700000000001</v>
      </c>
      <c r="K138">
        <f>IF(BinaryData!K125=0," ",IF(NormalizeData!K125=" "," ",NormalizeData!K125))</f>
        <v>5.3140130000000001</v>
      </c>
      <c r="L138">
        <f>IF(BinaryData!L125=0," ",IF(NormalizeData!L125=" "," ",NormalizeData!L125))</f>
        <v>5.4182030000000001</v>
      </c>
      <c r="M138">
        <f>IF(BinaryData!M125=0," ",IF(NormalizeData!M125=" "," ",NormalizeData!M125))</f>
        <v>5.2694939999999999</v>
      </c>
      <c r="N138">
        <f>IF(BinaryData!N125=0," ",IF(NormalizeData!N125=" "," ",NormalizeData!N125))</f>
        <v>5.1712999999999996</v>
      </c>
      <c r="O138">
        <f>IF(BinaryData!O125=0," ",IF(NormalizeData!O125=" "," ",NormalizeData!O125))</f>
        <v>3.2997079999999999</v>
      </c>
      <c r="P138">
        <f>IF(BinaryData!P125=0," ",IF(NormalizeData!P125=" "," ",NormalizeData!P125))</f>
        <v>3.5109430000000001</v>
      </c>
      <c r="Q138">
        <f>IF(BinaryData!Q125=0," ",IF(NormalizeData!Q125=" "," ",NormalizeData!Q125))</f>
        <v>3.2567140000000001</v>
      </c>
      <c r="R138">
        <f>IF(BinaryData!R125=0," ",IF(NormalizeData!R125=" "," ",NormalizeData!R125))</f>
        <v>3.3342200000000002</v>
      </c>
      <c r="T138" s="63">
        <f t="shared" si="30"/>
        <v>77.594556000000011</v>
      </c>
      <c r="U138" s="63">
        <f t="shared" si="31"/>
        <v>102.110556</v>
      </c>
      <c r="V138">
        <f t="shared" si="32"/>
        <v>3.2498582499999999</v>
      </c>
      <c r="W138">
        <f t="shared" si="33"/>
        <v>0.22855275</v>
      </c>
      <c r="X138">
        <f t="shared" si="34"/>
        <v>5.2932525000000004</v>
      </c>
      <c r="Y138">
        <f t="shared" si="35"/>
        <v>3.4053255</v>
      </c>
      <c r="Z138">
        <f t="shared" si="36"/>
        <v>3.2954670000000004</v>
      </c>
      <c r="AA138">
        <f t="shared" si="37"/>
        <v>0.12584536036309313</v>
      </c>
      <c r="AB138">
        <f t="shared" si="38"/>
        <v>2.5059520870320172E-2</v>
      </c>
      <c r="AC138">
        <f t="shared" si="39"/>
        <v>0.10243779313804799</v>
      </c>
      <c r="AD138">
        <f t="shared" si="40"/>
        <v>0.14936570092394572</v>
      </c>
      <c r="AE138">
        <f t="shared" si="41"/>
        <v>5.4805018182644605E-2</v>
      </c>
      <c r="AF138" s="4">
        <f t="shared" si="42"/>
        <v>3.8723338275782684E-2</v>
      </c>
      <c r="AG138" s="4">
        <f t="shared" si="43"/>
        <v>0.10964436380800568</v>
      </c>
      <c r="AH138" s="4">
        <f t="shared" si="44"/>
        <v>1.9352523450949673E-2</v>
      </c>
      <c r="AI138" s="4">
        <f t="shared" si="45"/>
        <v>4.3862385820076732E-2</v>
      </c>
      <c r="AJ138" s="4">
        <f t="shared" si="46"/>
        <v>1.6630425424573998E-2</v>
      </c>
      <c r="AK138" s="20">
        <f t="shared" si="52"/>
        <v>0.85015926270936859</v>
      </c>
      <c r="AL138" s="20">
        <f t="shared" si="53"/>
        <v>0.6648471236016138</v>
      </c>
      <c r="AM138" s="5">
        <f t="shared" si="54"/>
        <v>1.6198594889036206</v>
      </c>
      <c r="AO138">
        <f t="shared" si="47"/>
        <v>77.594556000000011</v>
      </c>
      <c r="AP138">
        <f t="shared" si="48"/>
        <v>3.2498582499999999</v>
      </c>
      <c r="AQ138">
        <f t="shared" si="49"/>
        <v>0.12584536036309313</v>
      </c>
      <c r="AR138">
        <f>IF(BinaryData!BO125=0," ",NormalizeData!BO125)</f>
        <v>6.6805329999999996</v>
      </c>
      <c r="AS138">
        <f>IF(BinaryData!BP125=0," ",NormalizeData!BP125)</f>
        <v>6.1694459999999998</v>
      </c>
      <c r="AT138">
        <f>IF(BinaryData!BQ125=0," ",NormalizeData!BQ125)</f>
        <v>5.4630169999999998</v>
      </c>
      <c r="AU138">
        <f>IF(BinaryData!BR125=0," ",NormalizeData!BR125)</f>
        <v>5.270232</v>
      </c>
      <c r="AV138">
        <f>IF(BinaryData!BS125=0," ",NormalizeData!BS125)</f>
        <v>4.867928</v>
      </c>
      <c r="AW138">
        <f>IF(BinaryData!BT125=0," ",NormalizeData!BT125)</f>
        <v>4.2282299999999999</v>
      </c>
      <c r="AX138">
        <f>IF(BinaryData!BU125=0," ",NormalizeData!BU125)</f>
        <v>4.0354710000000003</v>
      </c>
      <c r="AY138">
        <f>IF(BinaryData!BV125=0," ",NormalizeData!BV125)</f>
        <v>3.6140020000000002</v>
      </c>
      <c r="AZ138">
        <f>IF(BinaryData!BW125=0," ",NormalizeData!BW125)</f>
        <v>2.7782520000000002</v>
      </c>
      <c r="BA138">
        <f>IF(BinaryData!BX125=0," ",NormalizeData!BX125)</f>
        <v>3.2310249999999998</v>
      </c>
      <c r="BB138">
        <f>IF(BinaryData!BY125=0," ",NormalizeData!BY125)</f>
        <v>3.3372250000000001</v>
      </c>
      <c r="BC138">
        <f>IF(BinaryData!BZ125=0," ",NormalizeData!BZ125)</f>
        <v>3.5675910000000002</v>
      </c>
      <c r="BD138">
        <f>IF(BinaryData!CA125=0," ",NormalizeData!CA125)</f>
        <v>4.0085620000000004</v>
      </c>
      <c r="BE138">
        <f>IF(BinaryData!CB125=0," ",NormalizeData!CB125)</f>
        <v>4.2195510000000001</v>
      </c>
      <c r="BF138">
        <f>IF(BinaryData!CC125=0," ",NormalizeData!CC125)</f>
        <v>4.3171650000000001</v>
      </c>
      <c r="BG138">
        <f>IF(BinaryData!CD125=0," ",NormalizeData!CD125)</f>
        <v>4.2691619999999997</v>
      </c>
    </row>
    <row r="139" spans="1:59">
      <c r="A139">
        <f>NormalizeData!A126</f>
        <v>103.110556</v>
      </c>
      <c r="B139" s="6">
        <f t="shared" ref="B139:B167" si="55">A139-A$20</f>
        <v>78.594556000000011</v>
      </c>
      <c r="C139">
        <f>IF(BinaryData!C126=0," ",NormalizeData!C126)</f>
        <v>3.0736400000000001</v>
      </c>
      <c r="D139">
        <f>IF(BinaryData!D126=0," ",IF(NormalizeData!D126=" "," ",NormalizeData!D126))</f>
        <v>3.3391410000000001</v>
      </c>
      <c r="E139">
        <f>IF(BinaryData!E126=0," ",IF(NormalizeData!E126=" "," ",NormalizeData!E126))</f>
        <v>3.3229310000000001</v>
      </c>
      <c r="F139">
        <f>IF(BinaryData!F126=0," ",IF(NormalizeData!F126=" "," ",NormalizeData!F126))</f>
        <v>3.312443</v>
      </c>
      <c r="G139">
        <f>IF(BinaryData!G126=0," ",IF(NormalizeData!G126=" "," ",NormalizeData!G126))</f>
        <v>0.23291200000000001</v>
      </c>
      <c r="H139">
        <f>IF(BinaryData!H126=0," ",IF(NormalizeData!H126=" "," ",NormalizeData!H126))</f>
        <v>0.244952</v>
      </c>
      <c r="I139">
        <f>IF(BinaryData!I126=0," ",IF(NormalizeData!I126=" "," ",NormalizeData!I126))</f>
        <v>0.18925800000000001</v>
      </c>
      <c r="J139">
        <f>IF(BinaryData!J126=0," ",IF(NormalizeData!J126=" "," ",NormalizeData!J126))</f>
        <v>0.23823800000000001</v>
      </c>
      <c r="K139">
        <f>IF(BinaryData!K126=0," ",IF(NormalizeData!K126=" "," ",NormalizeData!K126))</f>
        <v>5.3714490000000001</v>
      </c>
      <c r="L139">
        <f>IF(BinaryData!L126=0," ",IF(NormalizeData!L126=" "," ",NormalizeData!L126))</f>
        <v>5.4739310000000003</v>
      </c>
      <c r="M139">
        <f>IF(BinaryData!M126=0," ",IF(NormalizeData!M126=" "," ",NormalizeData!M126))</f>
        <v>5.322978</v>
      </c>
      <c r="N139">
        <f>IF(BinaryData!N126=0," ",IF(NormalizeData!N126=" "," ",NormalizeData!N126))</f>
        <v>5.2205459999999997</v>
      </c>
      <c r="O139">
        <f>IF(BinaryData!O126=0," ",IF(NormalizeData!O126=" "," ",NormalizeData!O126))</f>
        <v>3.3056739999999998</v>
      </c>
      <c r="P139">
        <f>IF(BinaryData!P126=0," ",IF(NormalizeData!P126=" "," ",NormalizeData!P126))</f>
        <v>3.5230389999999998</v>
      </c>
      <c r="Q139">
        <f>IF(BinaryData!Q126=0," ",IF(NormalizeData!Q126=" "," ",NormalizeData!Q126))</f>
        <v>3.275757</v>
      </c>
      <c r="R139">
        <f>IF(BinaryData!R126=0," ",IF(NormalizeData!R126=" "," ",NormalizeData!R126))</f>
        <v>3.3440620000000001</v>
      </c>
      <c r="T139" s="63">
        <f t="shared" ref="T139:T167" si="56">B139</f>
        <v>78.594556000000011</v>
      </c>
      <c r="U139" s="63">
        <f t="shared" ref="U139:U167" si="57">A139</f>
        <v>103.110556</v>
      </c>
      <c r="V139">
        <f t="shared" ref="V139:V167" si="58">AVERAGE(C139:F139)</f>
        <v>3.2620387500000003</v>
      </c>
      <c r="W139">
        <f t="shared" ref="W139:W167" si="59">AVERAGE(G139:J139)</f>
        <v>0.22633999999999999</v>
      </c>
      <c r="X139">
        <f t="shared" ref="X139:X167" si="60">AVERAGE(K139:N139)</f>
        <v>5.347226</v>
      </c>
      <c r="Y139">
        <f t="shared" ref="Y139:Y167" si="61">AVERAGE(O139:P139)</f>
        <v>3.4143564999999998</v>
      </c>
      <c r="Z139">
        <f t="shared" ref="Z139:Z167" si="62">AVERAGE(Q139:R139)</f>
        <v>3.3099094999999998</v>
      </c>
      <c r="AA139">
        <f t="shared" ref="AA139:AA167" si="63">STDEV(C139:F139)</f>
        <v>0.12607841539394735</v>
      </c>
      <c r="AB139">
        <f t="shared" ref="AB139:AB167" si="64">STDEV(G139:J139)</f>
        <v>2.5207372307852239E-2</v>
      </c>
      <c r="AC139">
        <f t="shared" ref="AC139:AC167" si="65">STDEV(K139:N139)</f>
        <v>0.10531966998616726</v>
      </c>
      <c r="AD139">
        <f t="shared" ref="AD139:AD167" si="66">STDEV(O139:P139)</f>
        <v>0.15370026549261051</v>
      </c>
      <c r="AE139">
        <f t="shared" ref="AE139:AE167" si="67">STDEV(Q139:R139)</f>
        <v>4.8298928688947168E-2</v>
      </c>
      <c r="AF139" s="4">
        <f t="shared" ref="AF139:AF167" si="68">AA139/V139</f>
        <v>3.8650189362081408E-2</v>
      </c>
      <c r="AG139" s="4">
        <f t="shared" ref="AG139:AG167" si="69">AB139/W139</f>
        <v>0.11136949857670866</v>
      </c>
      <c r="AH139" s="4">
        <f t="shared" ref="AH139:AH167" si="70">AC139/X139</f>
        <v>1.9696132160145704E-2</v>
      </c>
      <c r="AI139" s="4">
        <f t="shared" ref="AI139:AI167" si="71">AD139/Y139</f>
        <v>4.5015880881978936E-2</v>
      </c>
      <c r="AJ139" s="4">
        <f t="shared" ref="AJ139:AJ167" si="72">AE139/Z139</f>
        <v>1.4592220327760372E-2</v>
      </c>
      <c r="AK139" s="20">
        <f t="shared" ref="AK139:AK167" si="73">1-3*(AA139+AB139)/(V139-W139)</f>
        <v>0.85049327997206614</v>
      </c>
      <c r="AL139" s="20">
        <f t="shared" ref="AL139:AL167" si="74">1-3*(AA139+AC139)/(X139-V139)</f>
        <v>0.66708301322082997</v>
      </c>
      <c r="AM139" s="5">
        <f t="shared" ref="AM139:AM167" si="75">X138/V138</f>
        <v>1.6287641160964483</v>
      </c>
      <c r="AO139">
        <f t="shared" ref="AO139:AO167" si="76">T139</f>
        <v>78.594556000000011</v>
      </c>
      <c r="AP139">
        <f t="shared" ref="AP139:AP167" si="77">V139</f>
        <v>3.2620387500000003</v>
      </c>
      <c r="AQ139">
        <f t="shared" ref="AQ139:AQ167" si="78">AA139</f>
        <v>0.12607841539394735</v>
      </c>
      <c r="AR139">
        <f>IF(BinaryData!BO126=0," ",NormalizeData!BO126)</f>
        <v>6.7471940000000004</v>
      </c>
      <c r="AS139">
        <f>IF(BinaryData!BP126=0," ",NormalizeData!BP126)</f>
        <v>6.2439159999999996</v>
      </c>
      <c r="AT139">
        <f>IF(BinaryData!BQ126=0," ",NormalizeData!BQ126)</f>
        <v>5.493519</v>
      </c>
      <c r="AU139">
        <f>IF(BinaryData!BR126=0," ",NormalizeData!BR126)</f>
        <v>5.3422530000000004</v>
      </c>
      <c r="AV139">
        <f>IF(BinaryData!BS126=0," ",NormalizeData!BS126)</f>
        <v>4.896712</v>
      </c>
      <c r="AW139">
        <f>IF(BinaryData!BT126=0," ",NormalizeData!BT126)</f>
        <v>4.250864</v>
      </c>
      <c r="AX139">
        <f>IF(BinaryData!BU126=0," ",NormalizeData!BU126)</f>
        <v>4.0634540000000001</v>
      </c>
      <c r="AY139">
        <f>IF(BinaryData!BV126=0," ",NormalizeData!BV126)</f>
        <v>3.6300840000000001</v>
      </c>
      <c r="AZ139">
        <f>IF(BinaryData!BW126=0," ",NormalizeData!BW126)</f>
        <v>2.8018839999999998</v>
      </c>
      <c r="BA139">
        <f>IF(BinaryData!BX126=0," ",NormalizeData!BX126)</f>
        <v>3.272824</v>
      </c>
      <c r="BB139">
        <f>IF(BinaryData!BY126=0," ",NormalizeData!BY126)</f>
        <v>3.3717389999999998</v>
      </c>
      <c r="BC139">
        <f>IF(BinaryData!BZ126=0," ",NormalizeData!BZ126)</f>
        <v>3.5920070000000002</v>
      </c>
      <c r="BD139">
        <f>IF(BinaryData!CA126=0," ",NormalizeData!CA126)</f>
        <v>4.0548109999999999</v>
      </c>
      <c r="BE139">
        <f>IF(BinaryData!CB126=0," ",NormalizeData!CB126)</f>
        <v>4.2392149999999997</v>
      </c>
      <c r="BF139">
        <f>IF(BinaryData!CC126=0," ",NormalizeData!CC126)</f>
        <v>4.3312939999999998</v>
      </c>
      <c r="BG139">
        <f>IF(BinaryData!CD126=0," ",NormalizeData!CD126)</f>
        <v>4.3102130000000001</v>
      </c>
    </row>
    <row r="140" spans="1:59">
      <c r="A140">
        <f>NormalizeData!A127</f>
        <v>104.110556</v>
      </c>
      <c r="B140" s="6">
        <f t="shared" si="55"/>
        <v>79.594556000000011</v>
      </c>
      <c r="C140">
        <f>IF(BinaryData!C127=0," ",NormalizeData!C127)</f>
        <v>3.1044659999999999</v>
      </c>
      <c r="D140">
        <f>IF(BinaryData!D127=0," ",IF(NormalizeData!D127=" "," ",NormalizeData!D127))</f>
        <v>3.3755600000000001</v>
      </c>
      <c r="E140">
        <f>IF(BinaryData!E127=0," ",IF(NormalizeData!E127=" "," ",NormalizeData!E127))</f>
        <v>3.3479359999999998</v>
      </c>
      <c r="F140">
        <f>IF(BinaryData!F127=0," ",IF(NormalizeData!F127=" "," ",NormalizeData!F127))</f>
        <v>3.327518</v>
      </c>
      <c r="G140">
        <f>IF(BinaryData!G127=0," ",IF(NormalizeData!G127=" "," ",NormalizeData!G127))</f>
        <v>0.232403</v>
      </c>
      <c r="H140">
        <f>IF(BinaryData!H127=0," ",IF(NormalizeData!H127=" "," ",NormalizeData!H127))</f>
        <v>0.24376100000000001</v>
      </c>
      <c r="I140">
        <f>IF(BinaryData!I127=0," ",IF(NormalizeData!I127=" "," ",NormalizeData!I127))</f>
        <v>0.18498999999999999</v>
      </c>
      <c r="J140">
        <f>IF(BinaryData!J127=0," ",IF(NormalizeData!J127=" "," ",NormalizeData!J127))</f>
        <v>0.23514599999999999</v>
      </c>
      <c r="K140">
        <f>IF(BinaryData!K127=0," ",IF(NormalizeData!K127=" "," ",NormalizeData!K127))</f>
        <v>5.4345999999999997</v>
      </c>
      <c r="L140">
        <f>IF(BinaryData!L127=0," ",IF(NormalizeData!L127=" "," ",NormalizeData!L127))</f>
        <v>5.5367870000000003</v>
      </c>
      <c r="M140">
        <f>IF(BinaryData!M127=0," ",IF(NormalizeData!M127=" "," ",NormalizeData!M127))</f>
        <v>5.3824069999999997</v>
      </c>
      <c r="N140">
        <f>IF(BinaryData!N127=0," ",IF(NormalizeData!N127=" "," ",NormalizeData!N127))</f>
        <v>5.2772699999999997</v>
      </c>
      <c r="O140">
        <f>IF(BinaryData!O127=0," ",IF(NormalizeData!O127=" "," ",NormalizeData!O127))</f>
        <v>3.3278210000000001</v>
      </c>
      <c r="P140">
        <f>IF(BinaryData!P127=0," ",IF(NormalizeData!P127=" "," ",NormalizeData!P127))</f>
        <v>3.5371049999999999</v>
      </c>
      <c r="Q140">
        <f>IF(BinaryData!Q127=0," ",IF(NormalizeData!Q127=" "," ",NormalizeData!Q127))</f>
        <v>3.3097729999999999</v>
      </c>
      <c r="R140">
        <f>IF(BinaryData!R127=0," ",IF(NormalizeData!R127=" "," ",NormalizeData!R127))</f>
        <v>3.3701949999999998</v>
      </c>
      <c r="T140" s="63">
        <f t="shared" si="56"/>
        <v>79.594556000000011</v>
      </c>
      <c r="U140" s="63">
        <f t="shared" si="57"/>
        <v>104.110556</v>
      </c>
      <c r="V140">
        <f t="shared" si="58"/>
        <v>3.2888699999999997</v>
      </c>
      <c r="W140">
        <f t="shared" si="59"/>
        <v>0.224075</v>
      </c>
      <c r="X140">
        <f t="shared" si="60"/>
        <v>5.4077660000000005</v>
      </c>
      <c r="Y140">
        <f t="shared" si="61"/>
        <v>3.4324630000000003</v>
      </c>
      <c r="Z140">
        <f t="shared" si="62"/>
        <v>3.3399839999999998</v>
      </c>
      <c r="AA140">
        <f t="shared" si="63"/>
        <v>0.12450227785868487</v>
      </c>
      <c r="AB140">
        <f t="shared" si="64"/>
        <v>2.6502191393668995E-2</v>
      </c>
      <c r="AC140">
        <f t="shared" si="65"/>
        <v>0.10807214703453398</v>
      </c>
      <c r="AD140">
        <f t="shared" si="66"/>
        <v>0.14798613559382642</v>
      </c>
      <c r="AE140">
        <f t="shared" si="67"/>
        <v>4.2724805932853556E-2</v>
      </c>
      <c r="AF140" s="4">
        <f t="shared" si="68"/>
        <v>3.7855639736044562E-2</v>
      </c>
      <c r="AG140" s="4">
        <f t="shared" si="69"/>
        <v>0.11827375384879614</v>
      </c>
      <c r="AH140" s="4">
        <f t="shared" si="70"/>
        <v>1.9984619718111687E-2</v>
      </c>
      <c r="AI140" s="4">
        <f t="shared" si="71"/>
        <v>4.3113687050326956E-2</v>
      </c>
      <c r="AJ140" s="4">
        <f t="shared" si="72"/>
        <v>1.2791919342384142E-2</v>
      </c>
      <c r="AK140" s="20">
        <f t="shared" si="73"/>
        <v>0.8521880230954888</v>
      </c>
      <c r="AL140" s="20">
        <f t="shared" si="74"/>
        <v>0.67071377043533231</v>
      </c>
      <c r="AM140" s="5">
        <f t="shared" si="75"/>
        <v>1.6392282280521651</v>
      </c>
      <c r="AO140">
        <f t="shared" si="76"/>
        <v>79.594556000000011</v>
      </c>
      <c r="AP140">
        <f t="shared" si="77"/>
        <v>3.2888699999999997</v>
      </c>
      <c r="AQ140">
        <f t="shared" si="78"/>
        <v>0.12450227785868487</v>
      </c>
      <c r="AR140">
        <f>IF(BinaryData!BO127=0," ",NormalizeData!BO127)</f>
        <v>6.843585</v>
      </c>
      <c r="AS140">
        <f>IF(BinaryData!BP127=0," ",NormalizeData!BP127)</f>
        <v>6.3439930000000002</v>
      </c>
      <c r="AT140">
        <f>IF(BinaryData!BQ127=0," ",NormalizeData!BQ127)</f>
        <v>5.5548140000000004</v>
      </c>
      <c r="AU140">
        <f>IF(BinaryData!BR127=0," ",NormalizeData!BR127)</f>
        <v>5.4217430000000002</v>
      </c>
      <c r="AV140">
        <f>IF(BinaryData!BS127=0," ",NormalizeData!BS127)</f>
        <v>4.9707210000000002</v>
      </c>
      <c r="AW140">
        <f>IF(BinaryData!BT127=0," ",NormalizeData!BT127)</f>
        <v>4.2646160000000002</v>
      </c>
      <c r="AX140">
        <f>IF(BinaryData!BU127=0," ",NormalizeData!BU127)</f>
        <v>4.0909360000000001</v>
      </c>
      <c r="AY140">
        <f>IF(BinaryData!BV127=0," ",NormalizeData!BV127)</f>
        <v>3.6610849999999999</v>
      </c>
      <c r="AZ140">
        <f>IF(BinaryData!BW127=0," ",NormalizeData!BW127)</f>
        <v>2.802162</v>
      </c>
      <c r="BA140">
        <f>IF(BinaryData!BX127=0," ",NormalizeData!BX127)</f>
        <v>3.2855500000000002</v>
      </c>
      <c r="BB140">
        <f>IF(BinaryData!BY127=0," ",NormalizeData!BY127)</f>
        <v>3.39201</v>
      </c>
      <c r="BC140">
        <f>IF(BinaryData!BZ127=0," ",NormalizeData!BZ127)</f>
        <v>3.6192700000000002</v>
      </c>
      <c r="BD140">
        <f>IF(BinaryData!CA127=0," ",NormalizeData!CA127)</f>
        <v>4.0714540000000001</v>
      </c>
      <c r="BE140">
        <f>IF(BinaryData!CB127=0," ",NormalizeData!CB127)</f>
        <v>4.2944649999999998</v>
      </c>
      <c r="BF140">
        <f>IF(BinaryData!CC127=0," ",NormalizeData!CC127)</f>
        <v>4.3663939999999997</v>
      </c>
      <c r="BG140">
        <f>IF(BinaryData!CD127=0," ",NormalizeData!CD127)</f>
        <v>4.3384640000000001</v>
      </c>
    </row>
    <row r="141" spans="1:59">
      <c r="A141">
        <f>NormalizeData!A128</f>
        <v>105.110833</v>
      </c>
      <c r="B141" s="6">
        <f t="shared" si="55"/>
        <v>80.594832999999994</v>
      </c>
      <c r="C141">
        <f>IF(BinaryData!C128=0," ",NormalizeData!C128)</f>
        <v>3.1417639999999998</v>
      </c>
      <c r="D141">
        <f>IF(BinaryData!D128=0," ",IF(NormalizeData!D128=" "," ",NormalizeData!D128))</f>
        <v>3.4052730000000002</v>
      </c>
      <c r="E141">
        <f>IF(BinaryData!E128=0," ",IF(NormalizeData!E128=" "," ",NormalizeData!E128))</f>
        <v>3.3647339999999999</v>
      </c>
      <c r="F141">
        <f>IF(BinaryData!F128=0," ",IF(NormalizeData!F128=" "," ",NormalizeData!F128))</f>
        <v>3.335321</v>
      </c>
      <c r="G141">
        <f>IF(BinaryData!G128=0," ",IF(NormalizeData!G128=" "," ",NormalizeData!G128))</f>
        <v>0.22883000000000001</v>
      </c>
      <c r="H141">
        <f>IF(BinaryData!H128=0," ",IF(NormalizeData!H128=" "," ",NormalizeData!H128))</f>
        <v>0.24188100000000001</v>
      </c>
      <c r="I141">
        <f>IF(BinaryData!I128=0," ",IF(NormalizeData!I128=" "," ",NormalizeData!I128))</f>
        <v>0.18415500000000001</v>
      </c>
      <c r="J141">
        <f>IF(BinaryData!J128=0," ",IF(NormalizeData!J128=" "," ",NormalizeData!J128))</f>
        <v>0.23244600000000001</v>
      </c>
      <c r="K141">
        <f>IF(BinaryData!K128=0," ",IF(NormalizeData!K128=" "," ",NormalizeData!K128))</f>
        <v>5.4967759999999997</v>
      </c>
      <c r="L141">
        <f>IF(BinaryData!L128=0," ",IF(NormalizeData!L128=" "," ",NormalizeData!L128))</f>
        <v>5.6012510000000004</v>
      </c>
      <c r="M141">
        <f>IF(BinaryData!M128=0," ",IF(NormalizeData!M128=" "," ",NormalizeData!M128))</f>
        <v>5.4442680000000001</v>
      </c>
      <c r="N141">
        <f>IF(BinaryData!N128=0," ",IF(NormalizeData!N128=" "," ",NormalizeData!N128))</f>
        <v>5.3304980000000004</v>
      </c>
      <c r="O141">
        <f>IF(BinaryData!O128=0," ",IF(NormalizeData!O128=" "," ",NormalizeData!O128))</f>
        <v>3.345386</v>
      </c>
      <c r="P141">
        <f>IF(BinaryData!P128=0," ",IF(NormalizeData!P128=" "," ",NormalizeData!P128))</f>
        <v>3.5715680000000001</v>
      </c>
      <c r="Q141">
        <f>IF(BinaryData!Q128=0," ",IF(NormalizeData!Q128=" "," ",NormalizeData!Q128))</f>
        <v>3.319753</v>
      </c>
      <c r="R141">
        <f>IF(BinaryData!R128=0," ",IF(NormalizeData!R128=" "," ",NormalizeData!R128))</f>
        <v>3.3709359999999999</v>
      </c>
      <c r="T141" s="63">
        <f t="shared" si="56"/>
        <v>80.594832999999994</v>
      </c>
      <c r="U141" s="63">
        <f t="shared" si="57"/>
        <v>105.110833</v>
      </c>
      <c r="V141">
        <f t="shared" si="58"/>
        <v>3.3117730000000001</v>
      </c>
      <c r="W141">
        <f t="shared" si="59"/>
        <v>0.221828</v>
      </c>
      <c r="X141">
        <f t="shared" si="60"/>
        <v>5.4681982500000004</v>
      </c>
      <c r="Y141">
        <f t="shared" si="61"/>
        <v>3.4584770000000002</v>
      </c>
      <c r="Z141">
        <f t="shared" si="62"/>
        <v>3.3453444999999999</v>
      </c>
      <c r="AA141">
        <f t="shared" si="63"/>
        <v>0.11691119978570066</v>
      </c>
      <c r="AB141">
        <f t="shared" si="64"/>
        <v>2.5710877503500314E-2</v>
      </c>
      <c r="AC141">
        <f t="shared" si="65"/>
        <v>0.11262583746301556</v>
      </c>
      <c r="AD141">
        <f t="shared" si="66"/>
        <v>0.15993482598233169</v>
      </c>
      <c r="AE141">
        <f t="shared" si="67"/>
        <v>3.6191846381471049E-2</v>
      </c>
      <c r="AF141" s="4">
        <f t="shared" si="68"/>
        <v>3.5301694828027363E-2</v>
      </c>
      <c r="AG141" s="4">
        <f t="shared" si="69"/>
        <v>0.11590456346133182</v>
      </c>
      <c r="AH141" s="4">
        <f t="shared" si="70"/>
        <v>2.0596516862389828E-2</v>
      </c>
      <c r="AI141" s="4">
        <f t="shared" si="71"/>
        <v>4.6244293653631835E-2</v>
      </c>
      <c r="AJ141" s="4">
        <f t="shared" si="72"/>
        <v>1.0818570817286844E-2</v>
      </c>
      <c r="AK141" s="20">
        <f t="shared" si="73"/>
        <v>0.86152949911160137</v>
      </c>
      <c r="AL141" s="20">
        <f t="shared" si="74"/>
        <v>0.68067007574403582</v>
      </c>
      <c r="AM141" s="5">
        <f t="shared" si="75"/>
        <v>1.6442626190758531</v>
      </c>
      <c r="AO141">
        <f t="shared" si="76"/>
        <v>80.594832999999994</v>
      </c>
      <c r="AP141">
        <f t="shared" si="77"/>
        <v>3.3117730000000001</v>
      </c>
      <c r="AQ141">
        <f t="shared" si="78"/>
        <v>0.11691119978570066</v>
      </c>
      <c r="AR141">
        <f>IF(BinaryData!BO128=0," ",NormalizeData!BO128)</f>
        <v>6.927003</v>
      </c>
      <c r="AS141">
        <f>IF(BinaryData!BP128=0," ",NormalizeData!BP128)</f>
        <v>6.4460470000000001</v>
      </c>
      <c r="AT141">
        <f>IF(BinaryData!BQ128=0," ",NormalizeData!BQ128)</f>
        <v>5.5921310000000002</v>
      </c>
      <c r="AU141">
        <f>IF(BinaryData!BR128=0," ",NormalizeData!BR128)</f>
        <v>5.4496450000000003</v>
      </c>
      <c r="AV141">
        <f>IF(BinaryData!BS128=0," ",NormalizeData!BS128)</f>
        <v>5.0181969999999998</v>
      </c>
      <c r="AW141">
        <f>IF(BinaryData!BT128=0," ",NormalizeData!BT128)</f>
        <v>4.2972489999999999</v>
      </c>
      <c r="AX141">
        <f>IF(BinaryData!BU128=0," ",NormalizeData!BU128)</f>
        <v>4.1249750000000001</v>
      </c>
      <c r="AY141">
        <f>IF(BinaryData!BV128=0," ",NormalizeData!BV128)</f>
        <v>3.6870569999999998</v>
      </c>
      <c r="AZ141">
        <f>IF(BinaryData!BW128=0," ",NormalizeData!BW128)</f>
        <v>2.8281559999999999</v>
      </c>
      <c r="BA141">
        <f>IF(BinaryData!BX128=0," ",NormalizeData!BX128)</f>
        <v>3.3119040000000002</v>
      </c>
      <c r="BB141">
        <f>IF(BinaryData!BY128=0," ",NormalizeData!BY128)</f>
        <v>3.414981</v>
      </c>
      <c r="BC141">
        <f>IF(BinaryData!BZ128=0," ",NormalizeData!BZ128)</f>
        <v>3.6495660000000001</v>
      </c>
      <c r="BD141">
        <f>IF(BinaryData!CA128=0," ",NormalizeData!CA128)</f>
        <v>4.1129420000000003</v>
      </c>
      <c r="BE141">
        <f>IF(BinaryData!CB128=0," ",NormalizeData!CB128)</f>
        <v>4.3424750000000003</v>
      </c>
      <c r="BF141">
        <f>IF(BinaryData!CC128=0," ",NormalizeData!CC128)</f>
        <v>4.3846170000000004</v>
      </c>
      <c r="BG141">
        <f>IF(BinaryData!CD128=0," ",NormalizeData!CD128)</f>
        <v>4.3822089999999996</v>
      </c>
    </row>
    <row r="142" spans="1:59">
      <c r="A142">
        <f>NormalizeData!A129</f>
        <v>106.110833</v>
      </c>
      <c r="B142" s="6">
        <f t="shared" si="55"/>
        <v>81.594832999999994</v>
      </c>
      <c r="C142">
        <f>IF(BinaryData!C129=0," ",NormalizeData!C129)</f>
        <v>3.1561520000000001</v>
      </c>
      <c r="D142">
        <f>IF(BinaryData!D129=0," ",IF(NormalizeData!D129=" "," ",NormalizeData!D129))</f>
        <v>3.4327009999999998</v>
      </c>
      <c r="E142">
        <f>IF(BinaryData!E129=0," ",IF(NormalizeData!E129=" "," ",NormalizeData!E129))</f>
        <v>3.3730120000000001</v>
      </c>
      <c r="F142">
        <f>IF(BinaryData!F129=0," ",IF(NormalizeData!F129=" "," ",NormalizeData!F129))</f>
        <v>3.3674010000000001</v>
      </c>
      <c r="G142">
        <f>IF(BinaryData!G129=0," ",IF(NormalizeData!G129=" "," ",NormalizeData!G129))</f>
        <v>0.22723399999999999</v>
      </c>
      <c r="H142">
        <f>IF(BinaryData!H129=0," ",IF(NormalizeData!H129=" "," ",NormalizeData!H129))</f>
        <v>0.239595</v>
      </c>
      <c r="I142">
        <f>IF(BinaryData!I129=0," ",IF(NormalizeData!I129=" "," ",NormalizeData!I129))</f>
        <v>0.181948</v>
      </c>
      <c r="J142">
        <f>IF(BinaryData!J129=0," ",IF(NormalizeData!J129=" "," ",NormalizeData!J129))</f>
        <v>0.23188900000000001</v>
      </c>
      <c r="K142">
        <f>IF(BinaryData!K129=0," ",IF(NormalizeData!K129=" "," ",NormalizeData!K129))</f>
        <v>5.5609609999999998</v>
      </c>
      <c r="L142">
        <f>IF(BinaryData!L129=0," ",IF(NormalizeData!L129=" "," ",NormalizeData!L129))</f>
        <v>5.6638679999999999</v>
      </c>
      <c r="M142">
        <f>IF(BinaryData!M129=0," ",IF(NormalizeData!M129=" "," ",NormalizeData!M129))</f>
        <v>5.478065</v>
      </c>
      <c r="N142">
        <f>IF(BinaryData!N129=0," ",IF(NormalizeData!N129=" "," ",NormalizeData!N129))</f>
        <v>5.4147489999999996</v>
      </c>
      <c r="O142">
        <f>IF(BinaryData!O129=0," ",IF(NormalizeData!O129=" "," ",NormalizeData!O129))</f>
        <v>3.3803960000000002</v>
      </c>
      <c r="P142">
        <f>IF(BinaryData!P129=0," ",IF(NormalizeData!P129=" "," ",NormalizeData!P129))</f>
        <v>3.5865019999999999</v>
      </c>
      <c r="Q142">
        <f>IF(BinaryData!Q129=0," ",IF(NormalizeData!Q129=" "," ",NormalizeData!Q129))</f>
        <v>3.3369650000000002</v>
      </c>
      <c r="R142">
        <f>IF(BinaryData!R129=0," ",IF(NormalizeData!R129=" "," ",NormalizeData!R129))</f>
        <v>3.374841</v>
      </c>
      <c r="T142" s="63">
        <f t="shared" si="56"/>
        <v>81.594832999999994</v>
      </c>
      <c r="U142" s="63">
        <f t="shared" si="57"/>
        <v>106.110833</v>
      </c>
      <c r="V142">
        <f t="shared" si="58"/>
        <v>3.3323165000000001</v>
      </c>
      <c r="W142">
        <f t="shared" si="59"/>
        <v>0.22016649999999999</v>
      </c>
      <c r="X142">
        <f t="shared" si="60"/>
        <v>5.5294107500000003</v>
      </c>
      <c r="Y142">
        <f t="shared" si="61"/>
        <v>3.4834490000000002</v>
      </c>
      <c r="Z142">
        <f t="shared" si="62"/>
        <v>3.3559030000000001</v>
      </c>
      <c r="AA142">
        <f t="shared" si="63"/>
        <v>0.12110329580017663</v>
      </c>
      <c r="AB142">
        <f t="shared" si="64"/>
        <v>2.5983885499799193E-2</v>
      </c>
      <c r="AC142">
        <f t="shared" si="65"/>
        <v>0.10779281563681614</v>
      </c>
      <c r="AD142">
        <f t="shared" si="66"/>
        <v>0.14573895024322758</v>
      </c>
      <c r="AE142">
        <f t="shared" si="67"/>
        <v>2.6782376444221531E-2</v>
      </c>
      <c r="AF142" s="4">
        <f t="shared" si="68"/>
        <v>3.6342074889998181E-2</v>
      </c>
      <c r="AG142" s="4">
        <f t="shared" si="69"/>
        <v>0.11801925133841522</v>
      </c>
      <c r="AH142" s="4">
        <f t="shared" si="70"/>
        <v>1.9494448958565093E-2</v>
      </c>
      <c r="AI142" s="4">
        <f t="shared" si="71"/>
        <v>4.1837543837509199E-2</v>
      </c>
      <c r="AJ142" s="4">
        <f t="shared" si="72"/>
        <v>7.9806765702767728E-3</v>
      </c>
      <c r="AK142" s="20">
        <f t="shared" si="73"/>
        <v>0.85821327895508648</v>
      </c>
      <c r="AL142" s="20">
        <f t="shared" si="74"/>
        <v>0.68745613242992265</v>
      </c>
      <c r="AM142" s="5">
        <f t="shared" si="75"/>
        <v>1.6511392085145933</v>
      </c>
      <c r="AO142">
        <f t="shared" si="76"/>
        <v>81.594832999999994</v>
      </c>
      <c r="AP142">
        <f t="shared" si="77"/>
        <v>3.3323165000000001</v>
      </c>
      <c r="AQ142">
        <f t="shared" si="78"/>
        <v>0.12110329580017663</v>
      </c>
      <c r="AR142">
        <f>IF(BinaryData!BO129=0," ",NormalizeData!BO129)</f>
        <v>7.0146410000000001</v>
      </c>
      <c r="AS142">
        <f>IF(BinaryData!BP129=0," ",NormalizeData!BP129)</f>
        <v>6.4977960000000001</v>
      </c>
      <c r="AT142">
        <f>IF(BinaryData!BQ129=0," ",NormalizeData!BQ129)</f>
        <v>5.6627409999999996</v>
      </c>
      <c r="AU142">
        <f>IF(BinaryData!BR129=0," ",NormalizeData!BR129)</f>
        <v>5.500667</v>
      </c>
      <c r="AV142">
        <f>IF(BinaryData!BS129=0," ",NormalizeData!BS129)</f>
        <v>5.0779069999999997</v>
      </c>
      <c r="AW142">
        <f>IF(BinaryData!BT129=0," ",NormalizeData!BT129)</f>
        <v>4.335439</v>
      </c>
      <c r="AX142">
        <f>IF(BinaryData!BU129=0," ",NormalizeData!BU129)</f>
        <v>4.1619929999999998</v>
      </c>
      <c r="AY142">
        <f>IF(BinaryData!BV129=0," ",NormalizeData!BV129)</f>
        <v>3.7106430000000001</v>
      </c>
      <c r="AZ142">
        <f>IF(BinaryData!BW129=0," ",NormalizeData!BW129)</f>
        <v>2.8408829999999998</v>
      </c>
      <c r="BA142">
        <f>IF(BinaryData!BX129=0," ",NormalizeData!BX129)</f>
        <v>3.3340299999999998</v>
      </c>
      <c r="BB142">
        <f>IF(BinaryData!BY129=0," ",NormalizeData!BY129)</f>
        <v>3.4499620000000002</v>
      </c>
      <c r="BC142">
        <f>IF(BinaryData!BZ129=0," ",NormalizeData!BZ129)</f>
        <v>3.6841569999999999</v>
      </c>
      <c r="BD142">
        <f>IF(BinaryData!CA129=0," ",NormalizeData!CA129)</f>
        <v>4.1521869999999996</v>
      </c>
      <c r="BE142">
        <f>IF(BinaryData!CB129=0," ",NormalizeData!CB129)</f>
        <v>4.3727619999999998</v>
      </c>
      <c r="BF142">
        <f>IF(BinaryData!CC129=0," ",NormalizeData!CC129)</f>
        <v>4.4205940000000004</v>
      </c>
      <c r="BG142">
        <f>IF(BinaryData!CD129=0," ",NormalizeData!CD129)</f>
        <v>4.4202219999999999</v>
      </c>
    </row>
    <row r="143" spans="1:59">
      <c r="A143">
        <f>NormalizeData!A130</f>
        <v>107.110833</v>
      </c>
      <c r="B143" s="6">
        <f t="shared" si="55"/>
        <v>82.594832999999994</v>
      </c>
      <c r="C143">
        <f>IF(BinaryData!C130=0," ",NormalizeData!C130)</f>
        <v>3.1816179999999998</v>
      </c>
      <c r="D143">
        <f>IF(BinaryData!D130=0," ",IF(NormalizeData!D130=" "," ",NormalizeData!D130))</f>
        <v>3.4488479999999999</v>
      </c>
      <c r="E143">
        <f>IF(BinaryData!E130=0," ",IF(NormalizeData!E130=" "," ",NormalizeData!E130))</f>
        <v>3.3948740000000002</v>
      </c>
      <c r="F143">
        <f>IF(BinaryData!F130=0," ",IF(NormalizeData!F130=" "," ",NormalizeData!F130))</f>
        <v>3.3903319999999999</v>
      </c>
      <c r="G143">
        <f>IF(BinaryData!G130=0," ",IF(NormalizeData!G130=" "," ",NormalizeData!G130))</f>
        <v>0.224581</v>
      </c>
      <c r="H143">
        <f>IF(BinaryData!H130=0," ",IF(NormalizeData!H130=" "," ",NormalizeData!H130))</f>
        <v>0.23713799999999999</v>
      </c>
      <c r="I143">
        <f>IF(BinaryData!I130=0," ",IF(NormalizeData!I130=" "," ",NormalizeData!I130))</f>
        <v>0.180398</v>
      </c>
      <c r="J143">
        <f>IF(BinaryData!J130=0," ",IF(NormalizeData!J130=" "," ",NormalizeData!J130))</f>
        <v>0.22894200000000001</v>
      </c>
      <c r="K143">
        <f>IF(BinaryData!K130=0," ",IF(NormalizeData!K130=" "," ",NormalizeData!K130))</f>
        <v>5.6447089999999998</v>
      </c>
      <c r="L143">
        <f>IF(BinaryData!L130=0," ",IF(NormalizeData!L130=" "," ",NormalizeData!L130))</f>
        <v>5.7407979999999998</v>
      </c>
      <c r="M143">
        <f>IF(BinaryData!M130=0," ",IF(NormalizeData!M130=" "," ",NormalizeData!M130))</f>
        <v>5.5295709999999998</v>
      </c>
      <c r="N143">
        <f>IF(BinaryData!N130=0," ",IF(NormalizeData!N130=" "," ",NormalizeData!N130))</f>
        <v>5.502783</v>
      </c>
      <c r="O143">
        <f>IF(BinaryData!O130=0," ",IF(NormalizeData!O130=" "," ",NormalizeData!O130))</f>
        <v>3.390266</v>
      </c>
      <c r="P143">
        <f>IF(BinaryData!P130=0," ",IF(NormalizeData!P130=" "," ",NormalizeData!P130))</f>
        <v>3.6073</v>
      </c>
      <c r="Q143">
        <f>IF(BinaryData!Q130=0," ",IF(NormalizeData!Q130=" "," ",NormalizeData!Q130))</f>
        <v>3.35114</v>
      </c>
      <c r="R143">
        <f>IF(BinaryData!R130=0," ",IF(NormalizeData!R130=" "," ",NormalizeData!R130))</f>
        <v>3.4079510000000002</v>
      </c>
      <c r="T143" s="63">
        <f t="shared" si="56"/>
        <v>82.594832999999994</v>
      </c>
      <c r="U143" s="63">
        <f t="shared" si="57"/>
        <v>107.110833</v>
      </c>
      <c r="V143">
        <f t="shared" si="58"/>
        <v>3.3539180000000002</v>
      </c>
      <c r="W143">
        <f t="shared" si="59"/>
        <v>0.21776475000000001</v>
      </c>
      <c r="X143">
        <f t="shared" si="60"/>
        <v>5.6044652500000005</v>
      </c>
      <c r="Y143">
        <f t="shared" si="61"/>
        <v>3.498783</v>
      </c>
      <c r="Z143">
        <f t="shared" si="62"/>
        <v>3.3795454999999999</v>
      </c>
      <c r="AA143">
        <f t="shared" si="63"/>
        <v>0.11790160902490958</v>
      </c>
      <c r="AB143">
        <f t="shared" si="64"/>
        <v>2.5449223974743466E-2</v>
      </c>
      <c r="AC143">
        <f t="shared" si="65"/>
        <v>0.10977948622079603</v>
      </c>
      <c r="AD143">
        <f t="shared" si="66"/>
        <v>0.15346621314804407</v>
      </c>
      <c r="AE143">
        <f t="shared" si="67"/>
        <v>4.0171443345989072E-2</v>
      </c>
      <c r="AF143" s="4">
        <f t="shared" si="68"/>
        <v>3.5153396423201033E-2</v>
      </c>
      <c r="AG143" s="4">
        <f t="shared" si="69"/>
        <v>0.11686567258816437</v>
      </c>
      <c r="AH143" s="4">
        <f t="shared" si="70"/>
        <v>1.9587860986522491E-2</v>
      </c>
      <c r="AI143" s="4">
        <f t="shared" si="71"/>
        <v>4.3862741172586033E-2</v>
      </c>
      <c r="AJ143" s="4">
        <f t="shared" si="72"/>
        <v>1.1886640776397025E-2</v>
      </c>
      <c r="AK143" s="20">
        <f t="shared" si="73"/>
        <v>0.86287261344803245</v>
      </c>
      <c r="AL143" s="20">
        <f t="shared" si="74"/>
        <v>0.69649902452076184</v>
      </c>
      <c r="AM143" s="5">
        <f t="shared" si="75"/>
        <v>1.6593294034345176</v>
      </c>
      <c r="AO143">
        <f t="shared" si="76"/>
        <v>82.594832999999994</v>
      </c>
      <c r="AP143">
        <f t="shared" si="77"/>
        <v>3.3539180000000002</v>
      </c>
      <c r="AQ143">
        <f t="shared" si="78"/>
        <v>0.11790160902490958</v>
      </c>
      <c r="AR143">
        <f>IF(BinaryData!BO130=0," ",NormalizeData!BO130)</f>
        <v>7.0638829999999997</v>
      </c>
      <c r="AS143">
        <f>IF(BinaryData!BP130=0," ",NormalizeData!BP130)</f>
        <v>6.5501709999999997</v>
      </c>
      <c r="AT143">
        <f>IF(BinaryData!BQ130=0," ",NormalizeData!BQ130)</f>
        <v>5.7176980000000004</v>
      </c>
      <c r="AU143">
        <f>IF(BinaryData!BR130=0," ",NormalizeData!BR130)</f>
        <v>5.5757000000000003</v>
      </c>
      <c r="AV143">
        <f>IF(BinaryData!BS130=0," ",NormalizeData!BS130)</f>
        <v>5.1263810000000003</v>
      </c>
      <c r="AW143">
        <f>IF(BinaryData!BT130=0," ",NormalizeData!BT130)</f>
        <v>4.3792119999999999</v>
      </c>
      <c r="AX143">
        <f>IF(BinaryData!BU130=0," ",NormalizeData!BU130)</f>
        <v>4.1924330000000003</v>
      </c>
      <c r="AY143">
        <f>IF(BinaryData!BV130=0," ",NormalizeData!BV130)</f>
        <v>3.7195740000000002</v>
      </c>
      <c r="AZ143">
        <f>IF(BinaryData!BW130=0," ",NormalizeData!BW130)</f>
        <v>2.8750520000000002</v>
      </c>
      <c r="BA143">
        <f>IF(BinaryData!BX130=0," ",NormalizeData!BX130)</f>
        <v>3.3532000000000002</v>
      </c>
      <c r="BB143">
        <f>IF(BinaryData!BY130=0," ",NormalizeData!BY130)</f>
        <v>3.488969</v>
      </c>
      <c r="BC143">
        <f>IF(BinaryData!BZ130=0," ",NormalizeData!BZ130)</f>
        <v>3.7278920000000002</v>
      </c>
      <c r="BD143">
        <f>IF(BinaryData!CA130=0," ",NormalizeData!CA130)</f>
        <v>4.1761109999999997</v>
      </c>
      <c r="BE143">
        <f>IF(BinaryData!CB130=0," ",NormalizeData!CB130)</f>
        <v>4.405443</v>
      </c>
      <c r="BF143">
        <f>IF(BinaryData!CC130=0," ",NormalizeData!CC130)</f>
        <v>4.4562609999999996</v>
      </c>
      <c r="BG143">
        <f>IF(BinaryData!CD130=0," ",NormalizeData!CD130)</f>
        <v>4.4554590000000003</v>
      </c>
    </row>
    <row r="144" spans="1:59">
      <c r="A144">
        <f>NormalizeData!A131</f>
        <v>108.11111099999999</v>
      </c>
      <c r="B144" s="6">
        <f t="shared" si="55"/>
        <v>83.595111000000003</v>
      </c>
      <c r="C144">
        <f>IF(BinaryData!C131=0," ",NormalizeData!C131)</f>
        <v>3.195767</v>
      </c>
      <c r="D144">
        <f>IF(BinaryData!D131=0," ",IF(NormalizeData!D131=" "," ",NormalizeData!D131))</f>
        <v>3.4631850000000002</v>
      </c>
      <c r="E144">
        <f>IF(BinaryData!E131=0," ",IF(NormalizeData!E131=" "," ",NormalizeData!E131))</f>
        <v>3.4258860000000002</v>
      </c>
      <c r="F144">
        <f>IF(BinaryData!F131=0," ",IF(NormalizeData!F131=" "," ",NormalizeData!F131))</f>
        <v>3.4046400000000001</v>
      </c>
      <c r="G144">
        <f>IF(BinaryData!G131=0," ",IF(NormalizeData!G131=" "," ",NormalizeData!G131))</f>
        <v>0.22251499999999999</v>
      </c>
      <c r="H144">
        <f>IF(BinaryData!H131=0," ",IF(NormalizeData!H131=" "," ",NormalizeData!H131))</f>
        <v>0.236761</v>
      </c>
      <c r="I144">
        <f>IF(BinaryData!I131=0," ",IF(NormalizeData!I131=" "," ",NormalizeData!I131))</f>
        <v>0.17901900000000001</v>
      </c>
      <c r="J144">
        <f>IF(BinaryData!J131=0," ",IF(NormalizeData!J131=" "," ",NormalizeData!J131))</f>
        <v>0.22788600000000001</v>
      </c>
      <c r="K144">
        <f>IF(BinaryData!K131=0," ",IF(NormalizeData!K131=" "," ",NormalizeData!K131))</f>
        <v>5.6810090000000004</v>
      </c>
      <c r="L144">
        <f>IF(BinaryData!L131=0," ",IF(NormalizeData!L131=" "," ",NormalizeData!L131))</f>
        <v>5.8141660000000002</v>
      </c>
      <c r="M144">
        <f>IF(BinaryData!M131=0," ",IF(NormalizeData!M131=" "," ",NormalizeData!M131))</f>
        <v>5.6249070000000003</v>
      </c>
      <c r="N144">
        <f>IF(BinaryData!N131=0," ",IF(NormalizeData!N131=" "," ",NormalizeData!N131))</f>
        <v>5.5609789999999997</v>
      </c>
      <c r="O144">
        <f>IF(BinaryData!O131=0," ",IF(NormalizeData!O131=" "," ",NormalizeData!O131))</f>
        <v>3.41276</v>
      </c>
      <c r="P144">
        <f>IF(BinaryData!P131=0," ",IF(NormalizeData!P131=" "," ",NormalizeData!P131))</f>
        <v>3.6293530000000001</v>
      </c>
      <c r="Q144">
        <f>IF(BinaryData!Q131=0," ",IF(NormalizeData!Q131=" "," ",NormalizeData!Q131))</f>
        <v>3.3714149999999998</v>
      </c>
      <c r="R144">
        <f>IF(BinaryData!R131=0," ",IF(NormalizeData!R131=" "," ",NormalizeData!R131))</f>
        <v>3.4135939999999998</v>
      </c>
      <c r="T144" s="63">
        <f t="shared" si="56"/>
        <v>83.595111000000003</v>
      </c>
      <c r="U144" s="63">
        <f t="shared" si="57"/>
        <v>108.11111099999999</v>
      </c>
      <c r="V144">
        <f t="shared" si="58"/>
        <v>3.3723695000000005</v>
      </c>
      <c r="W144">
        <f t="shared" si="59"/>
        <v>0.21654525000000002</v>
      </c>
      <c r="X144">
        <f t="shared" si="60"/>
        <v>5.6702652499999999</v>
      </c>
      <c r="Y144">
        <f t="shared" si="61"/>
        <v>3.5210565000000003</v>
      </c>
      <c r="Z144">
        <f t="shared" si="62"/>
        <v>3.3925044999999998</v>
      </c>
      <c r="AA144">
        <f t="shared" si="63"/>
        <v>0.12019608838475088</v>
      </c>
      <c r="AB144">
        <f t="shared" si="64"/>
        <v>2.5697902072283015E-2</v>
      </c>
      <c r="AC144">
        <f t="shared" si="65"/>
        <v>0.10773997911139824</v>
      </c>
      <c r="AD144">
        <f t="shared" si="66"/>
        <v>0.15315437905752466</v>
      </c>
      <c r="AE144">
        <f t="shared" si="67"/>
        <v>2.9825056923667364E-2</v>
      </c>
      <c r="AF144" s="4">
        <f t="shared" si="68"/>
        <v>3.5641435016166186E-2</v>
      </c>
      <c r="AG144" s="4">
        <f t="shared" si="69"/>
        <v>0.11867220394944249</v>
      </c>
      <c r="AH144" s="4">
        <f t="shared" si="70"/>
        <v>1.900087109882527E-2</v>
      </c>
      <c r="AI144" s="4">
        <f t="shared" si="71"/>
        <v>4.349671158571998E-2</v>
      </c>
      <c r="AJ144" s="4">
        <f t="shared" si="72"/>
        <v>8.7914568495538817E-3</v>
      </c>
      <c r="AK144" s="20">
        <f t="shared" si="73"/>
        <v>0.86130977624273541</v>
      </c>
      <c r="AL144" s="20">
        <f t="shared" si="74"/>
        <v>0.70241983236687422</v>
      </c>
      <c r="AM144" s="5">
        <f t="shared" si="75"/>
        <v>1.6710203558942109</v>
      </c>
      <c r="AO144">
        <f t="shared" si="76"/>
        <v>83.595111000000003</v>
      </c>
      <c r="AP144">
        <f t="shared" si="77"/>
        <v>3.3723695000000005</v>
      </c>
      <c r="AQ144">
        <f t="shared" si="78"/>
        <v>0.12019608838475088</v>
      </c>
      <c r="AR144">
        <f>IF(BinaryData!BO131=0," ",NormalizeData!BO131)</f>
        <v>7.1116000000000001</v>
      </c>
      <c r="AS144">
        <f>IF(BinaryData!BP131=0," ",NormalizeData!BP131)</f>
        <v>6.6269590000000003</v>
      </c>
      <c r="AT144">
        <f>IF(BinaryData!BQ131=0," ",NormalizeData!BQ131)</f>
        <v>5.7664299999999997</v>
      </c>
      <c r="AU144">
        <f>IF(BinaryData!BR131=0," ",NormalizeData!BR131)</f>
        <v>5.6314109999999999</v>
      </c>
      <c r="AV144">
        <f>IF(BinaryData!BS131=0," ",NormalizeData!BS131)</f>
        <v>5.1876249999999997</v>
      </c>
      <c r="AW144">
        <f>IF(BinaryData!BT131=0," ",NormalizeData!BT131)</f>
        <v>4.4196879999999998</v>
      </c>
      <c r="AX144">
        <f>IF(BinaryData!BU131=0," ",NormalizeData!BU131)</f>
        <v>4.2363970000000002</v>
      </c>
      <c r="AY144">
        <f>IF(BinaryData!BV131=0," ",NormalizeData!BV131)</f>
        <v>3.7596660000000002</v>
      </c>
      <c r="AZ144">
        <f>IF(BinaryData!BW131=0," ",NormalizeData!BW131)</f>
        <v>2.9022969999999999</v>
      </c>
      <c r="BA144">
        <f>IF(BinaryData!BX131=0," ",NormalizeData!BX131)</f>
        <v>3.3746200000000002</v>
      </c>
      <c r="BB144">
        <f>IF(BinaryData!BY131=0," ",NormalizeData!BY131)</f>
        <v>3.511892</v>
      </c>
      <c r="BC144">
        <f>IF(BinaryData!BZ131=0," ",NormalizeData!BZ131)</f>
        <v>3.7432099999999999</v>
      </c>
      <c r="BD144">
        <f>IF(BinaryData!CA131=0," ",NormalizeData!CA131)</f>
        <v>4.1985929999999998</v>
      </c>
      <c r="BE144">
        <f>IF(BinaryData!CB131=0," ",NormalizeData!CB131)</f>
        <v>4.4403199999999998</v>
      </c>
      <c r="BF144">
        <f>IF(BinaryData!CC131=0," ",NormalizeData!CC131)</f>
        <v>4.4983009999999997</v>
      </c>
      <c r="BG144">
        <f>IF(BinaryData!CD131=0," ",NormalizeData!CD131)</f>
        <v>4.4932530000000002</v>
      </c>
    </row>
    <row r="145" spans="1:59">
      <c r="A145">
        <f>NormalizeData!A132</f>
        <v>109.111389</v>
      </c>
      <c r="B145" s="6">
        <f t="shared" si="55"/>
        <v>84.595389000000011</v>
      </c>
      <c r="C145">
        <f>IF(BinaryData!C132=0," ",NormalizeData!C132)</f>
        <v>3.2094619999999998</v>
      </c>
      <c r="D145">
        <f>IF(BinaryData!D132=0," ",IF(NormalizeData!D132=" "," ",NormalizeData!D132))</f>
        <v>3.4880260000000001</v>
      </c>
      <c r="E145">
        <f>IF(BinaryData!E132=0," ",IF(NormalizeData!E132=" "," ",NormalizeData!E132))</f>
        <v>3.4412889999999998</v>
      </c>
      <c r="F145">
        <f>IF(BinaryData!F132=0," ",IF(NormalizeData!F132=" "," ",NormalizeData!F132))</f>
        <v>3.415969</v>
      </c>
      <c r="G145">
        <f>IF(BinaryData!G132=0," ",IF(NormalizeData!G132=" "," ",NormalizeData!G132))</f>
        <v>0.22267999999999999</v>
      </c>
      <c r="H145">
        <f>IF(BinaryData!H132=0," ",IF(NormalizeData!H132=" "," ",NormalizeData!H132))</f>
        <v>0.23596300000000001</v>
      </c>
      <c r="I145">
        <f>IF(BinaryData!I132=0," ",IF(NormalizeData!I132=" "," ",NormalizeData!I132))</f>
        <v>0.17544100000000001</v>
      </c>
      <c r="J145">
        <f>IF(BinaryData!J132=0," ",IF(NormalizeData!J132=" "," ",NormalizeData!J132))</f>
        <v>0.22490299999999999</v>
      </c>
      <c r="K145">
        <f>IF(BinaryData!K132=0," ",IF(NormalizeData!K132=" "," ",NormalizeData!K132))</f>
        <v>5.7560989999999999</v>
      </c>
      <c r="L145">
        <f>IF(BinaryData!L132=0," ",IF(NormalizeData!L132=" "," ",NormalizeData!L132))</f>
        <v>5.863429</v>
      </c>
      <c r="M145">
        <f>IF(BinaryData!M132=0," ",IF(NormalizeData!M132=" "," ",NormalizeData!M132))</f>
        <v>5.6578359999999996</v>
      </c>
      <c r="N145">
        <f>IF(BinaryData!N132=0," ",IF(NormalizeData!N132=" "," ",NormalizeData!N132))</f>
        <v>5.6211539999999998</v>
      </c>
      <c r="O145">
        <f>IF(BinaryData!O132=0," ",IF(NormalizeData!O132=" "," ",NormalizeData!O132))</f>
        <v>3.434466</v>
      </c>
      <c r="P145">
        <f>IF(BinaryData!P132=0," ",IF(NormalizeData!P132=" "," ",NormalizeData!P132))</f>
        <v>3.6433599999999999</v>
      </c>
      <c r="Q145">
        <f>IF(BinaryData!Q132=0," ",IF(NormalizeData!Q132=" "," ",NormalizeData!Q132))</f>
        <v>3.3913220000000002</v>
      </c>
      <c r="R145">
        <f>IF(BinaryData!R132=0," ",IF(NormalizeData!R132=" "," ",NormalizeData!R132))</f>
        <v>3.424579</v>
      </c>
      <c r="T145" s="63">
        <f t="shared" si="56"/>
        <v>84.595389000000011</v>
      </c>
      <c r="U145" s="63">
        <f t="shared" si="57"/>
        <v>109.111389</v>
      </c>
      <c r="V145">
        <f t="shared" si="58"/>
        <v>3.3886864999999999</v>
      </c>
      <c r="W145">
        <f t="shared" si="59"/>
        <v>0.21474675000000001</v>
      </c>
      <c r="X145">
        <f t="shared" si="60"/>
        <v>5.7246294999999998</v>
      </c>
      <c r="Y145">
        <f t="shared" si="61"/>
        <v>3.538913</v>
      </c>
      <c r="Z145">
        <f t="shared" si="62"/>
        <v>3.4079505000000001</v>
      </c>
      <c r="AA145">
        <f t="shared" si="63"/>
        <v>0.12315453093978383</v>
      </c>
      <c r="AB145">
        <f t="shared" si="64"/>
        <v>2.6840001966902362E-2</v>
      </c>
      <c r="AC145">
        <f t="shared" si="65"/>
        <v>0.10866489984198016</v>
      </c>
      <c r="AD145">
        <f t="shared" si="66"/>
        <v>0.14771036394917719</v>
      </c>
      <c r="AE145">
        <f t="shared" si="67"/>
        <v>2.3516250221920918E-2</v>
      </c>
      <c r="AF145" s="4">
        <f t="shared" si="68"/>
        <v>3.634285170368632E-2</v>
      </c>
      <c r="AG145" s="4">
        <f t="shared" si="69"/>
        <v>0.12498443849279377</v>
      </c>
      <c r="AH145" s="4">
        <f t="shared" si="70"/>
        <v>1.8981996973250436E-2</v>
      </c>
      <c r="AI145" s="4">
        <f t="shared" si="71"/>
        <v>4.1738907949751013E-2</v>
      </c>
      <c r="AJ145" s="4">
        <f t="shared" si="72"/>
        <v>6.9004083897113285E-3</v>
      </c>
      <c r="AK145" s="20">
        <f t="shared" si="73"/>
        <v>0.85822553855344652</v>
      </c>
      <c r="AL145" s="20">
        <f t="shared" si="74"/>
        <v>0.70227942533473975</v>
      </c>
      <c r="AM145" s="5">
        <f t="shared" si="75"/>
        <v>1.6813890796960413</v>
      </c>
      <c r="AO145">
        <f t="shared" si="76"/>
        <v>84.595389000000011</v>
      </c>
      <c r="AP145">
        <f t="shared" si="77"/>
        <v>3.3886864999999999</v>
      </c>
      <c r="AQ145">
        <f t="shared" si="78"/>
        <v>0.12315453093978383</v>
      </c>
      <c r="AR145">
        <f>IF(BinaryData!BO132=0," ",NormalizeData!BO132)</f>
        <v>7.191802</v>
      </c>
      <c r="AS145">
        <f>IF(BinaryData!BP132=0," ",NormalizeData!BP132)</f>
        <v>6.7118859999999998</v>
      </c>
      <c r="AT145">
        <f>IF(BinaryData!BQ132=0," ",NormalizeData!BQ132)</f>
        <v>5.8435889999999997</v>
      </c>
      <c r="AU145">
        <f>IF(BinaryData!BR132=0," ",NormalizeData!BR132)</f>
        <v>5.6791840000000002</v>
      </c>
      <c r="AV145">
        <f>IF(BinaryData!BS132=0," ",NormalizeData!BS132)</f>
        <v>5.2388430000000001</v>
      </c>
      <c r="AW145">
        <f>IF(BinaryData!BT132=0," ",NormalizeData!BT132)</f>
        <v>4.4324640000000004</v>
      </c>
      <c r="AX145">
        <f>IF(BinaryData!BU132=0," ",NormalizeData!BU132)</f>
        <v>4.2668850000000003</v>
      </c>
      <c r="AY145">
        <f>IF(BinaryData!BV132=0," ",NormalizeData!BV132)</f>
        <v>3.7793389999999998</v>
      </c>
      <c r="AZ145">
        <f>IF(BinaryData!BW132=0," ",NormalizeData!BW132)</f>
        <v>2.9138510000000002</v>
      </c>
      <c r="BA145">
        <f>IF(BinaryData!BX132=0," ",NormalizeData!BX132)</f>
        <v>3.4150860000000001</v>
      </c>
      <c r="BB145">
        <f>IF(BinaryData!BY132=0," ",NormalizeData!BY132)</f>
        <v>3.5447479999999998</v>
      </c>
      <c r="BC145">
        <f>IF(BinaryData!BZ132=0," ",NormalizeData!BZ132)</f>
        <v>3.7820309999999999</v>
      </c>
      <c r="BD145">
        <f>IF(BinaryData!CA132=0," ",NormalizeData!CA132)</f>
        <v>4.250699</v>
      </c>
      <c r="BE145">
        <f>IF(BinaryData!CB132=0," ",NormalizeData!CB132)</f>
        <v>4.4709120000000002</v>
      </c>
      <c r="BF145">
        <f>IF(BinaryData!CC132=0," ",NormalizeData!CC132)</f>
        <v>4.525531</v>
      </c>
      <c r="BG145">
        <f>IF(BinaryData!CD132=0," ",NormalizeData!CD132)</f>
        <v>4.5145819999999999</v>
      </c>
    </row>
    <row r="146" spans="1:59">
      <c r="A146">
        <f>NormalizeData!A133</f>
        <v>110.111389</v>
      </c>
      <c r="B146" s="6">
        <f t="shared" si="55"/>
        <v>85.595389000000011</v>
      </c>
      <c r="C146">
        <f>IF(BinaryData!C133=0," ",NormalizeData!C133)</f>
        <v>3.222683</v>
      </c>
      <c r="D146">
        <f>IF(BinaryData!D133=0," ",IF(NormalizeData!D133=" "," ",NormalizeData!D133))</f>
        <v>3.5012240000000001</v>
      </c>
      <c r="E146">
        <f>IF(BinaryData!E133=0," ",IF(NormalizeData!E133=" "," ",NormalizeData!E133))</f>
        <v>3.4548130000000001</v>
      </c>
      <c r="F146">
        <f>IF(BinaryData!F133=0," ",IF(NormalizeData!F133=" "," ",NormalizeData!F133))</f>
        <v>3.4477039999999999</v>
      </c>
      <c r="G146">
        <f>IF(BinaryData!G133=0," ",IF(NormalizeData!G133=" "," ",NormalizeData!G133))</f>
        <v>0.221418</v>
      </c>
      <c r="H146">
        <f>IF(BinaryData!H133=0," ",IF(NormalizeData!H133=" "," ",NormalizeData!H133))</f>
        <v>0.23433100000000001</v>
      </c>
      <c r="I146">
        <f>IF(BinaryData!I133=0," ",IF(NormalizeData!I133=" "," ",NormalizeData!I133))</f>
        <v>0.17480599999999999</v>
      </c>
      <c r="J146">
        <f>IF(BinaryData!J133=0," ",IF(NormalizeData!J133=" "," ",NormalizeData!J133))</f>
        <v>0.225247</v>
      </c>
      <c r="K146">
        <f>IF(BinaryData!K133=0," ",IF(NormalizeData!K133=" "," ",NormalizeData!K133))</f>
        <v>5.8101969999999996</v>
      </c>
      <c r="L146">
        <f>IF(BinaryData!L133=0," ",IF(NormalizeData!L133=" "," ",NormalizeData!L133))</f>
        <v>5.8864289999999997</v>
      </c>
      <c r="M146">
        <f>IF(BinaryData!M133=0," ",IF(NormalizeData!M133=" "," ",NormalizeData!M133))</f>
        <v>5.6929290000000004</v>
      </c>
      <c r="N146">
        <f>IF(BinaryData!N133=0," ",IF(NormalizeData!N133=" "," ",NormalizeData!N133))</f>
        <v>5.657572</v>
      </c>
      <c r="O146">
        <f>IF(BinaryData!O133=0," ",IF(NormalizeData!O133=" "," ",NormalizeData!O133))</f>
        <v>3.4401099999999998</v>
      </c>
      <c r="P146">
        <f>IF(BinaryData!P133=0," ",IF(NormalizeData!P133=" "," ",NormalizeData!P133))</f>
        <v>3.6585839999999998</v>
      </c>
      <c r="Q146">
        <f>IF(BinaryData!Q133=0," ",IF(NormalizeData!Q133=" "," ",NormalizeData!Q133))</f>
        <v>3.4022359999999998</v>
      </c>
      <c r="R146">
        <f>IF(BinaryData!R133=0," ",IF(NormalizeData!R133=" "," ",NormalizeData!R133))</f>
        <v>3.4446759999999998</v>
      </c>
      <c r="T146" s="63">
        <f t="shared" si="56"/>
        <v>85.595389000000011</v>
      </c>
      <c r="U146" s="63">
        <f t="shared" si="57"/>
        <v>110.111389</v>
      </c>
      <c r="V146">
        <f t="shared" si="58"/>
        <v>3.406606</v>
      </c>
      <c r="W146">
        <f t="shared" si="59"/>
        <v>0.21395049999999999</v>
      </c>
      <c r="X146">
        <f t="shared" si="60"/>
        <v>5.761781749999999</v>
      </c>
      <c r="Y146">
        <f t="shared" si="61"/>
        <v>3.549347</v>
      </c>
      <c r="Z146">
        <f t="shared" si="62"/>
        <v>3.4234559999999998</v>
      </c>
      <c r="AA146">
        <f t="shared" si="63"/>
        <v>0.12489088077998091</v>
      </c>
      <c r="AB146">
        <f t="shared" si="64"/>
        <v>2.6652274005545384E-2</v>
      </c>
      <c r="AC146">
        <f t="shared" si="65"/>
        <v>0.10564302555110057</v>
      </c>
      <c r="AD146">
        <f t="shared" si="66"/>
        <v>0.15448444691294971</v>
      </c>
      <c r="AE146">
        <f t="shared" si="67"/>
        <v>3.0009611793557101E-2</v>
      </c>
      <c r="AF146" s="4">
        <f t="shared" si="68"/>
        <v>3.6661381087211412E-2</v>
      </c>
      <c r="AG146" s="4">
        <f t="shared" si="69"/>
        <v>0.12457215106085466</v>
      </c>
      <c r="AH146" s="4">
        <f t="shared" si="70"/>
        <v>1.8335131411581249E-2</v>
      </c>
      <c r="AI146" s="4">
        <f t="shared" si="71"/>
        <v>4.3524751711497833E-2</v>
      </c>
      <c r="AJ146" s="4">
        <f t="shared" si="72"/>
        <v>8.7658821359343029E-3</v>
      </c>
      <c r="AK146" s="20">
        <f t="shared" si="73"/>
        <v>0.85760146550212546</v>
      </c>
      <c r="AL146" s="20">
        <f t="shared" si="74"/>
        <v>0.70634814875567364</v>
      </c>
      <c r="AM146" s="5">
        <f t="shared" si="75"/>
        <v>1.6893358237771479</v>
      </c>
      <c r="AO146">
        <f t="shared" si="76"/>
        <v>85.595389000000011</v>
      </c>
      <c r="AP146">
        <f t="shared" si="77"/>
        <v>3.406606</v>
      </c>
      <c r="AQ146">
        <f t="shared" si="78"/>
        <v>0.12489088077998091</v>
      </c>
      <c r="AR146">
        <f>IF(BinaryData!BO133=0," ",NormalizeData!BO133)</f>
        <v>7.2542530000000003</v>
      </c>
      <c r="AS146">
        <f>IF(BinaryData!BP133=0," ",NormalizeData!BP133)</f>
        <v>6.7808739999999998</v>
      </c>
      <c r="AT146">
        <f>IF(BinaryData!BQ133=0," ",NormalizeData!BQ133)</f>
        <v>5.8859339999999998</v>
      </c>
      <c r="AU146">
        <f>IF(BinaryData!BR133=0," ",NormalizeData!BR133)</f>
        <v>5.7395199999999997</v>
      </c>
      <c r="AV146">
        <f>IF(BinaryData!BS133=0," ",NormalizeData!BS133)</f>
        <v>5.2640640000000003</v>
      </c>
      <c r="AW146">
        <f>IF(BinaryData!BT133=0," ",NormalizeData!BT133)</f>
        <v>4.4698330000000004</v>
      </c>
      <c r="AX146">
        <f>IF(BinaryData!BU133=0," ",NormalizeData!BU133)</f>
        <v>4.3026220000000004</v>
      </c>
      <c r="AY146">
        <f>IF(BinaryData!BV133=0," ",NormalizeData!BV133)</f>
        <v>3.8039049999999999</v>
      </c>
      <c r="AZ146">
        <f>IF(BinaryData!BW133=0," ",NormalizeData!BW133)</f>
        <v>2.9377070000000001</v>
      </c>
      <c r="BA146">
        <f>IF(BinaryData!BX133=0," ",NormalizeData!BX133)</f>
        <v>3.445722</v>
      </c>
      <c r="BB146">
        <f>IF(BinaryData!BY133=0," ",NormalizeData!BY133)</f>
        <v>3.569455</v>
      </c>
      <c r="BC146">
        <f>IF(BinaryData!BZ133=0," ",NormalizeData!BZ133)</f>
        <v>3.787728</v>
      </c>
      <c r="BD146">
        <f>IF(BinaryData!CA133=0," ",NormalizeData!CA133)</f>
        <v>4.3028959999999996</v>
      </c>
      <c r="BE146">
        <f>IF(BinaryData!CB133=0," ",NormalizeData!CB133)</f>
        <v>4.5095099999999997</v>
      </c>
      <c r="BF146">
        <f>IF(BinaryData!CC133=0," ",NormalizeData!CC133)</f>
        <v>4.5555890000000003</v>
      </c>
      <c r="BG146">
        <f>IF(BinaryData!CD133=0," ",NormalizeData!CD133)</f>
        <v>4.553204</v>
      </c>
    </row>
    <row r="147" spans="1:59">
      <c r="A147">
        <f>NormalizeData!A134</f>
        <v>111.111389</v>
      </c>
      <c r="B147" s="6">
        <f t="shared" si="55"/>
        <v>86.595389000000011</v>
      </c>
      <c r="C147">
        <f>IF(BinaryData!C134=0," ",NormalizeData!C134)</f>
        <v>3.219824</v>
      </c>
      <c r="D147">
        <f>IF(BinaryData!D134=0," ",IF(NormalizeData!D134=" "," ",NormalizeData!D134))</f>
        <v>3.5096850000000002</v>
      </c>
      <c r="E147">
        <f>IF(BinaryData!E134=0," ",IF(NormalizeData!E134=" "," ",NormalizeData!E134))</f>
        <v>3.4656440000000002</v>
      </c>
      <c r="F147">
        <f>IF(BinaryData!F134=0," ",IF(NormalizeData!F134=" "," ",NormalizeData!F134))</f>
        <v>3.4649719999999999</v>
      </c>
      <c r="G147">
        <f>IF(BinaryData!G134=0," ",IF(NormalizeData!G134=" "," ",NormalizeData!G134))</f>
        <v>0.21818699999999999</v>
      </c>
      <c r="H147">
        <f>IF(BinaryData!H134=0," ",IF(NormalizeData!H134=" "," ",NormalizeData!H134))</f>
        <v>0.23444799999999999</v>
      </c>
      <c r="I147">
        <f>IF(BinaryData!I134=0," ",IF(NormalizeData!I134=" "," ",NormalizeData!I134))</f>
        <v>0.171565</v>
      </c>
      <c r="J147">
        <f>IF(BinaryData!J134=0," ",IF(NormalizeData!J134=" "," ",NormalizeData!J134))</f>
        <v>0.221218</v>
      </c>
      <c r="K147">
        <f>IF(BinaryData!K134=0," ",IF(NormalizeData!K134=" "," ",NormalizeData!K134))</f>
        <v>5.8882760000000003</v>
      </c>
      <c r="L147">
        <f>IF(BinaryData!L134=0," ",IF(NormalizeData!L134=" "," ",NormalizeData!L134))</f>
        <v>5.9619099999999996</v>
      </c>
      <c r="M147">
        <f>IF(BinaryData!M134=0," ",IF(NormalizeData!M134=" "," ",NormalizeData!M134))</f>
        <v>5.7207220000000003</v>
      </c>
      <c r="N147">
        <f>IF(BinaryData!N134=0," ",IF(NormalizeData!N134=" "," ",NormalizeData!N134))</f>
        <v>5.6856840000000002</v>
      </c>
      <c r="O147">
        <f>IF(BinaryData!O134=0," ",IF(NormalizeData!O134=" "," ",NormalizeData!O134))</f>
        <v>3.451025</v>
      </c>
      <c r="P147">
        <f>IF(BinaryData!P134=0," ",IF(NormalizeData!P134=" "," ",NormalizeData!P134))</f>
        <v>3.6678760000000001</v>
      </c>
      <c r="Q147">
        <f>IF(BinaryData!Q134=0," ",IF(NormalizeData!Q134=" "," ",NormalizeData!Q134))</f>
        <v>3.4144290000000002</v>
      </c>
      <c r="R147">
        <f>IF(BinaryData!R134=0," ",IF(NormalizeData!R134=" "," ",NormalizeData!R134))</f>
        <v>3.4688180000000002</v>
      </c>
      <c r="T147" s="63">
        <f t="shared" si="56"/>
        <v>86.595389000000011</v>
      </c>
      <c r="U147" s="63">
        <f t="shared" si="57"/>
        <v>111.111389</v>
      </c>
      <c r="V147">
        <f t="shared" si="58"/>
        <v>3.4150312500000002</v>
      </c>
      <c r="W147">
        <f t="shared" si="59"/>
        <v>0.2113545</v>
      </c>
      <c r="X147">
        <f t="shared" si="60"/>
        <v>5.8141480000000012</v>
      </c>
      <c r="Y147">
        <f t="shared" si="61"/>
        <v>3.5594505000000001</v>
      </c>
      <c r="Z147">
        <f t="shared" si="62"/>
        <v>3.4416235000000004</v>
      </c>
      <c r="AA147">
        <f t="shared" si="63"/>
        <v>0.13180911932885031</v>
      </c>
      <c r="AB147">
        <f t="shared" si="64"/>
        <v>2.7449867886749246E-2</v>
      </c>
      <c r="AC147">
        <f t="shared" si="65"/>
        <v>0.13236311898202013</v>
      </c>
      <c r="AD147">
        <f t="shared" si="66"/>
        <v>0.15333681260707205</v>
      </c>
      <c r="AE147">
        <f t="shared" si="67"/>
        <v>3.8458830721955148E-2</v>
      </c>
      <c r="AF147" s="4">
        <f t="shared" si="68"/>
        <v>3.8596753493500328E-2</v>
      </c>
      <c r="AG147" s="4">
        <f t="shared" si="69"/>
        <v>0.12987595668296273</v>
      </c>
      <c r="AH147" s="4">
        <f t="shared" si="70"/>
        <v>2.2765694815821701E-2</v>
      </c>
      <c r="AI147" s="4">
        <f t="shared" si="71"/>
        <v>4.3078787753073694E-2</v>
      </c>
      <c r="AJ147" s="4">
        <f t="shared" si="72"/>
        <v>1.1174618816368246E-2</v>
      </c>
      <c r="AK147" s="20">
        <f t="shared" si="73"/>
        <v>0.85086605206133903</v>
      </c>
      <c r="AL147" s="20">
        <f t="shared" si="74"/>
        <v>0.6696631312616983</v>
      </c>
      <c r="AM147" s="5">
        <f t="shared" si="75"/>
        <v>1.6913554869568124</v>
      </c>
      <c r="AO147">
        <f t="shared" si="76"/>
        <v>86.595389000000011</v>
      </c>
      <c r="AP147">
        <f t="shared" si="77"/>
        <v>3.4150312500000002</v>
      </c>
      <c r="AQ147">
        <f t="shared" si="78"/>
        <v>0.13180911932885031</v>
      </c>
      <c r="AR147">
        <f>IF(BinaryData!BO134=0," ",NormalizeData!BO134)</f>
        <v>7.3273450000000002</v>
      </c>
      <c r="AS147">
        <f>IF(BinaryData!BP134=0," ",NormalizeData!BP134)</f>
        <v>6.8667689999999997</v>
      </c>
      <c r="AT147">
        <f>IF(BinaryData!BQ134=0," ",NormalizeData!BQ134)</f>
        <v>5.9246600000000003</v>
      </c>
      <c r="AU147">
        <f>IF(BinaryData!BR134=0," ",NormalizeData!BR134)</f>
        <v>5.8014770000000002</v>
      </c>
      <c r="AV147">
        <f>IF(BinaryData!BS134=0," ",NormalizeData!BS134)</f>
        <v>5.3157800000000002</v>
      </c>
      <c r="AW147">
        <f>IF(BinaryData!BT134=0," ",NormalizeData!BT134)</f>
        <v>4.4924600000000003</v>
      </c>
      <c r="AX147">
        <f>IF(BinaryData!BU134=0," ",NormalizeData!BU134)</f>
        <v>4.3195119999999996</v>
      </c>
      <c r="AY147">
        <f>IF(BinaryData!BV134=0," ",NormalizeData!BV134)</f>
        <v>3.8307470000000001</v>
      </c>
      <c r="AZ147">
        <f>IF(BinaryData!BW134=0," ",NormalizeData!BW134)</f>
        <v>2.958888</v>
      </c>
      <c r="BA147">
        <f>IF(BinaryData!BX134=0," ",NormalizeData!BX134)</f>
        <v>3.4674619999999998</v>
      </c>
      <c r="BB147">
        <f>IF(BinaryData!BY134=0," ",NormalizeData!BY134)</f>
        <v>3.5652590000000002</v>
      </c>
      <c r="BC147">
        <f>IF(BinaryData!BZ134=0," ",NormalizeData!BZ134)</f>
        <v>3.816897</v>
      </c>
      <c r="BD147">
        <f>IF(BinaryData!CA134=0," ",NormalizeData!CA134)</f>
        <v>4.3186150000000003</v>
      </c>
      <c r="BE147">
        <f>IF(BinaryData!CB134=0," ",NormalizeData!CB134)</f>
        <v>4.5310009999999998</v>
      </c>
      <c r="BF147">
        <f>IF(BinaryData!CC134=0," ",NormalizeData!CC134)</f>
        <v>4.6105999999999998</v>
      </c>
      <c r="BG147">
        <f>IF(BinaryData!CD134=0," ",NormalizeData!CD134)</f>
        <v>4.5943550000000002</v>
      </c>
    </row>
    <row r="148" spans="1:59">
      <c r="A148">
        <f>NormalizeData!A135</f>
        <v>112.111667</v>
      </c>
      <c r="B148" s="6">
        <f t="shared" si="55"/>
        <v>87.595666999999992</v>
      </c>
      <c r="C148">
        <f>IF(BinaryData!C135=0," ",NormalizeData!C135)</f>
        <v>3.238127</v>
      </c>
      <c r="D148">
        <f>IF(BinaryData!D135=0," ",IF(NormalizeData!D135=" "," ",NormalizeData!D135))</f>
        <v>3.5441069999999999</v>
      </c>
      <c r="E148">
        <f>IF(BinaryData!E135=0," ",IF(NormalizeData!E135=" "," ",NormalizeData!E135))</f>
        <v>3.4863140000000001</v>
      </c>
      <c r="F148">
        <f>IF(BinaryData!F135=0," ",IF(NormalizeData!F135=" "," ",NormalizeData!F135))</f>
        <v>3.4811459999999999</v>
      </c>
      <c r="G148">
        <f>IF(BinaryData!G135=0," ",IF(NormalizeData!G135=" "," ",NormalizeData!G135))</f>
        <v>0.21807699999999999</v>
      </c>
      <c r="H148">
        <f>IF(BinaryData!H135=0," ",IF(NormalizeData!H135=" "," ",NormalizeData!H135))</f>
        <v>0.23203699999999999</v>
      </c>
      <c r="I148">
        <f>IF(BinaryData!I135=0," ",IF(NormalizeData!I135=" "," ",NormalizeData!I135))</f>
        <v>0.17096900000000001</v>
      </c>
      <c r="J148">
        <f>IF(BinaryData!J135=0," ",IF(NormalizeData!J135=" "," ",NormalizeData!J135))</f>
        <v>0.21998100000000001</v>
      </c>
      <c r="K148">
        <f>IF(BinaryData!K135=0," ",IF(NormalizeData!K135=" "," ",NormalizeData!K135))</f>
        <v>5.9442700000000004</v>
      </c>
      <c r="L148">
        <f>IF(BinaryData!L135=0," ",IF(NormalizeData!L135=" "," ",NormalizeData!L135))</f>
        <v>6.0300979999999997</v>
      </c>
      <c r="M148">
        <f>IF(BinaryData!M135=0," ",IF(NormalizeData!M135=" "," ",NormalizeData!M135))</f>
        <v>5.7833610000000002</v>
      </c>
      <c r="N148">
        <f>IF(BinaryData!N135=0," ",IF(NormalizeData!N135=" "," ",NormalizeData!N135))</f>
        <v>5.7396390000000004</v>
      </c>
      <c r="O148">
        <f>IF(BinaryData!O135=0," ",IF(NormalizeData!O135=" "," ",NormalizeData!O135))</f>
        <v>3.4755639999999999</v>
      </c>
      <c r="P148">
        <f>IF(BinaryData!P135=0," ",IF(NormalizeData!P135=" "," ",NormalizeData!P135))</f>
        <v>3.6940909999999998</v>
      </c>
      <c r="Q148">
        <f>IF(BinaryData!Q135=0," ",IF(NormalizeData!Q135=" "," ",NormalizeData!Q135))</f>
        <v>3.4345910000000002</v>
      </c>
      <c r="R148">
        <f>IF(BinaryData!R135=0," ",IF(NormalizeData!R135=" "," ",NormalizeData!R135))</f>
        <v>3.4867490000000001</v>
      </c>
      <c r="T148" s="63">
        <f t="shared" si="56"/>
        <v>87.595666999999992</v>
      </c>
      <c r="U148" s="63">
        <f t="shared" si="57"/>
        <v>112.111667</v>
      </c>
      <c r="V148">
        <f t="shared" si="58"/>
        <v>3.4374234999999995</v>
      </c>
      <c r="W148">
        <f t="shared" si="59"/>
        <v>0.21026600000000001</v>
      </c>
      <c r="X148">
        <f t="shared" si="60"/>
        <v>5.8743420000000004</v>
      </c>
      <c r="Y148">
        <f t="shared" si="61"/>
        <v>3.5848274999999998</v>
      </c>
      <c r="Z148">
        <f t="shared" si="62"/>
        <v>3.4606700000000004</v>
      </c>
      <c r="AA148">
        <f t="shared" si="63"/>
        <v>0.1358950601027801</v>
      </c>
      <c r="AB148">
        <f t="shared" si="64"/>
        <v>2.691730296048719E-2</v>
      </c>
      <c r="AC148">
        <f t="shared" si="65"/>
        <v>0.13610326629684877</v>
      </c>
      <c r="AD148">
        <f t="shared" si="66"/>
        <v>0.15452192357235392</v>
      </c>
      <c r="AE148">
        <f t="shared" si="67"/>
        <v>3.6881275493127891E-2</v>
      </c>
      <c r="AF148" s="4">
        <f t="shared" si="68"/>
        <v>3.9533988204473534E-2</v>
      </c>
      <c r="AG148" s="4">
        <f t="shared" si="69"/>
        <v>0.12801548020358589</v>
      </c>
      <c r="AH148" s="4">
        <f t="shared" si="70"/>
        <v>2.3169108352365041E-2</v>
      </c>
      <c r="AI148" s="4">
        <f t="shared" si="71"/>
        <v>4.310442373373724E-2</v>
      </c>
      <c r="AJ148" s="4">
        <f t="shared" si="72"/>
        <v>1.0657264487260527E-2</v>
      </c>
      <c r="AK148" s="20">
        <f t="shared" si="73"/>
        <v>0.84864789239762795</v>
      </c>
      <c r="AL148" s="20">
        <f t="shared" si="74"/>
        <v>0.66515294655981061</v>
      </c>
      <c r="AM148" s="5">
        <f t="shared" si="75"/>
        <v>1.7025167778479335</v>
      </c>
      <c r="AO148">
        <f t="shared" si="76"/>
        <v>87.595666999999992</v>
      </c>
      <c r="AP148">
        <f t="shared" si="77"/>
        <v>3.4374234999999995</v>
      </c>
      <c r="AQ148">
        <f t="shared" si="78"/>
        <v>0.1358950601027801</v>
      </c>
      <c r="AR148">
        <f>IF(BinaryData!BO135=0," ",NormalizeData!BO135)</f>
        <v>7.3754390000000001</v>
      </c>
      <c r="AS148">
        <f>IF(BinaryData!BP135=0," ",NormalizeData!BP135)</f>
        <v>6.9554510000000001</v>
      </c>
      <c r="AT148">
        <f>IF(BinaryData!BQ135=0," ",NormalizeData!BQ135)</f>
        <v>5.99437</v>
      </c>
      <c r="AU148">
        <f>IF(BinaryData!BR135=0," ",NormalizeData!BR135)</f>
        <v>5.8946969999999999</v>
      </c>
      <c r="AV148">
        <f>IF(BinaryData!BS135=0," ",NormalizeData!BS135)</f>
        <v>5.3458889999999997</v>
      </c>
      <c r="AW148">
        <f>IF(BinaryData!BT135=0," ",NormalizeData!BT135)</f>
        <v>4.5274799999999997</v>
      </c>
      <c r="AX148">
        <f>IF(BinaryData!BU135=0," ",NormalizeData!BU135)</f>
        <v>4.3546250000000004</v>
      </c>
      <c r="AY148">
        <f>IF(BinaryData!BV135=0," ",NormalizeData!BV135)</f>
        <v>3.8491550000000001</v>
      </c>
      <c r="AZ148">
        <f>IF(BinaryData!BW135=0," ",NormalizeData!BW135)</f>
        <v>2.9700380000000002</v>
      </c>
      <c r="BA148">
        <f>IF(BinaryData!BX135=0," ",NormalizeData!BX135)</f>
        <v>3.4859689999999999</v>
      </c>
      <c r="BB148">
        <f>IF(BinaryData!BY135=0," ",NormalizeData!BY135)</f>
        <v>3.595062</v>
      </c>
      <c r="BC148">
        <f>IF(BinaryData!BZ135=0," ",NormalizeData!BZ135)</f>
        <v>3.8514430000000002</v>
      </c>
      <c r="BD148">
        <f>IF(BinaryData!CA135=0," ",NormalizeData!CA135)</f>
        <v>4.349666</v>
      </c>
      <c r="BE148">
        <f>IF(BinaryData!CB135=0," ",NormalizeData!CB135)</f>
        <v>4.570729</v>
      </c>
      <c r="BF148">
        <f>IF(BinaryData!CC135=0," ",NormalizeData!CC135)</f>
        <v>4.6486499999999999</v>
      </c>
      <c r="BG148">
        <f>IF(BinaryData!CD135=0," ",NormalizeData!CD135)</f>
        <v>4.6201639999999999</v>
      </c>
    </row>
    <row r="149" spans="1:59">
      <c r="A149">
        <f>NormalizeData!A136</f>
        <v>113.11194399999999</v>
      </c>
      <c r="B149" s="6">
        <f t="shared" si="55"/>
        <v>88.595944000000003</v>
      </c>
      <c r="C149">
        <f>IF(BinaryData!C136=0," ",NormalizeData!C136)</f>
        <v>3.2464189999999999</v>
      </c>
      <c r="D149">
        <f>IF(BinaryData!D136=0," ",IF(NormalizeData!D136=" "," ",NormalizeData!D136))</f>
        <v>3.55389</v>
      </c>
      <c r="E149">
        <f>IF(BinaryData!E136=0," ",IF(NormalizeData!E136=" "," ",NormalizeData!E136))</f>
        <v>3.5071479999999999</v>
      </c>
      <c r="F149">
        <f>IF(BinaryData!F136=0," ",IF(NormalizeData!F136=" "," ",NormalizeData!F136))</f>
        <v>3.4900449999999998</v>
      </c>
      <c r="G149">
        <f>IF(BinaryData!G136=0," ",IF(NormalizeData!G136=" "," ",NormalizeData!G136))</f>
        <v>0.21729499999999999</v>
      </c>
      <c r="H149">
        <f>IF(BinaryData!H136=0," ",IF(NormalizeData!H136=" "," ",NormalizeData!H136))</f>
        <v>0.230404</v>
      </c>
      <c r="I149">
        <f>IF(BinaryData!I136=0," ",IF(NormalizeData!I136=" "," ",NormalizeData!I136))</f>
        <v>0.16823299999999999</v>
      </c>
      <c r="J149">
        <f>IF(BinaryData!J136=0," ",IF(NormalizeData!J136=" "," ",NormalizeData!J136))</f>
        <v>0.217473</v>
      </c>
      <c r="K149">
        <f>IF(BinaryData!K136=0," ",IF(NormalizeData!K136=" "," ",NormalizeData!K136))</f>
        <v>6.0165730000000002</v>
      </c>
      <c r="L149">
        <f>IF(BinaryData!L136=0," ",IF(NormalizeData!L136=" "," ",NormalizeData!L136))</f>
        <v>6.1105650000000002</v>
      </c>
      <c r="M149">
        <f>IF(BinaryData!M136=0," ",IF(NormalizeData!M136=" "," ",NormalizeData!M136))</f>
        <v>5.8348620000000002</v>
      </c>
      <c r="N149">
        <f>IF(BinaryData!N136=0," ",IF(NormalizeData!N136=" "," ",NormalizeData!N136))</f>
        <v>5.8081959999999997</v>
      </c>
      <c r="O149">
        <f>IF(BinaryData!O136=0," ",IF(NormalizeData!O136=" "," ",NormalizeData!O136))</f>
        <v>3.4756109999999998</v>
      </c>
      <c r="P149">
        <f>IF(BinaryData!P136=0," ",IF(NormalizeData!P136=" "," ",NormalizeData!P136))</f>
        <v>3.6954009999999999</v>
      </c>
      <c r="Q149">
        <f>IF(BinaryData!Q136=0," ",IF(NormalizeData!Q136=" "," ",NormalizeData!Q136))</f>
        <v>3.454224</v>
      </c>
      <c r="R149">
        <f>IF(BinaryData!R136=0," ",IF(NormalizeData!R136=" "," ",NormalizeData!R136))</f>
        <v>3.5130029999999999</v>
      </c>
      <c r="T149" s="63">
        <f t="shared" si="56"/>
        <v>88.595944000000003</v>
      </c>
      <c r="U149" s="63">
        <f t="shared" si="57"/>
        <v>113.11194399999999</v>
      </c>
      <c r="V149">
        <f t="shared" si="58"/>
        <v>3.4493754999999999</v>
      </c>
      <c r="W149">
        <f t="shared" si="59"/>
        <v>0.20835124999999999</v>
      </c>
      <c r="X149">
        <f t="shared" si="60"/>
        <v>5.9425489999999996</v>
      </c>
      <c r="Y149">
        <f t="shared" si="61"/>
        <v>3.5855059999999996</v>
      </c>
      <c r="Z149">
        <f t="shared" si="62"/>
        <v>3.4836134999999997</v>
      </c>
      <c r="AA149">
        <f t="shared" si="63"/>
        <v>0.13796894770080337</v>
      </c>
      <c r="AB149">
        <f t="shared" si="64"/>
        <v>2.7440813597936046E-2</v>
      </c>
      <c r="AC149">
        <f t="shared" si="65"/>
        <v>0.14532279863579453</v>
      </c>
      <c r="AD149">
        <f t="shared" si="66"/>
        <v>0.15541499943700179</v>
      </c>
      <c r="AE149">
        <f t="shared" si="67"/>
        <v>4.156302949136402E-2</v>
      </c>
      <c r="AF149" s="4">
        <f t="shared" si="68"/>
        <v>3.999823959461745E-2</v>
      </c>
      <c r="AG149" s="4">
        <f t="shared" si="69"/>
        <v>0.13170457867632687</v>
      </c>
      <c r="AH149" s="4">
        <f t="shared" si="70"/>
        <v>2.4454623535421337E-2</v>
      </c>
      <c r="AI149" s="4">
        <f t="shared" si="71"/>
        <v>4.3345346357529957E-2</v>
      </c>
      <c r="AJ149" s="4">
        <f t="shared" si="72"/>
        <v>1.193101057030696E-2</v>
      </c>
      <c r="AK149" s="20">
        <f t="shared" si="73"/>
        <v>0.84689121536310064</v>
      </c>
      <c r="AL149" s="20">
        <f t="shared" si="74"/>
        <v>0.65911909499688093</v>
      </c>
      <c r="AM149" s="5">
        <f t="shared" si="75"/>
        <v>1.7089375225368655</v>
      </c>
      <c r="AO149">
        <f t="shared" si="76"/>
        <v>88.595944000000003</v>
      </c>
      <c r="AP149">
        <f t="shared" si="77"/>
        <v>3.4493754999999999</v>
      </c>
      <c r="AQ149">
        <f t="shared" si="78"/>
        <v>0.13796894770080337</v>
      </c>
      <c r="AR149">
        <f>IF(BinaryData!BO136=0," ",NormalizeData!BO136)</f>
        <v>7.4637159999999998</v>
      </c>
      <c r="AS149">
        <f>IF(BinaryData!BP136=0," ",NormalizeData!BP136)</f>
        <v>6.9994610000000002</v>
      </c>
      <c r="AT149">
        <f>IF(BinaryData!BQ136=0," ",NormalizeData!BQ136)</f>
        <v>6.0299709999999997</v>
      </c>
      <c r="AU149">
        <f>IF(BinaryData!BR136=0," ",NormalizeData!BR136)</f>
        <v>5.9275679999999999</v>
      </c>
      <c r="AV149">
        <f>IF(BinaryData!BS136=0," ",NormalizeData!BS136)</f>
        <v>5.3852820000000001</v>
      </c>
      <c r="AW149">
        <f>IF(BinaryData!BT136=0," ",NormalizeData!BT136)</f>
        <v>4.560638</v>
      </c>
      <c r="AX149">
        <f>IF(BinaryData!BU136=0," ",NormalizeData!BU136)</f>
        <v>4.3870950000000004</v>
      </c>
      <c r="AY149">
        <f>IF(BinaryData!BV136=0," ",NormalizeData!BV136)</f>
        <v>3.8847119999999999</v>
      </c>
      <c r="AZ149">
        <f>IF(BinaryData!BW136=0," ",NormalizeData!BW136)</f>
        <v>2.9970270000000001</v>
      </c>
      <c r="BA149">
        <f>IF(BinaryData!BX136=0," ",NormalizeData!BX136)</f>
        <v>3.5183659999999999</v>
      </c>
      <c r="BB149">
        <f>IF(BinaryData!BY136=0," ",NormalizeData!BY136)</f>
        <v>3.6193659999999999</v>
      </c>
      <c r="BC149">
        <f>IF(BinaryData!BZ136=0," ",NormalizeData!BZ136)</f>
        <v>3.8717640000000002</v>
      </c>
      <c r="BD149">
        <f>IF(BinaryData!CA136=0," ",NormalizeData!CA136)</f>
        <v>4.3917099999999998</v>
      </c>
      <c r="BE149">
        <f>IF(BinaryData!CB136=0," ",NormalizeData!CB136)</f>
        <v>4.6175930000000003</v>
      </c>
      <c r="BF149">
        <f>IF(BinaryData!CC136=0," ",NormalizeData!CC136)</f>
        <v>4.6906639999999999</v>
      </c>
      <c r="BG149">
        <f>IF(BinaryData!CD136=0," ",NormalizeData!CD136)</f>
        <v>4.6753790000000004</v>
      </c>
    </row>
    <row r="150" spans="1:59">
      <c r="A150">
        <f>NormalizeData!A137</f>
        <v>114.11194399999999</v>
      </c>
      <c r="B150" s="6">
        <f t="shared" si="55"/>
        <v>89.595944000000003</v>
      </c>
      <c r="C150">
        <f>IF(BinaryData!C137=0," ",NormalizeData!C137)</f>
        <v>3.2655050000000001</v>
      </c>
      <c r="D150">
        <f>IF(BinaryData!D137=0," ",IF(NormalizeData!D137=" "," ",NormalizeData!D137))</f>
        <v>3.580635</v>
      </c>
      <c r="E150">
        <f>IF(BinaryData!E137=0," ",IF(NormalizeData!E137=" "," ",NormalizeData!E137))</f>
        <v>3.5354510000000001</v>
      </c>
      <c r="F150">
        <f>IF(BinaryData!F137=0," ",IF(NormalizeData!F137=" "," ",NormalizeData!F137))</f>
        <v>3.5076100000000001</v>
      </c>
      <c r="G150">
        <f>IF(BinaryData!G137=0," ",IF(NormalizeData!G137=" "," ",NormalizeData!G137))</f>
        <v>0.21560799999999999</v>
      </c>
      <c r="H150">
        <f>IF(BinaryData!H137=0," ",IF(NormalizeData!H137=" "," ",NormalizeData!H137))</f>
        <v>0.231882</v>
      </c>
      <c r="I150">
        <f>IF(BinaryData!I137=0," ",IF(NormalizeData!I137=" "," ",NormalizeData!I137))</f>
        <v>0.168133</v>
      </c>
      <c r="J150">
        <f>IF(BinaryData!J137=0," ",IF(NormalizeData!J137=" "," ",NormalizeData!J137))</f>
        <v>0.217166</v>
      </c>
      <c r="K150">
        <f>IF(BinaryData!K137=0," ",IF(NormalizeData!K137=" "," ",NormalizeData!K137))</f>
        <v>6.0268220000000001</v>
      </c>
      <c r="L150">
        <f>IF(BinaryData!L137=0," ",IF(NormalizeData!L137=" "," ",NormalizeData!L137))</f>
        <v>6.1722340000000004</v>
      </c>
      <c r="M150">
        <f>IF(BinaryData!M137=0," ",IF(NormalizeData!M137=" "," ",NormalizeData!M137))</f>
        <v>5.896388</v>
      </c>
      <c r="N150">
        <f>IF(BinaryData!N137=0," ",IF(NormalizeData!N137=" "," ",NormalizeData!N137))</f>
        <v>5.8614269999999999</v>
      </c>
      <c r="O150">
        <f>IF(BinaryData!O137=0," ",IF(NormalizeData!O137=" "," ",NormalizeData!O137))</f>
        <v>3.4885449999999998</v>
      </c>
      <c r="P150">
        <f>IF(BinaryData!P137=0," ",IF(NormalizeData!P137=" "," ",NormalizeData!P137))</f>
        <v>3.7217210000000001</v>
      </c>
      <c r="Q150">
        <f>IF(BinaryData!Q137=0," ",IF(NormalizeData!Q137=" "," ",NormalizeData!Q137))</f>
        <v>3.4559139999999999</v>
      </c>
      <c r="R150">
        <f>IF(BinaryData!R137=0," ",IF(NormalizeData!R137=" "," ",NormalizeData!R137))</f>
        <v>3.5122390000000001</v>
      </c>
      <c r="T150" s="63">
        <f t="shared" si="56"/>
        <v>89.595944000000003</v>
      </c>
      <c r="U150" s="63">
        <f t="shared" si="57"/>
        <v>114.11194399999999</v>
      </c>
      <c r="V150">
        <f t="shared" si="58"/>
        <v>3.47230025</v>
      </c>
      <c r="W150">
        <f t="shared" si="59"/>
        <v>0.20819725</v>
      </c>
      <c r="X150">
        <f t="shared" si="60"/>
        <v>5.9892177499999999</v>
      </c>
      <c r="Y150">
        <f t="shared" si="61"/>
        <v>3.6051329999999999</v>
      </c>
      <c r="Z150">
        <f t="shared" si="62"/>
        <v>3.4840765</v>
      </c>
      <c r="AA150">
        <f t="shared" si="63"/>
        <v>0.1411092828871221</v>
      </c>
      <c r="AB150">
        <f t="shared" si="64"/>
        <v>2.7697588359217679E-2</v>
      </c>
      <c r="AC150">
        <f t="shared" si="65"/>
        <v>0.14125257006837294</v>
      </c>
      <c r="AD150">
        <f t="shared" si="66"/>
        <v>0.16488033080995665</v>
      </c>
      <c r="AE150">
        <f t="shared" si="67"/>
        <v>3.982778945033242E-2</v>
      </c>
      <c r="AF150" s="4">
        <f t="shared" si="68"/>
        <v>4.063856024176541E-2</v>
      </c>
      <c r="AG150" s="4">
        <f t="shared" si="69"/>
        <v>0.13303532279709593</v>
      </c>
      <c r="AH150" s="4">
        <f t="shared" si="70"/>
        <v>2.3584477299789765E-2</v>
      </c>
      <c r="AI150" s="4">
        <f t="shared" si="71"/>
        <v>4.5734881573011775E-2</v>
      </c>
      <c r="AJ150" s="4">
        <f t="shared" si="72"/>
        <v>1.1431376277281058E-2</v>
      </c>
      <c r="AK150" s="20">
        <f t="shared" si="73"/>
        <v>0.84485152161588672</v>
      </c>
      <c r="AL150" s="20">
        <f t="shared" si="74"/>
        <v>0.66344325594045683</v>
      </c>
      <c r="AM150" s="5">
        <f t="shared" si="75"/>
        <v>1.7227898209400512</v>
      </c>
      <c r="AO150">
        <f t="shared" si="76"/>
        <v>89.595944000000003</v>
      </c>
      <c r="AP150">
        <f t="shared" si="77"/>
        <v>3.47230025</v>
      </c>
      <c r="AQ150">
        <f t="shared" si="78"/>
        <v>0.1411092828871221</v>
      </c>
      <c r="AR150">
        <f>IF(BinaryData!BO137=0," ",NormalizeData!BO137)</f>
        <v>7.5643560000000001</v>
      </c>
      <c r="AS150">
        <f>IF(BinaryData!BP137=0," ",NormalizeData!BP137)</f>
        <v>7.0662890000000003</v>
      </c>
      <c r="AT150">
        <f>IF(BinaryData!BQ137=0," ",NormalizeData!BQ137)</f>
        <v>6.0911679999999997</v>
      </c>
      <c r="AU150">
        <f>IF(BinaryData!BR137=0," ",NormalizeData!BR137)</f>
        <v>5.9717260000000003</v>
      </c>
      <c r="AV150">
        <f>IF(BinaryData!BS137=0," ",NormalizeData!BS137)</f>
        <v>5.4575589999999998</v>
      </c>
      <c r="AW150">
        <f>IF(BinaryData!BT137=0," ",NormalizeData!BT137)</f>
        <v>4.5844199999999997</v>
      </c>
      <c r="AX150">
        <f>IF(BinaryData!BU137=0," ",NormalizeData!BU137)</f>
        <v>4.4096789999999997</v>
      </c>
      <c r="AY150">
        <f>IF(BinaryData!BV137=0," ",NormalizeData!BV137)</f>
        <v>3.911219</v>
      </c>
      <c r="AZ150">
        <f>IF(BinaryData!BW137=0," ",NormalizeData!BW137)</f>
        <v>3.006777</v>
      </c>
      <c r="BA150">
        <f>IF(BinaryData!BX137=0," ",NormalizeData!BX137)</f>
        <v>3.5515940000000001</v>
      </c>
      <c r="BB150">
        <f>IF(BinaryData!BY137=0," ",NormalizeData!BY137)</f>
        <v>3.654147</v>
      </c>
      <c r="BC150">
        <f>IF(BinaryData!BZ137=0," ",NormalizeData!BZ137)</f>
        <v>3.8901940000000002</v>
      </c>
      <c r="BD150">
        <f>IF(BinaryData!CA137=0," ",NormalizeData!CA137)</f>
        <v>4.4278519999999997</v>
      </c>
      <c r="BE150">
        <f>IF(BinaryData!CB137=0," ",NormalizeData!CB137)</f>
        <v>4.6425289999999997</v>
      </c>
      <c r="BF150">
        <f>IF(BinaryData!CC137=0," ",NormalizeData!CC137)</f>
        <v>4.7116300000000004</v>
      </c>
      <c r="BG150">
        <f>IF(BinaryData!CD137=0," ",NormalizeData!CD137)</f>
        <v>4.708488</v>
      </c>
    </row>
    <row r="151" spans="1:59">
      <c r="A151">
        <f>NormalizeData!A138</f>
        <v>115.11194399999999</v>
      </c>
      <c r="B151" s="6">
        <f t="shared" si="55"/>
        <v>90.595944000000003</v>
      </c>
      <c r="C151">
        <f>IF(BinaryData!C138=0," ",NormalizeData!C138)</f>
        <v>3.27034</v>
      </c>
      <c r="D151">
        <f>IF(BinaryData!D138=0," ",IF(NormalizeData!D138=" "," ",NormalizeData!D138))</f>
        <v>3.593874</v>
      </c>
      <c r="E151">
        <f>IF(BinaryData!E138=0," ",IF(NormalizeData!E138=" "," ",NormalizeData!E138))</f>
        <v>3.5610879999999998</v>
      </c>
      <c r="F151">
        <f>IF(BinaryData!F138=0," ",IF(NormalizeData!F138=" "," ",NormalizeData!F138))</f>
        <v>3.5399370000000001</v>
      </c>
      <c r="G151">
        <f>IF(BinaryData!G138=0," ",IF(NormalizeData!G138=" "," ",NormalizeData!G138))</f>
        <v>0.21524699999999999</v>
      </c>
      <c r="H151">
        <f>IF(BinaryData!H138=0," ",IF(NormalizeData!H138=" "," ",NormalizeData!H138))</f>
        <v>0.229323</v>
      </c>
      <c r="I151">
        <f>IF(BinaryData!I138=0," ",IF(NormalizeData!I138=" "," ",NormalizeData!I138))</f>
        <v>0.16550000000000001</v>
      </c>
      <c r="J151">
        <f>IF(BinaryData!J138=0," ",IF(NormalizeData!J138=" "," ",NormalizeData!J138))</f>
        <v>0.21634700000000001</v>
      </c>
      <c r="K151">
        <f>IF(BinaryData!K138=0," ",IF(NormalizeData!K138=" "," ",NormalizeData!K138))</f>
        <v>6.1066419999999999</v>
      </c>
      <c r="L151">
        <f>IF(BinaryData!L138=0," ",IF(NormalizeData!L138=" "," ",NormalizeData!L138))</f>
        <v>6.250718</v>
      </c>
      <c r="M151">
        <f>IF(BinaryData!M138=0," ",IF(NormalizeData!M138=" "," ",NormalizeData!M138))</f>
        <v>5.9262610000000002</v>
      </c>
      <c r="N151">
        <f>IF(BinaryData!N138=0," ",IF(NormalizeData!N138=" "," ",NormalizeData!N138))</f>
        <v>5.911289</v>
      </c>
      <c r="O151">
        <f>IF(BinaryData!O138=0," ",IF(NormalizeData!O138=" "," ",NormalizeData!O138))</f>
        <v>3.4960460000000002</v>
      </c>
      <c r="P151">
        <f>IF(BinaryData!P138=0," ",IF(NormalizeData!P138=" "," ",NormalizeData!P138))</f>
        <v>3.744475</v>
      </c>
      <c r="Q151">
        <f>IF(BinaryData!Q138=0," ",IF(NormalizeData!Q138=" "," ",NormalizeData!Q138))</f>
        <v>3.4775299999999998</v>
      </c>
      <c r="R151">
        <f>IF(BinaryData!R138=0," ",IF(NormalizeData!R138=" "," ",NormalizeData!R138))</f>
        <v>3.5064449999999998</v>
      </c>
      <c r="T151" s="63">
        <f t="shared" si="56"/>
        <v>90.595944000000003</v>
      </c>
      <c r="U151" s="63">
        <f t="shared" si="57"/>
        <v>115.11194399999999</v>
      </c>
      <c r="V151">
        <f t="shared" si="58"/>
        <v>3.4913097500000001</v>
      </c>
      <c r="W151">
        <f t="shared" si="59"/>
        <v>0.20660424999999999</v>
      </c>
      <c r="X151">
        <f t="shared" si="60"/>
        <v>6.0487275</v>
      </c>
      <c r="Y151">
        <f t="shared" si="61"/>
        <v>3.6202605000000001</v>
      </c>
      <c r="Z151">
        <f t="shared" si="62"/>
        <v>3.4919874999999996</v>
      </c>
      <c r="AA151">
        <f t="shared" si="63"/>
        <v>0.14897501961598655</v>
      </c>
      <c r="AB151">
        <f t="shared" si="64"/>
        <v>2.8138462850399955E-2</v>
      </c>
      <c r="AC151">
        <f t="shared" si="65"/>
        <v>0.16128818545798496</v>
      </c>
      <c r="AD151">
        <f t="shared" si="66"/>
        <v>0.17566583054338888</v>
      </c>
      <c r="AE151">
        <f t="shared" si="67"/>
        <v>2.044599257800904E-2</v>
      </c>
      <c r="AF151" s="4">
        <f t="shared" si="68"/>
        <v>4.2670238473107851E-2</v>
      </c>
      <c r="AG151" s="4">
        <f t="shared" si="69"/>
        <v>0.13619498558427504</v>
      </c>
      <c r="AH151" s="4">
        <f t="shared" si="70"/>
        <v>2.6664812633398503E-2</v>
      </c>
      <c r="AI151" s="4">
        <f t="shared" si="71"/>
        <v>4.852298074776356E-2</v>
      </c>
      <c r="AJ151" s="4">
        <f t="shared" si="72"/>
        <v>5.855116199015329E-3</v>
      </c>
      <c r="AK151" s="20">
        <f t="shared" si="73"/>
        <v>0.83823802547925241</v>
      </c>
      <c r="AL151" s="20">
        <f t="shared" si="74"/>
        <v>0.63604318644385938</v>
      </c>
      <c r="AM151" s="5">
        <f t="shared" si="75"/>
        <v>1.7248559510370682</v>
      </c>
      <c r="AO151">
        <f t="shared" si="76"/>
        <v>90.595944000000003</v>
      </c>
      <c r="AP151">
        <f t="shared" si="77"/>
        <v>3.4913097500000001</v>
      </c>
      <c r="AQ151">
        <f t="shared" si="78"/>
        <v>0.14897501961598655</v>
      </c>
      <c r="AR151">
        <f>IF(BinaryData!BO138=0," ",NormalizeData!BO138)</f>
        <v>7.6253479999999998</v>
      </c>
      <c r="AS151">
        <f>IF(BinaryData!BP138=0," ",NormalizeData!BP138)</f>
        <v>7.149464</v>
      </c>
      <c r="AT151">
        <f>IF(BinaryData!BQ138=0," ",NormalizeData!BQ138)</f>
        <v>6.1482559999999999</v>
      </c>
      <c r="AU151">
        <f>IF(BinaryData!BR138=0," ",NormalizeData!BR138)</f>
        <v>6.0400729999999996</v>
      </c>
      <c r="AV151">
        <f>IF(BinaryData!BS138=0," ",NormalizeData!BS138)</f>
        <v>5.4877510000000003</v>
      </c>
      <c r="AW151">
        <f>IF(BinaryData!BT138=0," ",NormalizeData!BT138)</f>
        <v>4.6116710000000003</v>
      </c>
      <c r="AX151">
        <f>IF(BinaryData!BU138=0," ",NormalizeData!BU138)</f>
        <v>4.4517340000000001</v>
      </c>
      <c r="AY151">
        <f>IF(BinaryData!BV138=0," ",NormalizeData!BV138)</f>
        <v>3.922396</v>
      </c>
      <c r="AZ151">
        <f>IF(BinaryData!BW138=0," ",NormalizeData!BW138)</f>
        <v>3.0341149999999999</v>
      </c>
      <c r="BA151">
        <f>IF(BinaryData!BX138=0," ",NormalizeData!BX138)</f>
        <v>3.5791010000000001</v>
      </c>
      <c r="BB151">
        <f>IF(BinaryData!BY138=0," ",NormalizeData!BY138)</f>
        <v>3.6811240000000001</v>
      </c>
      <c r="BC151">
        <f>IF(BinaryData!BZ138=0," ",NormalizeData!BZ138)</f>
        <v>3.9040499999999998</v>
      </c>
      <c r="BD151">
        <f>IF(BinaryData!CA138=0," ",NormalizeData!CA138)</f>
        <v>4.4530019999999997</v>
      </c>
      <c r="BE151">
        <f>IF(BinaryData!CB138=0," ",NormalizeData!CB138)</f>
        <v>4.6870120000000002</v>
      </c>
      <c r="BF151">
        <f>IF(BinaryData!CC138=0," ",NormalizeData!CC138)</f>
        <v>4.7488140000000003</v>
      </c>
      <c r="BG151">
        <f>IF(BinaryData!CD138=0," ",NormalizeData!CD138)</f>
        <v>4.7052110000000003</v>
      </c>
    </row>
    <row r="152" spans="1:59">
      <c r="A152">
        <f>NormalizeData!A139</f>
        <v>116.112222</v>
      </c>
      <c r="B152" s="6">
        <f t="shared" si="55"/>
        <v>91.596222000000012</v>
      </c>
      <c r="C152">
        <f>IF(BinaryData!C139=0," ",NormalizeData!C139)</f>
        <v>3.283423</v>
      </c>
      <c r="D152">
        <f>IF(BinaryData!D139=0," ",IF(NormalizeData!D139=" "," ",NormalizeData!D139))</f>
        <v>3.6037340000000002</v>
      </c>
      <c r="E152">
        <f>IF(BinaryData!E139=0," ",IF(NormalizeData!E139=" "," ",NormalizeData!E139))</f>
        <v>3.5819589999999999</v>
      </c>
      <c r="F152">
        <f>IF(BinaryData!F139=0," ",IF(NormalizeData!F139=" "," ",NormalizeData!F139))</f>
        <v>3.5565790000000002</v>
      </c>
      <c r="G152">
        <f>IF(BinaryData!G139=0," ",IF(NormalizeData!G139=" "," ",NormalizeData!G139))</f>
        <v>0.21366499999999999</v>
      </c>
      <c r="H152">
        <f>IF(BinaryData!H139=0," ",IF(NormalizeData!H139=" "," ",NormalizeData!H139))</f>
        <v>0.22883500000000001</v>
      </c>
      <c r="I152">
        <f>IF(BinaryData!I139=0," ",IF(NormalizeData!I139=" "," ",NormalizeData!I139))</f>
        <v>0.16362699999999999</v>
      </c>
      <c r="J152">
        <f>IF(BinaryData!J139=0," ",IF(NormalizeData!J139=" "," ",NormalizeData!J139))</f>
        <v>0.21385699999999999</v>
      </c>
      <c r="K152">
        <f>IF(BinaryData!K139=0," ",IF(NormalizeData!K139=" "," ",NormalizeData!K139))</f>
        <v>6.1378149999999998</v>
      </c>
      <c r="L152">
        <f>IF(BinaryData!L139=0," ",IF(NormalizeData!L139=" "," ",NormalizeData!L139))</f>
        <v>6.2858150000000004</v>
      </c>
      <c r="M152">
        <f>IF(BinaryData!M139=0," ",IF(NormalizeData!M139=" "," ",NormalizeData!M139))</f>
        <v>5.9906550000000003</v>
      </c>
      <c r="N152">
        <f>IF(BinaryData!N139=0," ",IF(NormalizeData!N139=" "," ",NormalizeData!N139))</f>
        <v>5.9811670000000001</v>
      </c>
      <c r="O152">
        <f>IF(BinaryData!O139=0," ",IF(NormalizeData!O139=" "," ",NormalizeData!O139))</f>
        <v>3.5062709999999999</v>
      </c>
      <c r="P152">
        <f>IF(BinaryData!P139=0," ",IF(NormalizeData!P139=" "," ",NormalizeData!P139))</f>
        <v>3.7674310000000002</v>
      </c>
      <c r="Q152">
        <f>IF(BinaryData!Q139=0," ",IF(NormalizeData!Q139=" "," ",NormalizeData!Q139))</f>
        <v>3.4837400000000001</v>
      </c>
      <c r="R152">
        <f>IF(BinaryData!R139=0," ",IF(NormalizeData!R139=" "," ",NormalizeData!R139))</f>
        <v>3.5143629999999999</v>
      </c>
      <c r="T152" s="63">
        <f t="shared" si="56"/>
        <v>91.596222000000012</v>
      </c>
      <c r="U152" s="63">
        <f t="shared" si="57"/>
        <v>116.112222</v>
      </c>
      <c r="V152">
        <f t="shared" si="58"/>
        <v>3.5064237499999997</v>
      </c>
      <c r="W152">
        <f t="shared" si="59"/>
        <v>0.20499599999999998</v>
      </c>
      <c r="X152">
        <f t="shared" si="60"/>
        <v>6.0988629999999997</v>
      </c>
      <c r="Y152">
        <f t="shared" si="61"/>
        <v>3.6368510000000001</v>
      </c>
      <c r="Z152">
        <f t="shared" si="62"/>
        <v>3.4990515000000002</v>
      </c>
      <c r="AA152">
        <f t="shared" si="63"/>
        <v>0.14991079831103771</v>
      </c>
      <c r="AB152">
        <f t="shared" si="64"/>
        <v>2.8480174180179063E-2</v>
      </c>
      <c r="AC152">
        <f t="shared" si="65"/>
        <v>0.1437934030568746</v>
      </c>
      <c r="AD152">
        <f t="shared" si="66"/>
        <v>0.18466800697467453</v>
      </c>
      <c r="AE152">
        <f t="shared" si="67"/>
        <v>2.1653730960275536E-2</v>
      </c>
      <c r="AF152" s="4">
        <f t="shared" si="68"/>
        <v>4.2753189288955086E-2</v>
      </c>
      <c r="AG152" s="4">
        <f t="shared" si="69"/>
        <v>0.13893038976457622</v>
      </c>
      <c r="AH152" s="4">
        <f t="shared" si="70"/>
        <v>2.3577083639503726E-2</v>
      </c>
      <c r="AI152" s="4">
        <f t="shared" si="71"/>
        <v>5.0776896544476119E-2</v>
      </c>
      <c r="AJ152" s="4">
        <f t="shared" si="72"/>
        <v>6.188457346305287E-3</v>
      </c>
      <c r="AK152" s="20">
        <f t="shared" si="73"/>
        <v>0.83789652295930139</v>
      </c>
      <c r="AL152" s="20">
        <f t="shared" si="74"/>
        <v>0.66012217871499324</v>
      </c>
      <c r="AM152" s="5">
        <f t="shared" si="75"/>
        <v>1.732509554616287</v>
      </c>
      <c r="AO152">
        <f t="shared" si="76"/>
        <v>91.596222000000012</v>
      </c>
      <c r="AP152">
        <f t="shared" si="77"/>
        <v>3.5064237499999997</v>
      </c>
      <c r="AQ152">
        <f t="shared" si="78"/>
        <v>0.14991079831103771</v>
      </c>
      <c r="AR152">
        <f>IF(BinaryData!BO139=0," ",NormalizeData!BO139)</f>
        <v>7.655208</v>
      </c>
      <c r="AS152">
        <f>IF(BinaryData!BP139=0," ",NormalizeData!BP139)</f>
        <v>7.2177389999999999</v>
      </c>
      <c r="AT152">
        <f>IF(BinaryData!BQ139=0," ",NormalizeData!BQ139)</f>
        <v>6.2034130000000003</v>
      </c>
      <c r="AU152">
        <f>IF(BinaryData!BR139=0," ",NormalizeData!BR139)</f>
        <v>6.123888</v>
      </c>
      <c r="AV152">
        <f>IF(BinaryData!BS139=0," ",NormalizeData!BS139)</f>
        <v>5.5660239999999996</v>
      </c>
      <c r="AW152">
        <f>IF(BinaryData!BT139=0," ",NormalizeData!BT139)</f>
        <v>4.6679079999999997</v>
      </c>
      <c r="AX152">
        <f>IF(BinaryData!BU139=0," ",NormalizeData!BU139)</f>
        <v>4.4826449999999998</v>
      </c>
      <c r="AY152">
        <f>IF(BinaryData!BV139=0," ",NormalizeData!BV139)</f>
        <v>3.9493130000000001</v>
      </c>
      <c r="AZ152">
        <f>IF(BinaryData!BW139=0," ",NormalizeData!BW139)</f>
        <v>3.0598619999999999</v>
      </c>
      <c r="BA152">
        <f>IF(BinaryData!BX139=0," ",NormalizeData!BX139)</f>
        <v>3.6108289999999998</v>
      </c>
      <c r="BB152">
        <f>IF(BinaryData!BY139=0," ",NormalizeData!BY139)</f>
        <v>3.7060930000000001</v>
      </c>
      <c r="BC152">
        <f>IF(BinaryData!BZ139=0," ",NormalizeData!BZ139)</f>
        <v>3.9607329999999998</v>
      </c>
      <c r="BD152">
        <f>IF(BinaryData!CA139=0," ",NormalizeData!CA139)</f>
        <v>4.4966280000000003</v>
      </c>
      <c r="BE152">
        <f>IF(BinaryData!CB139=0," ",NormalizeData!CB139)</f>
        <v>4.7034060000000002</v>
      </c>
      <c r="BF152">
        <f>IF(BinaryData!CC139=0," ",NormalizeData!CC139)</f>
        <v>4.7861599999999997</v>
      </c>
      <c r="BG152">
        <f>IF(BinaryData!CD139=0," ",NormalizeData!CD139)</f>
        <v>4.7452180000000004</v>
      </c>
    </row>
    <row r="153" spans="1:59">
      <c r="A153">
        <f>NormalizeData!A140</f>
        <v>117.1125</v>
      </c>
      <c r="B153" s="6">
        <f t="shared" si="55"/>
        <v>92.596499999999992</v>
      </c>
      <c r="C153">
        <f>IF(BinaryData!C140=0," ",NormalizeData!C140)</f>
        <v>3.3041809999999998</v>
      </c>
      <c r="D153">
        <f>IF(BinaryData!D140=0," ",IF(NormalizeData!D140=" "," ",NormalizeData!D140))</f>
        <v>3.62419</v>
      </c>
      <c r="E153">
        <f>IF(BinaryData!E140=0," ",IF(NormalizeData!E140=" "," ",NormalizeData!E140))</f>
        <v>3.6009060000000002</v>
      </c>
      <c r="F153">
        <f>IF(BinaryData!F140=0," ",IF(NormalizeData!F140=" "," ",NormalizeData!F140))</f>
        <v>3.5848070000000001</v>
      </c>
      <c r="G153">
        <f>IF(BinaryData!G140=0," ",IF(NormalizeData!G140=" "," ",NormalizeData!G140))</f>
        <v>0.21090800000000001</v>
      </c>
      <c r="H153">
        <f>IF(BinaryData!H140=0," ",IF(NormalizeData!H140=" "," ",NormalizeData!H140))</f>
        <v>0.22792000000000001</v>
      </c>
      <c r="I153">
        <f>IF(BinaryData!I140=0," ",IF(NormalizeData!I140=" "," ",NormalizeData!I140))</f>
        <v>0.162971</v>
      </c>
      <c r="J153">
        <f>IF(BinaryData!J140=0," ",IF(NormalizeData!J140=" "," ",NormalizeData!J140))</f>
        <v>0.212122</v>
      </c>
      <c r="K153">
        <f>IF(BinaryData!K140=0," ",IF(NormalizeData!K140=" "," ",NormalizeData!K140))</f>
        <v>6.1940809999999997</v>
      </c>
      <c r="L153">
        <f>IF(BinaryData!L140=0," ",IF(NormalizeData!L140=" "," ",NormalizeData!L140))</f>
        <v>6.3443579999999997</v>
      </c>
      <c r="M153">
        <f>IF(BinaryData!M140=0," ",IF(NormalizeData!M140=" "," ",NormalizeData!M140))</f>
        <v>6.0421519999999997</v>
      </c>
      <c r="N153">
        <f>IF(BinaryData!N140=0," ",IF(NormalizeData!N140=" "," ",NormalizeData!N140))</f>
        <v>6.0185760000000004</v>
      </c>
      <c r="O153">
        <f>IF(BinaryData!O140=0," ",IF(NormalizeData!O140=" "," ",NormalizeData!O140))</f>
        <v>3.5276100000000001</v>
      </c>
      <c r="P153">
        <f>IF(BinaryData!P140=0," ",IF(NormalizeData!P140=" "," ",NormalizeData!P140))</f>
        <v>3.78104</v>
      </c>
      <c r="Q153">
        <f>IF(BinaryData!Q140=0," ",IF(NormalizeData!Q140=" "," ",NormalizeData!Q140))</f>
        <v>3.4967299999999999</v>
      </c>
      <c r="R153">
        <f>IF(BinaryData!R140=0," ",IF(NormalizeData!R140=" "," ",NormalizeData!R140))</f>
        <v>3.5385749999999998</v>
      </c>
      <c r="T153" s="63">
        <f t="shared" si="56"/>
        <v>92.596499999999992</v>
      </c>
      <c r="U153" s="63">
        <f t="shared" si="57"/>
        <v>117.1125</v>
      </c>
      <c r="V153">
        <f t="shared" si="58"/>
        <v>3.528521</v>
      </c>
      <c r="W153">
        <f t="shared" si="59"/>
        <v>0.20348025</v>
      </c>
      <c r="X153">
        <f t="shared" si="60"/>
        <v>6.1497917499999994</v>
      </c>
      <c r="Y153">
        <f t="shared" si="61"/>
        <v>3.654325</v>
      </c>
      <c r="Z153">
        <f t="shared" si="62"/>
        <v>3.5176524999999996</v>
      </c>
      <c r="AA153">
        <f t="shared" si="63"/>
        <v>0.15043126357465172</v>
      </c>
      <c r="AB153">
        <f t="shared" si="64"/>
        <v>2.8095978530446989E-2</v>
      </c>
      <c r="AC153">
        <f t="shared" si="65"/>
        <v>0.15124092494290906</v>
      </c>
      <c r="AD153">
        <f t="shared" si="66"/>
        <v>0.17920207155610535</v>
      </c>
      <c r="AE153">
        <f t="shared" si="67"/>
        <v>2.9588883258751017E-2</v>
      </c>
      <c r="AF153" s="4">
        <f t="shared" si="68"/>
        <v>4.2632951192483115E-2</v>
      </c>
      <c r="AG153" s="4">
        <f t="shared" si="69"/>
        <v>0.13807717717295409</v>
      </c>
      <c r="AH153" s="4">
        <f t="shared" si="70"/>
        <v>2.4592853073912475E-2</v>
      </c>
      <c r="AI153" s="4">
        <f t="shared" si="71"/>
        <v>4.903835087358277E-2</v>
      </c>
      <c r="AJ153" s="4">
        <f t="shared" si="72"/>
        <v>8.4115424302858288E-3</v>
      </c>
      <c r="AK153" s="20">
        <f t="shared" si="73"/>
        <v>0.83892476315807674</v>
      </c>
      <c r="AL153" s="20">
        <f t="shared" si="74"/>
        <v>0.65474128700643286</v>
      </c>
      <c r="AM153" s="5">
        <f t="shared" si="75"/>
        <v>1.7393399756660901</v>
      </c>
      <c r="AO153">
        <f t="shared" si="76"/>
        <v>92.596499999999992</v>
      </c>
      <c r="AP153">
        <f t="shared" si="77"/>
        <v>3.528521</v>
      </c>
      <c r="AQ153">
        <f t="shared" si="78"/>
        <v>0.15043126357465172</v>
      </c>
      <c r="AR153">
        <f>IF(BinaryData!BO140=0," ",NormalizeData!BO140)</f>
        <v>7.7790359999999996</v>
      </c>
      <c r="AS153">
        <f>IF(BinaryData!BP140=0," ",NormalizeData!BP140)</f>
        <v>7.2876659999999998</v>
      </c>
      <c r="AT153">
        <f>IF(BinaryData!BQ140=0," ",NormalizeData!BQ140)</f>
        <v>6.2281690000000003</v>
      </c>
      <c r="AU153">
        <f>IF(BinaryData!BR140=0," ",NormalizeData!BR140)</f>
        <v>6.1683599999999998</v>
      </c>
      <c r="AV153">
        <f>IF(BinaryData!BS140=0," ",NormalizeData!BS140)</f>
        <v>5.6062110000000001</v>
      </c>
      <c r="AW153">
        <f>IF(BinaryData!BT140=0," ",NormalizeData!BT140)</f>
        <v>4.7197170000000002</v>
      </c>
      <c r="AX153">
        <f>IF(BinaryData!BU140=0," ",NormalizeData!BU140)</f>
        <v>4.5146639999999998</v>
      </c>
      <c r="AY153">
        <f>IF(BinaryData!BV140=0," ",NormalizeData!BV140)</f>
        <v>3.9771570000000001</v>
      </c>
      <c r="AZ153">
        <f>IF(BinaryData!BW140=0," ",NormalizeData!BW140)</f>
        <v>3.090144</v>
      </c>
      <c r="BA153">
        <f>IF(BinaryData!BX140=0," ",NormalizeData!BX140)</f>
        <v>3.6319360000000001</v>
      </c>
      <c r="BB153">
        <f>IF(BinaryData!BY140=0," ",NormalizeData!BY140)</f>
        <v>3.7282850000000001</v>
      </c>
      <c r="BC153">
        <f>IF(BinaryData!BZ140=0," ",NormalizeData!BZ140)</f>
        <v>3.9789750000000002</v>
      </c>
      <c r="BD153">
        <f>IF(BinaryData!CA140=0," ",NormalizeData!CA140)</f>
        <v>4.5317109999999996</v>
      </c>
      <c r="BE153">
        <f>IF(BinaryData!CB140=0," ",NormalizeData!CB140)</f>
        <v>4.7557239999999998</v>
      </c>
      <c r="BF153">
        <f>IF(BinaryData!CC140=0," ",NormalizeData!CC140)</f>
        <v>4.8236059999999998</v>
      </c>
      <c r="BG153">
        <f>IF(BinaryData!CD140=0," ",NormalizeData!CD140)</f>
        <v>4.7792669999999999</v>
      </c>
    </row>
    <row r="154" spans="1:59">
      <c r="A154">
        <f>NormalizeData!A141</f>
        <v>118.1125</v>
      </c>
      <c r="B154" s="6">
        <f t="shared" si="55"/>
        <v>93.596499999999992</v>
      </c>
      <c r="C154">
        <f>IF(BinaryData!C141=0," ",NormalizeData!C141)</f>
        <v>3.3275090000000001</v>
      </c>
      <c r="D154">
        <f>IF(BinaryData!D141=0," ",IF(NormalizeData!D141=" "," ",NormalizeData!D141))</f>
        <v>3.6646420000000002</v>
      </c>
      <c r="E154">
        <f>IF(BinaryData!E141=0," ",IF(NormalizeData!E141=" "," ",NormalizeData!E141))</f>
        <v>3.6235900000000001</v>
      </c>
      <c r="F154">
        <f>IF(BinaryData!F141=0," ",IF(NormalizeData!F141=" "," ",NormalizeData!F141))</f>
        <v>3.5947830000000001</v>
      </c>
      <c r="G154">
        <f>IF(BinaryData!G141=0," ",IF(NormalizeData!G141=" "," ",NormalizeData!G141))</f>
        <v>0.20927599999999999</v>
      </c>
      <c r="H154">
        <f>IF(BinaryData!H141=0," ",IF(NormalizeData!H141=" "," ",NormalizeData!H141))</f>
        <v>0.22798099999999999</v>
      </c>
      <c r="I154">
        <f>IF(BinaryData!I141=0," ",IF(NormalizeData!I141=" "," ",NormalizeData!I141))</f>
        <v>0.16108</v>
      </c>
      <c r="J154">
        <f>IF(BinaryData!J141=0," ",IF(NormalizeData!J141=" "," ",NormalizeData!J141))</f>
        <v>0.213557</v>
      </c>
      <c r="K154">
        <f>IF(BinaryData!K141=0," ",IF(NormalizeData!K141=" "," ",NormalizeData!K141))</f>
        <v>6.2595780000000003</v>
      </c>
      <c r="L154">
        <f>IF(BinaryData!L141=0," ",IF(NormalizeData!L141=" "," ",NormalizeData!L141))</f>
        <v>6.4130700000000003</v>
      </c>
      <c r="M154">
        <f>IF(BinaryData!M141=0," ",IF(NormalizeData!M141=" "," ",NormalizeData!M141))</f>
        <v>6.091037</v>
      </c>
      <c r="N154">
        <f>IF(BinaryData!N141=0," ",IF(NormalizeData!N141=" "," ",NormalizeData!N141))</f>
        <v>6.0632359999999998</v>
      </c>
      <c r="O154">
        <f>IF(BinaryData!O141=0," ",IF(NormalizeData!O141=" "," ",NormalizeData!O141))</f>
        <v>3.550786</v>
      </c>
      <c r="P154">
        <f>IF(BinaryData!P141=0," ",IF(NormalizeData!P141=" "," ",NormalizeData!P141))</f>
        <v>3.7946710000000001</v>
      </c>
      <c r="Q154">
        <f>IF(BinaryData!Q141=0," ",IF(NormalizeData!Q141=" "," ",NormalizeData!Q141))</f>
        <v>3.5102220000000002</v>
      </c>
      <c r="R154">
        <f>IF(BinaryData!R141=0," ",IF(NormalizeData!R141=" "," ",NormalizeData!R141))</f>
        <v>3.5499849999999999</v>
      </c>
      <c r="T154" s="63">
        <f t="shared" si="56"/>
        <v>93.596499999999992</v>
      </c>
      <c r="U154" s="63">
        <f t="shared" si="57"/>
        <v>118.1125</v>
      </c>
      <c r="V154">
        <f t="shared" si="58"/>
        <v>3.5526309999999999</v>
      </c>
      <c r="W154">
        <f t="shared" si="59"/>
        <v>0.2029735</v>
      </c>
      <c r="X154">
        <f t="shared" si="60"/>
        <v>6.2067302500000006</v>
      </c>
      <c r="Y154">
        <f t="shared" si="61"/>
        <v>3.6727284999999998</v>
      </c>
      <c r="Z154">
        <f t="shared" si="62"/>
        <v>3.5301035000000001</v>
      </c>
      <c r="AA154">
        <f t="shared" si="63"/>
        <v>0.15279436048711947</v>
      </c>
      <c r="AB154">
        <f t="shared" si="64"/>
        <v>2.905266698601016E-2</v>
      </c>
      <c r="AC154">
        <f t="shared" si="65"/>
        <v>0.16262892832940387</v>
      </c>
      <c r="AD154">
        <f t="shared" si="66"/>
        <v>0.17245273732969565</v>
      </c>
      <c r="AE154">
        <f t="shared" si="67"/>
        <v>2.8116686940320528E-2</v>
      </c>
      <c r="AF154" s="4">
        <f t="shared" si="68"/>
        <v>4.3008789960769775E-2</v>
      </c>
      <c r="AG154" s="4">
        <f t="shared" si="69"/>
        <v>0.14313527128423248</v>
      </c>
      <c r="AH154" s="4">
        <f t="shared" si="70"/>
        <v>2.6202029374388206E-2</v>
      </c>
      <c r="AI154" s="4">
        <f t="shared" si="71"/>
        <v>4.6954937542945434E-2</v>
      </c>
      <c r="AJ154" s="4">
        <f t="shared" si="72"/>
        <v>7.9648335920803823E-3</v>
      </c>
      <c r="AK154" s="20">
        <f t="shared" si="73"/>
        <v>0.83713526459962284</v>
      </c>
      <c r="AL154" s="20">
        <f t="shared" si="74"/>
        <v>0.6434685453267921</v>
      </c>
      <c r="AM154" s="5">
        <f t="shared" si="75"/>
        <v>1.7428808699168856</v>
      </c>
      <c r="AO154">
        <f t="shared" si="76"/>
        <v>93.596499999999992</v>
      </c>
      <c r="AP154">
        <f t="shared" si="77"/>
        <v>3.5526309999999999</v>
      </c>
      <c r="AQ154">
        <f t="shared" si="78"/>
        <v>0.15279436048711947</v>
      </c>
      <c r="AR154">
        <f>IF(BinaryData!BO141=0," ",NormalizeData!BO141)</f>
        <v>7.8394019999999998</v>
      </c>
      <c r="AS154">
        <f>IF(BinaryData!BP141=0," ",NormalizeData!BP141)</f>
        <v>7.4023750000000001</v>
      </c>
      <c r="AT154">
        <f>IF(BinaryData!BQ141=0," ",NormalizeData!BQ141)</f>
        <v>6.3248870000000004</v>
      </c>
      <c r="AU154">
        <f>IF(BinaryData!BR141=0," ",NormalizeData!BR141)</f>
        <v>6.2437750000000003</v>
      </c>
      <c r="AV154">
        <f>IF(BinaryData!BS141=0," ",NormalizeData!BS141)</f>
        <v>5.6638039999999998</v>
      </c>
      <c r="AW154">
        <f>IF(BinaryData!BT141=0," ",NormalizeData!BT141)</f>
        <v>4.7528280000000001</v>
      </c>
      <c r="AX154">
        <f>IF(BinaryData!BU141=0," ",NormalizeData!BU141)</f>
        <v>4.5662330000000004</v>
      </c>
      <c r="AY154">
        <f>IF(BinaryData!BV141=0," ",NormalizeData!BV141)</f>
        <v>4.000318</v>
      </c>
      <c r="AZ154">
        <f>IF(BinaryData!BW141=0," ",NormalizeData!BW141)</f>
        <v>3.1121349999999999</v>
      </c>
      <c r="BA154">
        <f>IF(BinaryData!BX141=0," ",NormalizeData!BX141)</f>
        <v>3.6745709999999998</v>
      </c>
      <c r="BB154">
        <f>IF(BinaryData!BY141=0," ",NormalizeData!BY141)</f>
        <v>3.7625790000000001</v>
      </c>
      <c r="BC154">
        <f>IF(BinaryData!BZ141=0," ",NormalizeData!BZ141)</f>
        <v>4.0192040000000002</v>
      </c>
      <c r="BD154">
        <f>IF(BinaryData!CA141=0," ",NormalizeData!CA141)</f>
        <v>4.571091</v>
      </c>
      <c r="BE154">
        <f>IF(BinaryData!CB141=0," ",NormalizeData!CB141)</f>
        <v>4.7836639999999999</v>
      </c>
      <c r="BF154">
        <f>IF(BinaryData!CC141=0," ",NormalizeData!CC141)</f>
        <v>4.8608380000000002</v>
      </c>
      <c r="BG154">
        <f>IF(BinaryData!CD141=0," ",NormalizeData!CD141)</f>
        <v>4.8262600000000004</v>
      </c>
    </row>
    <row r="155" spans="1:59">
      <c r="A155">
        <f>NormalizeData!A142</f>
        <v>119.1125</v>
      </c>
      <c r="B155" s="6">
        <f t="shared" si="55"/>
        <v>94.596499999999992</v>
      </c>
      <c r="C155">
        <f>IF(BinaryData!C142=0," ",NormalizeData!C142)</f>
        <v>3.3604799999999999</v>
      </c>
      <c r="D155">
        <f>IF(BinaryData!D142=0," ",IF(NormalizeData!D142=" "," ",NormalizeData!D142))</f>
        <v>3.6805850000000002</v>
      </c>
      <c r="E155">
        <f>IF(BinaryData!E142=0," ",IF(NormalizeData!E142=" "," ",NormalizeData!E142))</f>
        <v>3.6373549999999999</v>
      </c>
      <c r="F155">
        <f>IF(BinaryData!F142=0," ",IF(NormalizeData!F142=" "," ",NormalizeData!F142))</f>
        <v>3.6153650000000002</v>
      </c>
      <c r="G155">
        <f>IF(BinaryData!G142=0," ",IF(NormalizeData!G142=" "," ",NormalizeData!G142))</f>
        <v>0.21056</v>
      </c>
      <c r="H155">
        <f>IF(BinaryData!H142=0," ",IF(NormalizeData!H142=" "," ",NormalizeData!H142))</f>
        <v>0.22651199999999999</v>
      </c>
      <c r="I155">
        <f>IF(BinaryData!I142=0," ",IF(NormalizeData!I142=" "," ",NormalizeData!I142))</f>
        <v>0.159215</v>
      </c>
      <c r="J155">
        <f>IF(BinaryData!J142=0," ",IF(NormalizeData!J142=" "," ",NormalizeData!J142))</f>
        <v>0.21069599999999999</v>
      </c>
      <c r="K155">
        <f>IF(BinaryData!K142=0," ",IF(NormalizeData!K142=" "," ",NormalizeData!K142))</f>
        <v>6.3351259999999998</v>
      </c>
      <c r="L155">
        <f>IF(BinaryData!L142=0," ",IF(NormalizeData!L142=" "," ",NormalizeData!L142))</f>
        <v>6.5004</v>
      </c>
      <c r="M155">
        <f>IF(BinaryData!M142=0," ",IF(NormalizeData!M142=" "," ",NormalizeData!M142))</f>
        <v>6.1602690000000004</v>
      </c>
      <c r="N155">
        <f>IF(BinaryData!N142=0," ",IF(NormalizeData!N142=" "," ",NormalizeData!N142))</f>
        <v>6.130325</v>
      </c>
      <c r="O155">
        <f>IF(BinaryData!O142=0," ",IF(NormalizeData!O142=" "," ",NormalizeData!O142))</f>
        <v>3.5808580000000001</v>
      </c>
      <c r="P155">
        <f>IF(BinaryData!P142=0," ",IF(NormalizeData!P142=" "," ",NormalizeData!P142))</f>
        <v>3.7919290000000001</v>
      </c>
      <c r="Q155">
        <f>IF(BinaryData!Q142=0," ",IF(NormalizeData!Q142=" "," ",NormalizeData!Q142))</f>
        <v>3.5273140000000001</v>
      </c>
      <c r="R155">
        <f>IF(BinaryData!R142=0," ",IF(NormalizeData!R142=" "," ",NormalizeData!R142))</f>
        <v>3.5611160000000002</v>
      </c>
      <c r="T155" s="63">
        <f t="shared" si="56"/>
        <v>94.596499999999992</v>
      </c>
      <c r="U155" s="63">
        <f t="shared" si="57"/>
        <v>119.1125</v>
      </c>
      <c r="V155">
        <f t="shared" si="58"/>
        <v>3.5734462499999999</v>
      </c>
      <c r="W155">
        <f t="shared" si="59"/>
        <v>0.20174575</v>
      </c>
      <c r="X155">
        <f t="shared" si="60"/>
        <v>6.2815300000000001</v>
      </c>
      <c r="Y155">
        <f t="shared" si="61"/>
        <v>3.6863935000000003</v>
      </c>
      <c r="Z155">
        <f t="shared" si="62"/>
        <v>3.5442150000000003</v>
      </c>
      <c r="AA155">
        <f t="shared" si="63"/>
        <v>0.14453932027739386</v>
      </c>
      <c r="AB155">
        <f t="shared" si="64"/>
        <v>2.9325926031130371E-2</v>
      </c>
      <c r="AC155">
        <f t="shared" si="65"/>
        <v>0.17160399204949872</v>
      </c>
      <c r="AD155">
        <f t="shared" si="66"/>
        <v>0.14924973541182174</v>
      </c>
      <c r="AE155">
        <f t="shared" si="67"/>
        <v>2.3901623417667755E-2</v>
      </c>
      <c r="AF155" s="4">
        <f t="shared" si="68"/>
        <v>4.0448158490531058E-2</v>
      </c>
      <c r="AG155" s="4">
        <f t="shared" si="69"/>
        <v>0.14536081196818457</v>
      </c>
      <c r="AH155" s="4">
        <f t="shared" si="70"/>
        <v>2.7318820741045368E-2</v>
      </c>
      <c r="AI155" s="4">
        <f t="shared" si="71"/>
        <v>4.0486653259295763E-2</v>
      </c>
      <c r="AJ155" s="4">
        <f t="shared" si="72"/>
        <v>6.743841278722581E-3</v>
      </c>
      <c r="AK155" s="20">
        <f t="shared" si="73"/>
        <v>0.84530187692365533</v>
      </c>
      <c r="AL155" s="20">
        <f t="shared" si="74"/>
        <v>0.64977821052222717</v>
      </c>
      <c r="AM155" s="5">
        <f t="shared" si="75"/>
        <v>1.7470799106352448</v>
      </c>
      <c r="AO155">
        <f t="shared" si="76"/>
        <v>94.596499999999992</v>
      </c>
      <c r="AP155">
        <f t="shared" si="77"/>
        <v>3.5734462499999999</v>
      </c>
      <c r="AQ155">
        <f t="shared" si="78"/>
        <v>0.14453932027739386</v>
      </c>
      <c r="AR155">
        <f>IF(BinaryData!BO142=0," ",NormalizeData!BO142)</f>
        <v>7.9115849999999996</v>
      </c>
      <c r="AS155">
        <f>IF(BinaryData!BP142=0," ",NormalizeData!BP142)</f>
        <v>7.4653330000000002</v>
      </c>
      <c r="AT155">
        <f>IF(BinaryData!BQ142=0," ",NormalizeData!BQ142)</f>
        <v>6.3742609999999997</v>
      </c>
      <c r="AU155">
        <f>IF(BinaryData!BR142=0," ",NormalizeData!BR142)</f>
        <v>6.3016259999999997</v>
      </c>
      <c r="AV155">
        <f>IF(BinaryData!BS142=0," ",NormalizeData!BS142)</f>
        <v>5.7135550000000004</v>
      </c>
      <c r="AW155">
        <f>IF(BinaryData!BT142=0," ",NormalizeData!BT142)</f>
        <v>4.7982389999999997</v>
      </c>
      <c r="AX155">
        <f>IF(BinaryData!BU142=0," ",NormalizeData!BU142)</f>
        <v>4.5777599999999996</v>
      </c>
      <c r="AY155">
        <f>IF(BinaryData!BV142=0," ",NormalizeData!BV142)</f>
        <v>4.0173699999999997</v>
      </c>
      <c r="AZ155">
        <f>IF(BinaryData!BW142=0," ",NormalizeData!BW142)</f>
        <v>3.1139950000000001</v>
      </c>
      <c r="BA155">
        <f>IF(BinaryData!BX142=0," ",NormalizeData!BX142)</f>
        <v>3.7054939999999998</v>
      </c>
      <c r="BB155">
        <f>IF(BinaryData!BY142=0," ",NormalizeData!BY142)</f>
        <v>3.7838989999999999</v>
      </c>
      <c r="BC155">
        <f>IF(BinaryData!BZ142=0," ",NormalizeData!BZ142)</f>
        <v>4.0490240000000002</v>
      </c>
      <c r="BD155">
        <f>IF(BinaryData!CA142=0," ",NormalizeData!CA142)</f>
        <v>4.5966769999999997</v>
      </c>
      <c r="BE155">
        <f>IF(BinaryData!CB142=0," ",NormalizeData!CB142)</f>
        <v>4.8100969999999998</v>
      </c>
      <c r="BF155">
        <f>IF(BinaryData!CC142=0," ",NormalizeData!CC142)</f>
        <v>4.8881829999999997</v>
      </c>
      <c r="BG155">
        <f>IF(BinaryData!CD142=0," ",NormalizeData!CD142)</f>
        <v>4.8609549999999997</v>
      </c>
    </row>
    <row r="156" spans="1:59">
      <c r="A156">
        <f>NormalizeData!A143</f>
        <v>120.11277800000001</v>
      </c>
      <c r="B156" s="6">
        <f t="shared" si="55"/>
        <v>95.596778</v>
      </c>
      <c r="C156">
        <f>IF(BinaryData!C143=0," ",NormalizeData!C143)</f>
        <v>3.385173</v>
      </c>
      <c r="D156">
        <f>IF(BinaryData!D143=0," ",IF(NormalizeData!D143=" "," ",NormalizeData!D143))</f>
        <v>3.701355</v>
      </c>
      <c r="E156">
        <f>IF(BinaryData!E143=0," ",IF(NormalizeData!E143=" "," ",NormalizeData!E143))</f>
        <v>3.646979</v>
      </c>
      <c r="F156">
        <f>IF(BinaryData!F143=0," ",IF(NormalizeData!F143=" "," ",NormalizeData!F143))</f>
        <v>3.6295630000000001</v>
      </c>
      <c r="G156">
        <f>IF(BinaryData!G143=0," ",IF(NormalizeData!G143=" "," ",NormalizeData!G143))</f>
        <v>0.20869499999999999</v>
      </c>
      <c r="H156">
        <f>IF(BinaryData!H143=0," ",IF(NormalizeData!H143=" "," ",NormalizeData!H143))</f>
        <v>0.225131</v>
      </c>
      <c r="I156">
        <f>IF(BinaryData!I143=0," ",IF(NormalizeData!I143=" "," ",NormalizeData!I143))</f>
        <v>0.15728400000000001</v>
      </c>
      <c r="J156">
        <f>IF(BinaryData!J143=0," ",IF(NormalizeData!J143=" "," ",NormalizeData!J143))</f>
        <v>0.20821100000000001</v>
      </c>
      <c r="K156">
        <f>IF(BinaryData!K143=0," ",IF(NormalizeData!K143=" "," ",NormalizeData!K143))</f>
        <v>6.3683909999999999</v>
      </c>
      <c r="L156">
        <f>IF(BinaryData!L143=0," ",IF(NormalizeData!L143=" "," ",NormalizeData!L143))</f>
        <v>6.5698379999999998</v>
      </c>
      <c r="M156">
        <f>IF(BinaryData!M143=0," ",IF(NormalizeData!M143=" "," ",NormalizeData!M143))</f>
        <v>6.2294349999999996</v>
      </c>
      <c r="N156">
        <f>IF(BinaryData!N143=0," ",IF(NormalizeData!N143=" "," ",NormalizeData!N143))</f>
        <v>6.1724480000000002</v>
      </c>
      <c r="O156">
        <f>IF(BinaryData!O143=0," ",IF(NormalizeData!O143=" "," ",NormalizeData!O143))</f>
        <v>3.5690659999999998</v>
      </c>
      <c r="P156">
        <f>IF(BinaryData!P143=0," ",IF(NormalizeData!P143=" "," ",NormalizeData!P143))</f>
        <v>3.8010419999999998</v>
      </c>
      <c r="Q156">
        <f>IF(BinaryData!Q143=0," ",IF(NormalizeData!Q143=" "," ",NormalizeData!Q143))</f>
        <v>3.5308929999999998</v>
      </c>
      <c r="R156">
        <f>IF(BinaryData!R143=0," ",IF(NormalizeData!R143=" "," ",NormalizeData!R143))</f>
        <v>3.5811579999999998</v>
      </c>
      <c r="T156" s="63">
        <f t="shared" si="56"/>
        <v>95.596778</v>
      </c>
      <c r="U156" s="63">
        <f t="shared" si="57"/>
        <v>120.11277800000001</v>
      </c>
      <c r="V156">
        <f t="shared" si="58"/>
        <v>3.5907675000000001</v>
      </c>
      <c r="W156">
        <f t="shared" si="59"/>
        <v>0.19983025000000001</v>
      </c>
      <c r="X156">
        <f t="shared" si="60"/>
        <v>6.3350279999999994</v>
      </c>
      <c r="Y156">
        <f t="shared" si="61"/>
        <v>3.6850540000000001</v>
      </c>
      <c r="Z156">
        <f t="shared" si="62"/>
        <v>3.5560254999999996</v>
      </c>
      <c r="AA156">
        <f t="shared" si="63"/>
        <v>0.14043209170152685</v>
      </c>
      <c r="AB156">
        <f t="shared" si="64"/>
        <v>2.9434288977030282E-2</v>
      </c>
      <c r="AC156">
        <f t="shared" si="65"/>
        <v>0.17685301233699605</v>
      </c>
      <c r="AD156">
        <f t="shared" si="66"/>
        <v>0.1640318026725236</v>
      </c>
      <c r="AE156">
        <f t="shared" si="67"/>
        <v>3.5542722356341816E-2</v>
      </c>
      <c r="AF156" s="4">
        <f t="shared" si="68"/>
        <v>3.9109213197882305E-2</v>
      </c>
      <c r="AG156" s="4">
        <f t="shared" si="69"/>
        <v>0.14729646275791719</v>
      </c>
      <c r="AH156" s="4">
        <f t="shared" si="70"/>
        <v>2.7916689924179665E-2</v>
      </c>
      <c r="AI156" s="4">
        <f t="shared" si="71"/>
        <v>4.4512726997358407E-2</v>
      </c>
      <c r="AJ156" s="4">
        <f t="shared" si="72"/>
        <v>9.9950695956319262E-3</v>
      </c>
      <c r="AK156" s="20">
        <f t="shared" si="73"/>
        <v>0.84971731870423983</v>
      </c>
      <c r="AL156" s="20">
        <f t="shared" si="74"/>
        <v>0.6531468816041448</v>
      </c>
      <c r="AM156" s="5">
        <f t="shared" si="75"/>
        <v>1.7578353109410838</v>
      </c>
      <c r="AO156">
        <f t="shared" si="76"/>
        <v>95.596778</v>
      </c>
      <c r="AP156">
        <f t="shared" si="77"/>
        <v>3.5907675000000001</v>
      </c>
      <c r="AQ156">
        <f t="shared" si="78"/>
        <v>0.14043209170152685</v>
      </c>
      <c r="AR156">
        <f>IF(BinaryData!BO143=0," ",NormalizeData!BO143)</f>
        <v>7.9882150000000003</v>
      </c>
      <c r="AS156">
        <f>IF(BinaryData!BP143=0," ",NormalizeData!BP143)</f>
        <v>7.5735749999999999</v>
      </c>
      <c r="AT156">
        <f>IF(BinaryData!BQ143=0," ",NormalizeData!BQ143)</f>
        <v>6.427467</v>
      </c>
      <c r="AU156">
        <f>IF(BinaryData!BR143=0," ",NormalizeData!BR143)</f>
        <v>6.3227390000000003</v>
      </c>
      <c r="AV156">
        <f>IF(BinaryData!BS143=0," ",NormalizeData!BS143)</f>
        <v>5.7779910000000001</v>
      </c>
      <c r="AW156">
        <f>IF(BinaryData!BT143=0," ",NormalizeData!BT143)</f>
        <v>4.8248170000000004</v>
      </c>
      <c r="AX156">
        <f>IF(BinaryData!BU143=0," ",NormalizeData!BU143)</f>
        <v>4.6056699999999999</v>
      </c>
      <c r="AY156">
        <f>IF(BinaryData!BV143=0," ",NormalizeData!BV143)</f>
        <v>4.0438219999999996</v>
      </c>
      <c r="AZ156">
        <f>IF(BinaryData!BW143=0," ",NormalizeData!BW143)</f>
        <v>3.1398969999999999</v>
      </c>
      <c r="BA156">
        <f>IF(BinaryData!BX143=0," ",NormalizeData!BX143)</f>
        <v>3.7270150000000002</v>
      </c>
      <c r="BB156">
        <f>IF(BinaryData!BY143=0," ",NormalizeData!BY143)</f>
        <v>3.8177279999999998</v>
      </c>
      <c r="BC156">
        <f>IF(BinaryData!BZ143=0," ",NormalizeData!BZ143)</f>
        <v>4.0829440000000004</v>
      </c>
      <c r="BD156">
        <f>IF(BinaryData!CA143=0," ",NormalizeData!CA143)</f>
        <v>4.6242570000000001</v>
      </c>
      <c r="BE156">
        <f>IF(BinaryData!CB143=0," ",NormalizeData!CB143)</f>
        <v>4.8444529999999997</v>
      </c>
      <c r="BF156">
        <f>IF(BinaryData!CC143=0," ",NormalizeData!CC143)</f>
        <v>4.9231290000000003</v>
      </c>
      <c r="BG156">
        <f>IF(BinaryData!CD143=0," ",NormalizeData!CD143)</f>
        <v>4.8845020000000003</v>
      </c>
    </row>
    <row r="157" spans="1:59">
      <c r="A157">
        <f>NormalizeData!A144</f>
        <v>121.11277800000001</v>
      </c>
      <c r="B157" s="6">
        <f t="shared" si="55"/>
        <v>96.596778</v>
      </c>
      <c r="C157">
        <f>IF(BinaryData!C144=0," ",NormalizeData!C144)</f>
        <v>3.3949349999999998</v>
      </c>
      <c r="D157">
        <f>IF(BinaryData!D144=0," ",IF(NormalizeData!D144=" "," ",NormalizeData!D144))</f>
        <v>3.70871</v>
      </c>
      <c r="E157">
        <f>IF(BinaryData!E144=0," ",IF(NormalizeData!E144=" "," ",NormalizeData!E144))</f>
        <v>3.6694110000000002</v>
      </c>
      <c r="F157">
        <f>IF(BinaryData!F144=0," ",IF(NormalizeData!F144=" "," ",NormalizeData!F144))</f>
        <v>3.6460560000000002</v>
      </c>
      <c r="G157">
        <f>IF(BinaryData!G144=0," ",IF(NormalizeData!G144=" "," ",NormalizeData!G144))</f>
        <v>0.208202</v>
      </c>
      <c r="H157">
        <f>IF(BinaryData!H144=0," ",IF(NormalizeData!H144=" "," ",NormalizeData!H144))</f>
        <v>0.22572900000000001</v>
      </c>
      <c r="I157">
        <f>IF(BinaryData!I144=0," ",IF(NormalizeData!I144=" "," ",NormalizeData!I144))</f>
        <v>0.156833</v>
      </c>
      <c r="J157">
        <f>IF(BinaryData!J144=0," ",IF(NormalizeData!J144=" "," ",NormalizeData!J144))</f>
        <v>0.205563</v>
      </c>
      <c r="K157">
        <f>IF(BinaryData!K144=0," ",IF(NormalizeData!K144=" "," ",NormalizeData!K144))</f>
        <v>6.4553469999999997</v>
      </c>
      <c r="L157">
        <f>IF(BinaryData!L144=0," ",IF(NormalizeData!L144=" "," ",NormalizeData!L144))</f>
        <v>6.6269419999999997</v>
      </c>
      <c r="M157">
        <f>IF(BinaryData!M144=0," ",IF(NormalizeData!M144=" "," ",NormalizeData!M144))</f>
        <v>6.241155</v>
      </c>
      <c r="N157">
        <f>IF(BinaryData!N144=0," ",IF(NormalizeData!N144=" "," ",NormalizeData!N144))</f>
        <v>6.2261889999999998</v>
      </c>
      <c r="O157">
        <f>IF(BinaryData!O144=0," ",IF(NormalizeData!O144=" "," ",NormalizeData!O144))</f>
        <v>3.5756350000000001</v>
      </c>
      <c r="P157">
        <f>IF(BinaryData!P144=0," ",IF(NormalizeData!P144=" "," ",NormalizeData!P144))</f>
        <v>3.8205629999999999</v>
      </c>
      <c r="Q157">
        <f>IF(BinaryData!Q144=0," ",IF(NormalizeData!Q144=" "," ",NormalizeData!Q144))</f>
        <v>3.5423610000000001</v>
      </c>
      <c r="R157">
        <f>IF(BinaryData!R144=0," ",IF(NormalizeData!R144=" "," ",NormalizeData!R144))</f>
        <v>3.5954799999999998</v>
      </c>
      <c r="T157" s="63">
        <f t="shared" si="56"/>
        <v>96.596778</v>
      </c>
      <c r="U157" s="63">
        <f t="shared" si="57"/>
        <v>121.11277800000001</v>
      </c>
      <c r="V157">
        <f t="shared" si="58"/>
        <v>3.604778</v>
      </c>
      <c r="W157">
        <f t="shared" si="59"/>
        <v>0.19908175</v>
      </c>
      <c r="X157">
        <f t="shared" si="60"/>
        <v>6.38740825</v>
      </c>
      <c r="Y157">
        <f t="shared" si="61"/>
        <v>3.698099</v>
      </c>
      <c r="Z157">
        <f t="shared" si="62"/>
        <v>3.5689204999999999</v>
      </c>
      <c r="AA157">
        <f t="shared" si="63"/>
        <v>0.14226412436731445</v>
      </c>
      <c r="AB157">
        <f t="shared" si="64"/>
        <v>2.9553445206664676E-2</v>
      </c>
      <c r="AC157">
        <f t="shared" si="65"/>
        <v>0.19093956360302661</v>
      </c>
      <c r="AD157">
        <f t="shared" si="66"/>
        <v>0.17319024970246358</v>
      </c>
      <c r="AE157">
        <f t="shared" si="67"/>
        <v>3.7560805109848001E-2</v>
      </c>
      <c r="AF157" s="4">
        <f t="shared" si="68"/>
        <v>3.9465432924666775E-2</v>
      </c>
      <c r="AG157" s="4">
        <f t="shared" si="69"/>
        <v>0.14844879154751592</v>
      </c>
      <c r="AH157" s="4">
        <f t="shared" si="70"/>
        <v>2.9893120359580368E-2</v>
      </c>
      <c r="AI157" s="4">
        <f t="shared" si="71"/>
        <v>4.6832237239312298E-2</v>
      </c>
      <c r="AJ157" s="4">
        <f t="shared" si="72"/>
        <v>1.0524416307353443E-2</v>
      </c>
      <c r="AK157" s="20">
        <f t="shared" si="73"/>
        <v>0.84864982931994082</v>
      </c>
      <c r="AL157" s="20">
        <f t="shared" si="74"/>
        <v>0.64076755655516093</v>
      </c>
      <c r="AM157" s="5">
        <f t="shared" si="75"/>
        <v>1.7642545778862038</v>
      </c>
      <c r="AO157">
        <f t="shared" si="76"/>
        <v>96.596778</v>
      </c>
      <c r="AP157">
        <f t="shared" si="77"/>
        <v>3.604778</v>
      </c>
      <c r="AQ157">
        <f t="shared" si="78"/>
        <v>0.14226412436731445</v>
      </c>
      <c r="AR157">
        <f>IF(BinaryData!BO144=0," ",NormalizeData!BO144)</f>
        <v>8.0481379999999998</v>
      </c>
      <c r="AS157">
        <f>IF(BinaryData!BP144=0," ",NormalizeData!BP144)</f>
        <v>7.6061430000000003</v>
      </c>
      <c r="AT157">
        <f>IF(BinaryData!BQ144=0," ",NormalizeData!BQ144)</f>
        <v>6.5234050000000003</v>
      </c>
      <c r="AU157">
        <f>IF(BinaryData!BR144=0," ",NormalizeData!BR144)</f>
        <v>6.3868710000000002</v>
      </c>
      <c r="AV157">
        <f>IF(BinaryData!BS144=0," ",NormalizeData!BS144)</f>
        <v>5.8089110000000002</v>
      </c>
      <c r="AW157">
        <f>IF(BinaryData!BT144=0," ",NormalizeData!BT144)</f>
        <v>4.8582799999999997</v>
      </c>
      <c r="AX157">
        <f>IF(BinaryData!BU144=0," ",NormalizeData!BU144)</f>
        <v>4.6338710000000001</v>
      </c>
      <c r="AY157">
        <f>IF(BinaryData!BV144=0," ",NormalizeData!BV144)</f>
        <v>4.0678400000000003</v>
      </c>
      <c r="AZ157">
        <f>IF(BinaryData!BW144=0," ",NormalizeData!BW144)</f>
        <v>3.157063</v>
      </c>
      <c r="BA157">
        <f>IF(BinaryData!BX144=0," ",NormalizeData!BX144)</f>
        <v>3.749933</v>
      </c>
      <c r="BB157">
        <f>IF(BinaryData!BY144=0," ",NormalizeData!BY144)</f>
        <v>3.8156780000000001</v>
      </c>
      <c r="BC157">
        <f>IF(BinaryData!BZ144=0," ",NormalizeData!BZ144)</f>
        <v>4.0980800000000004</v>
      </c>
      <c r="BD157">
        <f>IF(BinaryData!CA144=0," ",NormalizeData!CA144)</f>
        <v>4.6525660000000002</v>
      </c>
      <c r="BE157">
        <f>IF(BinaryData!CB144=0," ",NormalizeData!CB144)</f>
        <v>4.891165</v>
      </c>
      <c r="BF157">
        <f>IF(BinaryData!CC144=0," ",NormalizeData!CC144)</f>
        <v>4.9364270000000001</v>
      </c>
      <c r="BG157">
        <f>IF(BinaryData!CD144=0," ",NormalizeData!CD144)</f>
        <v>4.9329999999999998</v>
      </c>
    </row>
    <row r="158" spans="1:59">
      <c r="A158">
        <f>NormalizeData!A145</f>
        <v>122.11277800000001</v>
      </c>
      <c r="B158" s="6">
        <f t="shared" si="55"/>
        <v>97.596778</v>
      </c>
      <c r="C158">
        <f>IF(BinaryData!C145=0," ",NormalizeData!C145)</f>
        <v>3.430447</v>
      </c>
      <c r="D158">
        <f>IF(BinaryData!D145=0," ",IF(NormalizeData!D145=" "," ",NormalizeData!D145))</f>
        <v>3.7313399999999999</v>
      </c>
      <c r="E158">
        <f>IF(BinaryData!E145=0," ",IF(NormalizeData!E145=" "," ",NormalizeData!E145))</f>
        <v>3.68309</v>
      </c>
      <c r="F158">
        <f>IF(BinaryData!F145=0," ",IF(NormalizeData!F145=" "," ",NormalizeData!F145))</f>
        <v>3.6499929999999998</v>
      </c>
      <c r="G158">
        <f>IF(BinaryData!G145=0," ",IF(NormalizeData!G145=" "," ",NormalizeData!G145))</f>
        <v>0.20762800000000001</v>
      </c>
      <c r="H158">
        <f>IF(BinaryData!H145=0," ",IF(NormalizeData!H145=" "," ",NormalizeData!H145))</f>
        <v>0.22228700000000001</v>
      </c>
      <c r="I158">
        <f>IF(BinaryData!I145=0," ",IF(NormalizeData!I145=" "," ",NormalizeData!I145))</f>
        <v>0.154611</v>
      </c>
      <c r="J158">
        <f>IF(BinaryData!J145=0," ",IF(NormalizeData!J145=" "," ",NormalizeData!J145))</f>
        <v>0.20365</v>
      </c>
      <c r="K158">
        <f>IF(BinaryData!K145=0," ",IF(NormalizeData!K145=" "," ",NormalizeData!K145))</f>
        <v>6.4964969999999997</v>
      </c>
      <c r="L158">
        <f>IF(BinaryData!L145=0," ",IF(NormalizeData!L145=" "," ",NormalizeData!L145))</f>
        <v>6.6894270000000002</v>
      </c>
      <c r="M158">
        <f>IF(BinaryData!M145=0," ",IF(NormalizeData!M145=" "," ",NormalizeData!M145))</f>
        <v>6.31968</v>
      </c>
      <c r="N158">
        <f>IF(BinaryData!N145=0," ",IF(NormalizeData!N145=" "," ",NormalizeData!N145))</f>
        <v>6.2793020000000004</v>
      </c>
      <c r="O158">
        <f>IF(BinaryData!O145=0," ",IF(NormalizeData!O145=" "," ",NormalizeData!O145))</f>
        <v>3.5920200000000002</v>
      </c>
      <c r="P158">
        <f>IF(BinaryData!P145=0," ",IF(NormalizeData!P145=" "," ",NormalizeData!P145))</f>
        <v>3.8305790000000002</v>
      </c>
      <c r="Q158">
        <f>IF(BinaryData!Q145=0," ",IF(NormalizeData!Q145=" "," ",NormalizeData!Q145))</f>
        <v>3.5498099999999999</v>
      </c>
      <c r="R158">
        <f>IF(BinaryData!R145=0," ",IF(NormalizeData!R145=" "," ",NormalizeData!R145))</f>
        <v>3.6196540000000001</v>
      </c>
      <c r="T158" s="63">
        <f t="shared" si="56"/>
        <v>97.596778</v>
      </c>
      <c r="U158" s="63">
        <f t="shared" si="57"/>
        <v>122.11277800000001</v>
      </c>
      <c r="V158">
        <f t="shared" si="58"/>
        <v>3.6237175000000001</v>
      </c>
      <c r="W158">
        <f t="shared" si="59"/>
        <v>0.19704400000000002</v>
      </c>
      <c r="X158">
        <f t="shared" si="60"/>
        <v>6.4462264999999999</v>
      </c>
      <c r="Y158">
        <f t="shared" si="61"/>
        <v>3.7112995</v>
      </c>
      <c r="Z158">
        <f t="shared" si="62"/>
        <v>3.5847319999999998</v>
      </c>
      <c r="AA158">
        <f t="shared" si="63"/>
        <v>0.13310595320144294</v>
      </c>
      <c r="AB158">
        <f t="shared" si="64"/>
        <v>2.940197742783052E-2</v>
      </c>
      <c r="AC158">
        <f t="shared" si="65"/>
        <v>0.18757346270460648</v>
      </c>
      <c r="AD158">
        <f t="shared" si="66"/>
        <v>0.16868668661309383</v>
      </c>
      <c r="AE158">
        <f t="shared" si="67"/>
        <v>4.9387166025193399E-2</v>
      </c>
      <c r="AF158" s="4">
        <f t="shared" si="68"/>
        <v>3.6731879127289292E-2</v>
      </c>
      <c r="AG158" s="4">
        <f t="shared" si="69"/>
        <v>0.14921528911223136</v>
      </c>
      <c r="AH158" s="4">
        <f t="shared" si="70"/>
        <v>2.9098180571937162E-2</v>
      </c>
      <c r="AI158" s="4">
        <f t="shared" si="71"/>
        <v>4.545218908177414E-2</v>
      </c>
      <c r="AJ158" s="4">
        <f t="shared" si="72"/>
        <v>1.3777087387618767E-2</v>
      </c>
      <c r="AK158" s="20">
        <f t="shared" si="73"/>
        <v>0.85772680359309972</v>
      </c>
      <c r="AL158" s="20">
        <f t="shared" si="74"/>
        <v>0.65915494061554858</v>
      </c>
      <c r="AM158" s="5">
        <f t="shared" si="75"/>
        <v>1.7719283267929398</v>
      </c>
      <c r="AO158">
        <f t="shared" si="76"/>
        <v>97.596778</v>
      </c>
      <c r="AP158">
        <f t="shared" si="77"/>
        <v>3.6237175000000001</v>
      </c>
      <c r="AQ158">
        <f t="shared" si="78"/>
        <v>0.13310595320144294</v>
      </c>
      <c r="AR158">
        <f>IF(BinaryData!BO145=0," ",NormalizeData!BO145)</f>
        <v>8.1053840000000008</v>
      </c>
      <c r="AS158">
        <f>IF(BinaryData!BP145=0," ",NormalizeData!BP145)</f>
        <v>7.6552160000000002</v>
      </c>
      <c r="AT158">
        <f>IF(BinaryData!BQ145=0," ",NormalizeData!BQ145)</f>
        <v>6.569331</v>
      </c>
      <c r="AU158">
        <f>IF(BinaryData!BR145=0," ",NormalizeData!BR145)</f>
        <v>6.4600479999999996</v>
      </c>
      <c r="AV158">
        <f>IF(BinaryData!BS145=0," ",NormalizeData!BS145)</f>
        <v>5.8641319999999997</v>
      </c>
      <c r="AW158">
        <f>IF(BinaryData!BT145=0," ",NormalizeData!BT145)</f>
        <v>4.8752329999999997</v>
      </c>
      <c r="AX158">
        <f>IF(BinaryData!BU145=0," ",NormalizeData!BU145)</f>
        <v>4.6671180000000003</v>
      </c>
      <c r="AY158">
        <f>IF(BinaryData!BV145=0," ",NormalizeData!BV145)</f>
        <v>4.0861710000000002</v>
      </c>
      <c r="AZ158">
        <f>IF(BinaryData!BW145=0," ",NormalizeData!BW145)</f>
        <v>3.183236</v>
      </c>
      <c r="BA158">
        <f>IF(BinaryData!BX145=0," ",NormalizeData!BX145)</f>
        <v>3.7581630000000001</v>
      </c>
      <c r="BB158">
        <f>IF(BinaryData!BY145=0," ",NormalizeData!BY145)</f>
        <v>3.8423690000000001</v>
      </c>
      <c r="BC158">
        <f>IF(BinaryData!BZ145=0," ",NormalizeData!BZ145)</f>
        <v>4.1179600000000001</v>
      </c>
      <c r="BD158">
        <f>IF(BinaryData!CA145=0," ",NormalizeData!CA145)</f>
        <v>4.6862719999999998</v>
      </c>
      <c r="BE158">
        <f>IF(BinaryData!CB145=0," ",NormalizeData!CB145)</f>
        <v>4.9241669999999997</v>
      </c>
      <c r="BF158">
        <f>IF(BinaryData!CC145=0," ",NormalizeData!CC145)</f>
        <v>4.9867319999999999</v>
      </c>
      <c r="BG158">
        <f>IF(BinaryData!CD145=0," ",NormalizeData!CD145)</f>
        <v>4.9763380000000002</v>
      </c>
    </row>
    <row r="159" spans="1:59">
      <c r="A159">
        <f>NormalizeData!A146</f>
        <v>123.11277800000001</v>
      </c>
      <c r="B159" s="6">
        <f t="shared" si="55"/>
        <v>98.596778</v>
      </c>
      <c r="C159">
        <f>IF(BinaryData!C146=0," ",NormalizeData!C146)</f>
        <v>3.432134</v>
      </c>
      <c r="D159">
        <f>IF(BinaryData!D146=0," ",IF(NormalizeData!D146=" "," ",NormalizeData!D146))</f>
        <v>3.7247520000000001</v>
      </c>
      <c r="E159">
        <f>IF(BinaryData!E146=0," ",IF(NormalizeData!E146=" "," ",NormalizeData!E146))</f>
        <v>3.704199</v>
      </c>
      <c r="F159">
        <f>IF(BinaryData!F146=0," ",IF(NormalizeData!F146=" "," ",NormalizeData!F146))</f>
        <v>3.6649479999999999</v>
      </c>
      <c r="G159">
        <f>IF(BinaryData!G146=0," ",IF(NormalizeData!G146=" "," ",NormalizeData!G146))</f>
        <v>0.20633599999999999</v>
      </c>
      <c r="H159">
        <f>IF(BinaryData!H146=0," ",IF(NormalizeData!H146=" "," ",NormalizeData!H146))</f>
        <v>0.22143099999999999</v>
      </c>
      <c r="I159">
        <f>IF(BinaryData!I146=0," ",IF(NormalizeData!I146=" "," ",NormalizeData!I146))</f>
        <v>0.15252599999999999</v>
      </c>
      <c r="J159">
        <f>IF(BinaryData!J146=0," ",IF(NormalizeData!J146=" "," ",NormalizeData!J146))</f>
        <v>0.20381199999999999</v>
      </c>
      <c r="K159">
        <f>IF(BinaryData!K146=0," ",IF(NormalizeData!K146=" "," ",NormalizeData!K146))</f>
        <v>6.5656179999999997</v>
      </c>
      <c r="L159">
        <f>IF(BinaryData!L146=0," ",IF(NormalizeData!L146=" "," ",NormalizeData!L146))</f>
        <v>6.7618179999999999</v>
      </c>
      <c r="M159">
        <f>IF(BinaryData!M146=0," ",IF(NormalizeData!M146=" "," ",NormalizeData!M146))</f>
        <v>6.3591290000000003</v>
      </c>
      <c r="N159">
        <f>IF(BinaryData!N146=0," ",IF(NormalizeData!N146=" "," ",NormalizeData!N146))</f>
        <v>6.3312929999999996</v>
      </c>
      <c r="O159">
        <f>IF(BinaryData!O146=0," ",IF(NormalizeData!O146=" "," ",NormalizeData!O146))</f>
        <v>3.6103339999999999</v>
      </c>
      <c r="P159">
        <f>IF(BinaryData!P146=0," ",IF(NormalizeData!P146=" "," ",NormalizeData!P146))</f>
        <v>3.843569</v>
      </c>
      <c r="Q159">
        <f>IF(BinaryData!Q146=0," ",IF(NormalizeData!Q146=" "," ",NormalizeData!Q146))</f>
        <v>3.572505</v>
      </c>
      <c r="R159">
        <f>IF(BinaryData!R146=0," ",IF(NormalizeData!R146=" "," ",NormalizeData!R146))</f>
        <v>3.6457220000000001</v>
      </c>
      <c r="T159" s="63">
        <f t="shared" si="56"/>
        <v>98.596778</v>
      </c>
      <c r="U159" s="63">
        <f t="shared" si="57"/>
        <v>123.11277800000001</v>
      </c>
      <c r="V159">
        <f t="shared" si="58"/>
        <v>3.6315082499999995</v>
      </c>
      <c r="W159">
        <f t="shared" si="59"/>
        <v>0.19602624999999999</v>
      </c>
      <c r="X159">
        <f t="shared" si="60"/>
        <v>6.5044644999999992</v>
      </c>
      <c r="Y159">
        <f t="shared" si="61"/>
        <v>3.7269515000000002</v>
      </c>
      <c r="Z159">
        <f t="shared" si="62"/>
        <v>3.6091135000000003</v>
      </c>
      <c r="AA159">
        <f t="shared" si="63"/>
        <v>0.1352117481246311</v>
      </c>
      <c r="AB159">
        <f t="shared" si="64"/>
        <v>3.0025444325049756E-2</v>
      </c>
      <c r="AC159">
        <f t="shared" si="65"/>
        <v>0.20089910444220174</v>
      </c>
      <c r="AD159">
        <f t="shared" si="66"/>
        <v>0.16492205011004454</v>
      </c>
      <c r="AE159">
        <f t="shared" si="67"/>
        <v>5.1772237198135514E-2</v>
      </c>
      <c r="AF159" s="4">
        <f t="shared" si="68"/>
        <v>3.7232945326402915E-2</v>
      </c>
      <c r="AG159" s="4">
        <f t="shared" si="69"/>
        <v>0.15317052856466803</v>
      </c>
      <c r="AH159" s="4">
        <f t="shared" si="70"/>
        <v>3.0886340365483086E-2</v>
      </c>
      <c r="AI159" s="4">
        <f t="shared" si="71"/>
        <v>4.4251192995144836E-2</v>
      </c>
      <c r="AJ159" s="4">
        <f t="shared" si="72"/>
        <v>1.4344862581388895E-2</v>
      </c>
      <c r="AK159" s="20">
        <f t="shared" si="73"/>
        <v>0.85570828857521519</v>
      </c>
      <c r="AL159" s="20">
        <f t="shared" si="74"/>
        <v>0.64902613546569021</v>
      </c>
      <c r="AM159" s="5">
        <f t="shared" si="75"/>
        <v>1.7788987414167907</v>
      </c>
      <c r="AO159">
        <f t="shared" si="76"/>
        <v>98.596778</v>
      </c>
      <c r="AP159">
        <f t="shared" si="77"/>
        <v>3.6315082499999995</v>
      </c>
      <c r="AQ159">
        <f t="shared" si="78"/>
        <v>0.1352117481246311</v>
      </c>
      <c r="AR159">
        <f>IF(BinaryData!BO146=0," ",NormalizeData!BO146)</f>
        <v>8.1674170000000004</v>
      </c>
      <c r="AS159">
        <f>IF(BinaryData!BP146=0," ",NormalizeData!BP146)</f>
        <v>7.7441360000000001</v>
      </c>
      <c r="AT159">
        <f>IF(BinaryData!BQ146=0," ",NormalizeData!BQ146)</f>
        <v>6.6197350000000004</v>
      </c>
      <c r="AU159">
        <f>IF(BinaryData!BR146=0," ",NormalizeData!BR146)</f>
        <v>6.5376450000000004</v>
      </c>
      <c r="AV159">
        <f>IF(BinaryData!BS146=0," ",NormalizeData!BS146)</f>
        <v>5.932277</v>
      </c>
      <c r="AW159">
        <f>IF(BinaryData!BT146=0," ",NormalizeData!BT146)</f>
        <v>4.9174980000000001</v>
      </c>
      <c r="AX159">
        <f>IF(BinaryData!BU146=0," ",NormalizeData!BU146)</f>
        <v>4.6999680000000001</v>
      </c>
      <c r="AY159">
        <f>IF(BinaryData!BV146=0," ",NormalizeData!BV146)</f>
        <v>4.0953330000000001</v>
      </c>
      <c r="AZ159">
        <f>IF(BinaryData!BW146=0," ",NormalizeData!BW146)</f>
        <v>3.2192349999999998</v>
      </c>
      <c r="BA159">
        <f>IF(BinaryData!BX146=0," ",NormalizeData!BX146)</f>
        <v>3.787906</v>
      </c>
      <c r="BB159">
        <f>IF(BinaryData!BY146=0," ",NormalizeData!BY146)</f>
        <v>3.866479</v>
      </c>
      <c r="BC159">
        <f>IF(BinaryData!BZ146=0," ",NormalizeData!BZ146)</f>
        <v>4.1320249999999996</v>
      </c>
      <c r="BD159">
        <f>IF(BinaryData!CA146=0," ",NormalizeData!CA146)</f>
        <v>4.7168999999999999</v>
      </c>
      <c r="BE159">
        <f>IF(BinaryData!CB146=0," ",NormalizeData!CB146)</f>
        <v>4.9337049999999998</v>
      </c>
      <c r="BF159">
        <f>IF(BinaryData!CC146=0," ",NormalizeData!CC146)</f>
        <v>5.0148200000000003</v>
      </c>
      <c r="BG159">
        <f>IF(BinaryData!CD146=0," ",NormalizeData!CD146)</f>
        <v>4.9883870000000003</v>
      </c>
    </row>
    <row r="160" spans="1:59">
      <c r="A160">
        <f>NormalizeData!A147</f>
        <v>124.113056</v>
      </c>
      <c r="B160" s="6">
        <f t="shared" si="55"/>
        <v>99.597056000000009</v>
      </c>
      <c r="C160">
        <f>IF(BinaryData!C147=0," ",NormalizeData!C147)</f>
        <v>3.452413</v>
      </c>
      <c r="D160">
        <f>IF(BinaryData!D147=0," ",IF(NormalizeData!D147=" "," ",NormalizeData!D147))</f>
        <v>3.7408070000000002</v>
      </c>
      <c r="E160">
        <f>IF(BinaryData!E147=0," ",IF(NormalizeData!E147=" "," ",NormalizeData!E147))</f>
        <v>3.7119589999999998</v>
      </c>
      <c r="F160">
        <f>IF(BinaryData!F147=0," ",IF(NormalizeData!F147=" "," ",NormalizeData!F147))</f>
        <v>3.6745839999999999</v>
      </c>
      <c r="G160">
        <f>IF(BinaryData!G147=0," ",IF(NormalizeData!G147=" "," ",NormalizeData!G147))</f>
        <v>0.20451800000000001</v>
      </c>
      <c r="H160">
        <f>IF(BinaryData!H147=0," ",IF(NormalizeData!H147=" "," ",NormalizeData!H147))</f>
        <v>0.22356799999999999</v>
      </c>
      <c r="I160">
        <f>IF(BinaryData!I147=0," ",IF(NormalizeData!I147=" "," ",NormalizeData!I147))</f>
        <v>0.14951200000000001</v>
      </c>
      <c r="J160">
        <f>IF(BinaryData!J147=0," ",IF(NormalizeData!J147=" "," ",NormalizeData!J147))</f>
        <v>0.20202700000000001</v>
      </c>
      <c r="K160">
        <f>IF(BinaryData!K147=0," ",IF(NormalizeData!K147=" "," ",NormalizeData!K147))</f>
        <v>6.614719</v>
      </c>
      <c r="L160">
        <f>IF(BinaryData!L147=0," ",IF(NormalizeData!L147=" "," ",NormalizeData!L147))</f>
        <v>6.837262</v>
      </c>
      <c r="M160">
        <f>IF(BinaryData!M147=0," ",IF(NormalizeData!M147=" "," ",NormalizeData!M147))</f>
        <v>6.4094550000000003</v>
      </c>
      <c r="N160">
        <f>IF(BinaryData!N147=0," ",IF(NormalizeData!N147=" "," ",NormalizeData!N147))</f>
        <v>6.3864479999999997</v>
      </c>
      <c r="O160">
        <f>IF(BinaryData!O147=0," ",IF(NormalizeData!O147=" "," ",NormalizeData!O147))</f>
        <v>3.61497</v>
      </c>
      <c r="P160">
        <f>IF(BinaryData!P147=0," ",IF(NormalizeData!P147=" "," ",NormalizeData!P147))</f>
        <v>3.8704320000000001</v>
      </c>
      <c r="Q160">
        <f>IF(BinaryData!Q147=0," ",IF(NormalizeData!Q147=" "," ",NormalizeData!Q147))</f>
        <v>3.5728979999999999</v>
      </c>
      <c r="R160">
        <f>IF(BinaryData!R147=0," ",IF(NormalizeData!R147=" "," ",NormalizeData!R147))</f>
        <v>3.6538219999999999</v>
      </c>
      <c r="T160" s="63">
        <f t="shared" si="56"/>
        <v>99.597056000000009</v>
      </c>
      <c r="U160" s="63">
        <f t="shared" si="57"/>
        <v>124.113056</v>
      </c>
      <c r="V160">
        <f t="shared" si="58"/>
        <v>3.64494075</v>
      </c>
      <c r="W160">
        <f t="shared" si="59"/>
        <v>0.19490625</v>
      </c>
      <c r="X160">
        <f t="shared" si="60"/>
        <v>6.5619709999999998</v>
      </c>
      <c r="Y160">
        <f t="shared" si="61"/>
        <v>3.7427010000000003</v>
      </c>
      <c r="Z160">
        <f t="shared" si="62"/>
        <v>3.6133600000000001</v>
      </c>
      <c r="AA160">
        <f t="shared" si="63"/>
        <v>0.13118363784247034</v>
      </c>
      <c r="AB160">
        <f t="shared" si="64"/>
        <v>3.1755443967662188E-2</v>
      </c>
      <c r="AC160">
        <f t="shared" si="65"/>
        <v>0.21026724263027172</v>
      </c>
      <c r="AD160">
        <f t="shared" si="66"/>
        <v>0.18063891253547829</v>
      </c>
      <c r="AE160">
        <f t="shared" si="67"/>
        <v>5.7221909160740166E-2</v>
      </c>
      <c r="AF160" s="4">
        <f t="shared" si="68"/>
        <v>3.5990609131978435E-2</v>
      </c>
      <c r="AG160" s="4">
        <f t="shared" si="69"/>
        <v>0.16292676077684623</v>
      </c>
      <c r="AH160" s="4">
        <f t="shared" si="70"/>
        <v>3.2043305682129916E-2</v>
      </c>
      <c r="AI160" s="4">
        <f t="shared" si="71"/>
        <v>4.826431834535494E-2</v>
      </c>
      <c r="AJ160" s="4">
        <f t="shared" si="72"/>
        <v>1.5836204851091551E-2</v>
      </c>
      <c r="AK160" s="20">
        <f t="shared" si="73"/>
        <v>0.85831525875164505</v>
      </c>
      <c r="AL160" s="20">
        <f t="shared" si="74"/>
        <v>0.64883715504210959</v>
      </c>
      <c r="AM160" s="5">
        <f t="shared" si="75"/>
        <v>1.791119295956439</v>
      </c>
      <c r="AO160">
        <f t="shared" si="76"/>
        <v>99.597056000000009</v>
      </c>
      <c r="AP160">
        <f t="shared" si="77"/>
        <v>3.64494075</v>
      </c>
      <c r="AQ160">
        <f t="shared" si="78"/>
        <v>0.13118363784247034</v>
      </c>
      <c r="AR160">
        <f>IF(BinaryData!BO147=0," ",NormalizeData!BO147)</f>
        <v>8.204637</v>
      </c>
      <c r="AS160">
        <f>IF(BinaryData!BP147=0," ",NormalizeData!BP147)</f>
        <v>7.7765570000000004</v>
      </c>
      <c r="AT160">
        <f>IF(BinaryData!BQ147=0," ",NormalizeData!BQ147)</f>
        <v>6.6799200000000001</v>
      </c>
      <c r="AU160">
        <f>IF(BinaryData!BR147=0," ",NormalizeData!BR147)</f>
        <v>6.6164430000000003</v>
      </c>
      <c r="AV160">
        <f>IF(BinaryData!BS147=0," ",NormalizeData!BS147)</f>
        <v>5.9696420000000003</v>
      </c>
      <c r="AW160">
        <f>IF(BinaryData!BT147=0," ",NormalizeData!BT147)</f>
        <v>4.945589</v>
      </c>
      <c r="AX160">
        <f>IF(BinaryData!BU147=0," ",NormalizeData!BU147)</f>
        <v>4.7189719999999999</v>
      </c>
      <c r="AY160">
        <f>IF(BinaryData!BV147=0," ",NormalizeData!BV147)</f>
        <v>4.1337919999999997</v>
      </c>
      <c r="AZ160">
        <f>IF(BinaryData!BW147=0," ",NormalizeData!BW147)</f>
        <v>3.2444850000000001</v>
      </c>
      <c r="BA160">
        <f>IF(BinaryData!BX147=0," ",NormalizeData!BX147)</f>
        <v>3.8226140000000002</v>
      </c>
      <c r="BB160">
        <f>IF(BinaryData!BY147=0," ",NormalizeData!BY147)</f>
        <v>3.8944359999999998</v>
      </c>
      <c r="BC160">
        <f>IF(BinaryData!BZ147=0," ",NormalizeData!BZ147)</f>
        <v>4.1628800000000004</v>
      </c>
      <c r="BD160">
        <f>IF(BinaryData!CA147=0," ",NormalizeData!CA147)</f>
        <v>4.750432</v>
      </c>
      <c r="BE160">
        <f>IF(BinaryData!CB147=0," ",NormalizeData!CB147)</f>
        <v>4.9696059999999997</v>
      </c>
      <c r="BF160">
        <f>IF(BinaryData!CC147=0," ",NormalizeData!CC147)</f>
        <v>5.0550600000000001</v>
      </c>
      <c r="BG160">
        <f>IF(BinaryData!CD147=0," ",NormalizeData!CD147)</f>
        <v>5.0094050000000001</v>
      </c>
    </row>
    <row r="161" spans="1:59">
      <c r="A161">
        <f>NormalizeData!A148</f>
        <v>125.113056</v>
      </c>
      <c r="B161" s="6">
        <f t="shared" si="55"/>
        <v>100.59705600000001</v>
      </c>
      <c r="C161">
        <f>IF(BinaryData!C148=0," ",NormalizeData!C148)</f>
        <v>3.4755340000000001</v>
      </c>
      <c r="D161">
        <f>IF(BinaryData!D148=0," ",IF(NormalizeData!D148=" "," ",NormalizeData!D148))</f>
        <v>3.765717</v>
      </c>
      <c r="E161">
        <f>IF(BinaryData!E148=0," ",IF(NormalizeData!E148=" "," ",NormalizeData!E148))</f>
        <v>3.7315320000000001</v>
      </c>
      <c r="F161">
        <f>IF(BinaryData!F148=0," ",IF(NormalizeData!F148=" "," ",NormalizeData!F148))</f>
        <v>3.6839759999999999</v>
      </c>
      <c r="G161">
        <f>IF(BinaryData!G148=0," ",IF(NormalizeData!G148=" "," ",NormalizeData!G148))</f>
        <v>0.20480000000000001</v>
      </c>
      <c r="H161">
        <f>IF(BinaryData!H148=0," ",IF(NormalizeData!H148=" "," ",NormalizeData!H148))</f>
        <v>0.22122700000000001</v>
      </c>
      <c r="I161">
        <f>IF(BinaryData!I148=0," ",IF(NormalizeData!I148=" "," ",NormalizeData!I148))</f>
        <v>0.15142900000000001</v>
      </c>
      <c r="J161">
        <f>IF(BinaryData!J148=0," ",IF(NormalizeData!J148=" "," ",NormalizeData!J148))</f>
        <v>0.202044</v>
      </c>
      <c r="K161">
        <f>IF(BinaryData!K148=0," ",IF(NormalizeData!K148=" "," ",NormalizeData!K148))</f>
        <v>6.6334309999999999</v>
      </c>
      <c r="L161">
        <f>IF(BinaryData!L148=0," ",IF(NormalizeData!L148=" "," ",NormalizeData!L148))</f>
        <v>6.8534750000000004</v>
      </c>
      <c r="M161">
        <f>IF(BinaryData!M148=0," ",IF(NormalizeData!M148=" "," ",NormalizeData!M148))</f>
        <v>6.4430149999999999</v>
      </c>
      <c r="N161">
        <f>IF(BinaryData!N148=0," ",IF(NormalizeData!N148=" "," ",NormalizeData!N148))</f>
        <v>6.4576919999999998</v>
      </c>
      <c r="O161">
        <f>IF(BinaryData!O148=0," ",IF(NormalizeData!O148=" "," ",NormalizeData!O148))</f>
        <v>3.618071</v>
      </c>
      <c r="P161">
        <f>IF(BinaryData!P148=0," ",IF(NormalizeData!P148=" "," ",NormalizeData!P148))</f>
        <v>3.8827020000000001</v>
      </c>
      <c r="Q161">
        <f>IF(BinaryData!Q148=0," ",IF(NormalizeData!Q148=" "," ",NormalizeData!Q148))</f>
        <v>3.5719750000000001</v>
      </c>
      <c r="R161">
        <f>IF(BinaryData!R148=0," ",IF(NormalizeData!R148=" "," ",NormalizeData!R148))</f>
        <v>3.6690369999999999</v>
      </c>
      <c r="T161" s="63">
        <f t="shared" si="56"/>
        <v>100.59705600000001</v>
      </c>
      <c r="U161" s="63">
        <f t="shared" si="57"/>
        <v>125.113056</v>
      </c>
      <c r="V161">
        <f t="shared" si="58"/>
        <v>3.6641897499999998</v>
      </c>
      <c r="W161">
        <f t="shared" si="59"/>
        <v>0.19487500000000002</v>
      </c>
      <c r="X161">
        <f t="shared" si="60"/>
        <v>6.5969032500000004</v>
      </c>
      <c r="Y161">
        <f t="shared" si="61"/>
        <v>3.7503865000000003</v>
      </c>
      <c r="Z161">
        <f t="shared" si="62"/>
        <v>3.6205059999999998</v>
      </c>
      <c r="AA161">
        <f t="shared" si="63"/>
        <v>0.13016047636764627</v>
      </c>
      <c r="AB161">
        <f t="shared" si="64"/>
        <v>3.0176607971517545E-2</v>
      </c>
      <c r="AC161">
        <f t="shared" si="65"/>
        <v>0.19168090239836028</v>
      </c>
      <c r="AD161">
        <f t="shared" si="66"/>
        <v>0.18712237461217338</v>
      </c>
      <c r="AE161">
        <f t="shared" si="67"/>
        <v>6.8633198395551348E-2</v>
      </c>
      <c r="AF161" s="4">
        <f t="shared" si="68"/>
        <v>3.5522307862917379E-2</v>
      </c>
      <c r="AG161" s="4">
        <f t="shared" si="69"/>
        <v>0.15485109927654928</v>
      </c>
      <c r="AH161" s="4">
        <f t="shared" si="70"/>
        <v>2.905619426787262E-2</v>
      </c>
      <c r="AI161" s="4">
        <f t="shared" si="71"/>
        <v>4.989415747208277E-2</v>
      </c>
      <c r="AJ161" s="4">
        <f t="shared" si="72"/>
        <v>1.8956797308318604E-2</v>
      </c>
      <c r="AK161" s="20">
        <f t="shared" si="73"/>
        <v>0.86135266250561682</v>
      </c>
      <c r="AL161" s="20">
        <f t="shared" si="74"/>
        <v>0.67077447684609515</v>
      </c>
      <c r="AM161" s="5">
        <f t="shared" si="75"/>
        <v>1.8002956563834405</v>
      </c>
      <c r="AO161">
        <f t="shared" si="76"/>
        <v>100.59705600000001</v>
      </c>
      <c r="AP161">
        <f t="shared" si="77"/>
        <v>3.6641897499999998</v>
      </c>
      <c r="AQ161">
        <f t="shared" si="78"/>
        <v>0.13016047636764627</v>
      </c>
      <c r="AR161">
        <f>IF(BinaryData!BO148=0," ",NormalizeData!BO148)</f>
        <v>8.2415679999999991</v>
      </c>
      <c r="AS161">
        <f>IF(BinaryData!BP148=0," ",NormalizeData!BP148)</f>
        <v>7.8493789999999999</v>
      </c>
      <c r="AT161">
        <f>IF(BinaryData!BQ148=0," ",NormalizeData!BQ148)</f>
        <v>6.7299790000000002</v>
      </c>
      <c r="AU161">
        <f>IF(BinaryData!BR148=0," ",NormalizeData!BR148)</f>
        <v>6.6646409999999996</v>
      </c>
      <c r="AV161">
        <f>IF(BinaryData!BS148=0," ",NormalizeData!BS148)</f>
        <v>6.0327710000000003</v>
      </c>
      <c r="AW161">
        <f>IF(BinaryData!BT148=0," ",NormalizeData!BT148)</f>
        <v>4.9883009999999999</v>
      </c>
      <c r="AX161">
        <f>IF(BinaryData!BU148=0," ",NormalizeData!BU148)</f>
        <v>4.7630869999999996</v>
      </c>
      <c r="AY161">
        <f>IF(BinaryData!BV148=0," ",NormalizeData!BV148)</f>
        <v>4.1597770000000001</v>
      </c>
      <c r="AZ161">
        <f>IF(BinaryData!BW148=0," ",NormalizeData!BW148)</f>
        <v>3.2620230000000001</v>
      </c>
      <c r="BA161">
        <f>IF(BinaryData!BX148=0," ",NormalizeData!BX148)</f>
        <v>3.8506719999999999</v>
      </c>
      <c r="BB161">
        <f>IF(BinaryData!BY148=0," ",NormalizeData!BY148)</f>
        <v>3.9163079999999999</v>
      </c>
      <c r="BC161">
        <f>IF(BinaryData!BZ148=0," ",NormalizeData!BZ148)</f>
        <v>4.1808690000000004</v>
      </c>
      <c r="BD161">
        <f>IF(BinaryData!CA148=0," ",NormalizeData!CA148)</f>
        <v>4.7775359999999996</v>
      </c>
      <c r="BE161">
        <f>IF(BinaryData!CB148=0," ",NormalizeData!CB148)</f>
        <v>5.0437200000000004</v>
      </c>
      <c r="BF161">
        <f>IF(BinaryData!CC148=0," ",NormalizeData!CC148)</f>
        <v>5.0666200000000003</v>
      </c>
      <c r="BG161">
        <f>IF(BinaryData!CD148=0," ",NormalizeData!CD148)</f>
        <v>5.0392659999999996</v>
      </c>
    </row>
    <row r="162" spans="1:59">
      <c r="A162">
        <f>NormalizeData!A149</f>
        <v>126.113056</v>
      </c>
      <c r="B162" s="6">
        <f t="shared" si="55"/>
        <v>101.59705600000001</v>
      </c>
      <c r="C162">
        <f>IF(BinaryData!C149=0," ",NormalizeData!C149)</f>
        <v>3.4876900000000002</v>
      </c>
      <c r="D162">
        <f>IF(BinaryData!D149=0," ",IF(NormalizeData!D149=" "," ",NormalizeData!D149))</f>
        <v>3.7913269999999999</v>
      </c>
      <c r="E162">
        <f>IF(BinaryData!E149=0," ",IF(NormalizeData!E149=" "," ",NormalizeData!E149))</f>
        <v>3.7516530000000001</v>
      </c>
      <c r="F162">
        <f>IF(BinaryData!F149=0," ",IF(NormalizeData!F149=" "," ",NormalizeData!F149))</f>
        <v>3.7178580000000001</v>
      </c>
      <c r="G162">
        <f>IF(BinaryData!G149=0," ",IF(NormalizeData!G149=" "," ",NormalizeData!G149))</f>
        <v>0.20590700000000001</v>
      </c>
      <c r="H162">
        <f>IF(BinaryData!H149=0," ",IF(NormalizeData!H149=" "," ",NormalizeData!H149))</f>
        <v>0.22029899999999999</v>
      </c>
      <c r="I162">
        <f>IF(BinaryData!I149=0," ",IF(NormalizeData!I149=" "," ",NormalizeData!I149))</f>
        <v>0.14741699999999999</v>
      </c>
      <c r="J162">
        <f>IF(BinaryData!J149=0," ",IF(NormalizeData!J149=" "," ",NormalizeData!J149))</f>
        <v>0.19967699999999999</v>
      </c>
      <c r="K162">
        <f>IF(BinaryData!K149=0," ",IF(NormalizeData!K149=" "," ",NormalizeData!K149))</f>
        <v>6.705063</v>
      </c>
      <c r="L162">
        <f>IF(BinaryData!L149=0," ",IF(NormalizeData!L149=" "," ",NormalizeData!L149))</f>
        <v>6.9503399999999997</v>
      </c>
      <c r="M162">
        <f>IF(BinaryData!M149=0," ",IF(NormalizeData!M149=" "," ",NormalizeData!M149))</f>
        <v>6.4972260000000004</v>
      </c>
      <c r="N162">
        <f>IF(BinaryData!N149=0," ",IF(NormalizeData!N149=" "," ",NormalizeData!N149))</f>
        <v>6.4790330000000003</v>
      </c>
      <c r="O162">
        <f>IF(BinaryData!O149=0," ",IF(NormalizeData!O149=" "," ",NormalizeData!O149))</f>
        <v>3.6307580000000002</v>
      </c>
      <c r="P162">
        <f>IF(BinaryData!P149=0," ",IF(NormalizeData!P149=" "," ",NormalizeData!P149))</f>
        <v>3.9001039999999998</v>
      </c>
      <c r="Q162">
        <f>IF(BinaryData!Q149=0," ",IF(NormalizeData!Q149=" "," ",NormalizeData!Q149))</f>
        <v>3.5963949999999998</v>
      </c>
      <c r="R162">
        <f>IF(BinaryData!R149=0," ",IF(NormalizeData!R149=" "," ",NormalizeData!R149))</f>
        <v>3.689759</v>
      </c>
      <c r="T162" s="63">
        <f t="shared" si="56"/>
        <v>101.59705600000001</v>
      </c>
      <c r="U162" s="63">
        <f t="shared" si="57"/>
        <v>126.113056</v>
      </c>
      <c r="V162">
        <f t="shared" si="58"/>
        <v>3.6871320000000001</v>
      </c>
      <c r="W162">
        <f t="shared" si="59"/>
        <v>0.193325</v>
      </c>
      <c r="X162">
        <f t="shared" si="60"/>
        <v>6.6579155000000005</v>
      </c>
      <c r="Y162">
        <f t="shared" si="61"/>
        <v>3.765431</v>
      </c>
      <c r="Z162">
        <f t="shared" si="62"/>
        <v>3.6430769999999999</v>
      </c>
      <c r="AA162">
        <f t="shared" si="63"/>
        <v>0.13630939794698449</v>
      </c>
      <c r="AB162">
        <f t="shared" si="64"/>
        <v>3.180039710443882E-2</v>
      </c>
      <c r="AC162">
        <f t="shared" si="65"/>
        <v>0.22026880485213338</v>
      </c>
      <c r="AD162">
        <f t="shared" si="66"/>
        <v>0.1904563830854773</v>
      </c>
      <c r="AE162">
        <f t="shared" si="67"/>
        <v>6.6018317518698189E-2</v>
      </c>
      <c r="AF162" s="4">
        <f t="shared" si="68"/>
        <v>3.696894983607435E-2</v>
      </c>
      <c r="AG162" s="4">
        <f t="shared" si="69"/>
        <v>0.16449190277738948</v>
      </c>
      <c r="AH162" s="4">
        <f t="shared" si="70"/>
        <v>3.3083748937957139E-2</v>
      </c>
      <c r="AI162" s="4">
        <f t="shared" si="71"/>
        <v>5.0580234529719784E-2</v>
      </c>
      <c r="AJ162" s="4">
        <f t="shared" si="72"/>
        <v>1.8121581706534939E-2</v>
      </c>
      <c r="AK162" s="20">
        <f t="shared" si="73"/>
        <v>0.85565047377995695</v>
      </c>
      <c r="AL162" s="20">
        <f t="shared" si="74"/>
        <v>0.63991498929580237</v>
      </c>
      <c r="AM162" s="5">
        <f t="shared" si="75"/>
        <v>1.800371623767574</v>
      </c>
      <c r="AO162">
        <f t="shared" si="76"/>
        <v>101.59705600000001</v>
      </c>
      <c r="AP162">
        <f t="shared" si="77"/>
        <v>3.6871320000000001</v>
      </c>
      <c r="AQ162">
        <f t="shared" si="78"/>
        <v>0.13630939794698449</v>
      </c>
      <c r="AR162">
        <f>IF(BinaryData!BO149=0," ",NormalizeData!BO149)</f>
        <v>8.3602589999999992</v>
      </c>
      <c r="AS162">
        <f>IF(BinaryData!BP149=0," ",NormalizeData!BP149)</f>
        <v>7.9345939999999997</v>
      </c>
      <c r="AT162">
        <f>IF(BinaryData!BQ149=0," ",NormalizeData!BQ149)</f>
        <v>6.8004429999999996</v>
      </c>
      <c r="AU162">
        <f>IF(BinaryData!BR149=0," ",NormalizeData!BR149)</f>
        <v>6.7041069999999996</v>
      </c>
      <c r="AV162">
        <f>IF(BinaryData!BS149=0," ",NormalizeData!BS149)</f>
        <v>6.0924139999999998</v>
      </c>
      <c r="AW162">
        <f>IF(BinaryData!BT149=0," ",NormalizeData!BT149)</f>
        <v>5.0100189999999998</v>
      </c>
      <c r="AX162">
        <f>IF(BinaryData!BU149=0," ",NormalizeData!BU149)</f>
        <v>4.7999549999999997</v>
      </c>
      <c r="AY162">
        <f>IF(BinaryData!BV149=0," ",NormalizeData!BV149)</f>
        <v>4.186782</v>
      </c>
      <c r="AZ162">
        <f>IF(BinaryData!BW149=0," ",NormalizeData!BW149)</f>
        <v>3.2776730000000001</v>
      </c>
      <c r="BA162">
        <f>IF(BinaryData!BX149=0," ",NormalizeData!BX149)</f>
        <v>3.898409</v>
      </c>
      <c r="BB162">
        <f>IF(BinaryData!BY149=0," ",NormalizeData!BY149)</f>
        <v>3.9344269999999999</v>
      </c>
      <c r="BC162">
        <f>IF(BinaryData!BZ149=0," ",NormalizeData!BZ149)</f>
        <v>4.2041930000000001</v>
      </c>
      <c r="BD162">
        <f>IF(BinaryData!CA149=0," ",NormalizeData!CA149)</f>
        <v>4.8195800000000002</v>
      </c>
      <c r="BE162">
        <f>IF(BinaryData!CB149=0," ",NormalizeData!CB149)</f>
        <v>5.0752170000000003</v>
      </c>
      <c r="BF162">
        <f>IF(BinaryData!CC149=0," ",NormalizeData!CC149)</f>
        <v>5.0924480000000001</v>
      </c>
      <c r="BG162">
        <f>IF(BinaryData!CD149=0," ",NormalizeData!CD149)</f>
        <v>5.0346310000000001</v>
      </c>
    </row>
    <row r="163" spans="1:59">
      <c r="A163">
        <f>NormalizeData!A150</f>
        <v>127.113056</v>
      </c>
      <c r="B163" s="6">
        <f t="shared" si="55"/>
        <v>102.59705600000001</v>
      </c>
      <c r="C163">
        <f>IF(BinaryData!C150=0," ",NormalizeData!C150)</f>
        <v>3.5083769999999999</v>
      </c>
      <c r="D163">
        <f>IF(BinaryData!D150=0," ",IF(NormalizeData!D150=" "," ",NormalizeData!D150))</f>
        <v>3.798187</v>
      </c>
      <c r="E163">
        <f>IF(BinaryData!E150=0," ",IF(NormalizeData!E150=" "," ",NormalizeData!E150))</f>
        <v>3.7696879999999999</v>
      </c>
      <c r="F163">
        <f>IF(BinaryData!F150=0," ",IF(NormalizeData!F150=" "," ",NormalizeData!F150))</f>
        <v>3.7316220000000002</v>
      </c>
      <c r="G163">
        <f>IF(BinaryData!G150=0," ",IF(NormalizeData!G150=" "," ",NormalizeData!G150))</f>
        <v>0.20241100000000001</v>
      </c>
      <c r="H163">
        <f>IF(BinaryData!H150=0," ",IF(NormalizeData!H150=" "," ",NormalizeData!H150))</f>
        <v>0.22165099999999999</v>
      </c>
      <c r="I163">
        <f>IF(BinaryData!I150=0," ",IF(NormalizeData!I150=" "," ",NormalizeData!I150))</f>
        <v>0.14630000000000001</v>
      </c>
      <c r="J163">
        <f>IF(BinaryData!J150=0," ",IF(NormalizeData!J150=" "," ",NormalizeData!J150))</f>
        <v>0.20016700000000001</v>
      </c>
      <c r="K163">
        <f>IF(BinaryData!K150=0," ",IF(NormalizeData!K150=" "," ",NormalizeData!K150))</f>
        <v>6.7768980000000001</v>
      </c>
      <c r="L163">
        <f>IF(BinaryData!L150=0," ",IF(NormalizeData!L150=" "," ",NormalizeData!L150))</f>
        <v>7.0022739999999999</v>
      </c>
      <c r="M163">
        <f>IF(BinaryData!M150=0," ",IF(NormalizeData!M150=" "," ",NormalizeData!M150))</f>
        <v>6.5232530000000004</v>
      </c>
      <c r="N163">
        <f>IF(BinaryData!N150=0," ",IF(NormalizeData!N150=" "," ",NormalizeData!N150))</f>
        <v>6.5705679999999997</v>
      </c>
      <c r="O163">
        <f>IF(BinaryData!O150=0," ",IF(NormalizeData!O150=" "," ",NormalizeData!O150))</f>
        <v>3.6490580000000001</v>
      </c>
      <c r="P163">
        <f>IF(BinaryData!P150=0," ",IF(NormalizeData!P150=" "," ",NormalizeData!P150))</f>
        <v>3.9152909999999999</v>
      </c>
      <c r="Q163">
        <f>IF(BinaryData!Q150=0," ",IF(NormalizeData!Q150=" "," ",NormalizeData!Q150))</f>
        <v>3.6009829999999998</v>
      </c>
      <c r="R163">
        <f>IF(BinaryData!R150=0," ",IF(NormalizeData!R150=" "," ",NormalizeData!R150))</f>
        <v>3.686779</v>
      </c>
      <c r="T163" s="63">
        <f t="shared" si="56"/>
        <v>102.59705600000001</v>
      </c>
      <c r="U163" s="63">
        <f t="shared" si="57"/>
        <v>127.113056</v>
      </c>
      <c r="V163">
        <f t="shared" si="58"/>
        <v>3.7019685</v>
      </c>
      <c r="W163">
        <f t="shared" si="59"/>
        <v>0.19263225</v>
      </c>
      <c r="X163">
        <f t="shared" si="60"/>
        <v>6.7182482500000003</v>
      </c>
      <c r="Y163">
        <f t="shared" si="61"/>
        <v>3.7821745</v>
      </c>
      <c r="Z163">
        <f t="shared" si="62"/>
        <v>3.6438809999999999</v>
      </c>
      <c r="AA163">
        <f t="shared" si="63"/>
        <v>0.13191023381703215</v>
      </c>
      <c r="AB163">
        <f t="shared" si="64"/>
        <v>3.2358211996081264E-2</v>
      </c>
      <c r="AC163">
        <f t="shared" si="65"/>
        <v>0.21904567529837965</v>
      </c>
      <c r="AD163">
        <f t="shared" si="66"/>
        <v>0.18825515967563183</v>
      </c>
      <c r="AE163">
        <f t="shared" si="67"/>
        <v>6.0666933398683683E-2</v>
      </c>
      <c r="AF163" s="4">
        <f t="shared" si="68"/>
        <v>3.563245711491931E-2</v>
      </c>
      <c r="AG163" s="4">
        <f t="shared" si="69"/>
        <v>0.16797920387723894</v>
      </c>
      <c r="AH163" s="4">
        <f t="shared" si="70"/>
        <v>3.2604581901000705E-2</v>
      </c>
      <c r="AI163" s="4">
        <f t="shared" si="71"/>
        <v>4.9774318893967433E-2</v>
      </c>
      <c r="AJ163" s="4">
        <f t="shared" si="72"/>
        <v>1.6648988646633545E-2</v>
      </c>
      <c r="AK163" s="20">
        <f t="shared" si="73"/>
        <v>0.85957306386945953</v>
      </c>
      <c r="AL163" s="20">
        <f t="shared" si="74"/>
        <v>0.65093830327036628</v>
      </c>
      <c r="AM163" s="5">
        <f t="shared" si="75"/>
        <v>1.8057166111763834</v>
      </c>
      <c r="AO163">
        <f t="shared" si="76"/>
        <v>102.59705600000001</v>
      </c>
      <c r="AP163">
        <f t="shared" si="77"/>
        <v>3.7019685</v>
      </c>
      <c r="AQ163">
        <f t="shared" si="78"/>
        <v>0.13191023381703215</v>
      </c>
      <c r="AR163">
        <f>IF(BinaryData!BO150=0," ",NormalizeData!BO150)</f>
        <v>8.437246</v>
      </c>
      <c r="AS163">
        <f>IF(BinaryData!BP150=0," ",NormalizeData!BP150)</f>
        <v>8.0053169999999998</v>
      </c>
      <c r="AT163">
        <f>IF(BinaryData!BQ150=0," ",NormalizeData!BQ150)</f>
        <v>6.8622709999999998</v>
      </c>
      <c r="AU163">
        <f>IF(BinaryData!BR150=0," ",NormalizeData!BR150)</f>
        <v>6.7524759999999997</v>
      </c>
      <c r="AV163">
        <f>IF(BinaryData!BS150=0," ",NormalizeData!BS150)</f>
        <v>6.1047750000000001</v>
      </c>
      <c r="AW163">
        <f>IF(BinaryData!BT150=0," ",NormalizeData!BT150)</f>
        <v>5.0337759999999996</v>
      </c>
      <c r="AX163">
        <f>IF(BinaryData!BU150=0," ",NormalizeData!BU150)</f>
        <v>4.8180610000000001</v>
      </c>
      <c r="AY163">
        <f>IF(BinaryData!BV150=0," ",NormalizeData!BV150)</f>
        <v>4.1925350000000003</v>
      </c>
      <c r="AZ163">
        <f>IF(BinaryData!BW150=0," ",NormalizeData!BW150)</f>
        <v>3.3027030000000002</v>
      </c>
      <c r="BA163">
        <f>IF(BinaryData!BX150=0," ",NormalizeData!BX150)</f>
        <v>3.9440330000000001</v>
      </c>
      <c r="BB163">
        <f>IF(BinaryData!BY150=0," ",NormalizeData!BY150)</f>
        <v>3.9537010000000001</v>
      </c>
      <c r="BC163">
        <f>IF(BinaryData!BZ150=0," ",NormalizeData!BZ150)</f>
        <v>4.2320859999999998</v>
      </c>
      <c r="BD163">
        <f>IF(BinaryData!CA150=0," ",NormalizeData!CA150)</f>
        <v>4.8413950000000003</v>
      </c>
      <c r="BE163">
        <f>IF(BinaryData!CB150=0," ",NormalizeData!CB150)</f>
        <v>5.1175280000000001</v>
      </c>
      <c r="BF163">
        <f>IF(BinaryData!CC150=0," ",NormalizeData!CC150)</f>
        <v>5.094862</v>
      </c>
      <c r="BG163">
        <f>IF(BinaryData!CD150=0," ",NormalizeData!CD150)</f>
        <v>5.0486399999999998</v>
      </c>
    </row>
    <row r="164" spans="1:59">
      <c r="A164">
        <f>NormalizeData!A151</f>
        <v>128.11333300000001</v>
      </c>
      <c r="B164" s="6">
        <f t="shared" si="55"/>
        <v>103.59733300000002</v>
      </c>
      <c r="C164">
        <f>IF(BinaryData!C151=0," ",NormalizeData!C151)</f>
        <v>3.5151539999999999</v>
      </c>
      <c r="D164">
        <f>IF(BinaryData!D151=0," ",IF(NormalizeData!D151=" "," ",NormalizeData!D151))</f>
        <v>3.8164509999999998</v>
      </c>
      <c r="E164">
        <f>IF(BinaryData!E151=0," ",IF(NormalizeData!E151=" "," ",NormalizeData!E151))</f>
        <v>3.8009729999999999</v>
      </c>
      <c r="F164">
        <f>IF(BinaryData!F151=0," ",IF(NormalizeData!F151=" "," ",NormalizeData!F151))</f>
        <v>3.7518229999999999</v>
      </c>
      <c r="G164">
        <f>IF(BinaryData!G151=0," ",IF(NormalizeData!G151=" "," ",NormalizeData!G151))</f>
        <v>0.20178099999999999</v>
      </c>
      <c r="H164">
        <f>IF(BinaryData!H151=0," ",IF(NormalizeData!H151=" "," ",NormalizeData!H151))</f>
        <v>0.22054599999999999</v>
      </c>
      <c r="I164">
        <f>IF(BinaryData!I151=0," ",IF(NormalizeData!I151=" "," ",NormalizeData!I151))</f>
        <v>0.14821799999999999</v>
      </c>
      <c r="J164">
        <f>IF(BinaryData!J151=0," ",IF(NormalizeData!J151=" "," ",NormalizeData!J151))</f>
        <v>0.20047899999999999</v>
      </c>
      <c r="K164">
        <f>IF(BinaryData!K151=0," ",IF(NormalizeData!K151=" "," ",NormalizeData!K151))</f>
        <v>6.8226940000000003</v>
      </c>
      <c r="L164">
        <f>IF(BinaryData!L151=0," ",IF(NormalizeData!L151=" "," ",NormalizeData!L151))</f>
        <v>7.033493</v>
      </c>
      <c r="M164">
        <f>IF(BinaryData!M151=0," ",IF(NormalizeData!M151=" "," ",NormalizeData!M151))</f>
        <v>6.5704079999999996</v>
      </c>
      <c r="N164">
        <f>IF(BinaryData!N151=0," ",IF(NormalizeData!N151=" "," ",NormalizeData!N151))</f>
        <v>6.6066690000000001</v>
      </c>
      <c r="O164">
        <f>IF(BinaryData!O151=0," ",IF(NormalizeData!O151=" "," ",NormalizeData!O151))</f>
        <v>3.6485020000000001</v>
      </c>
      <c r="P164">
        <f>IF(BinaryData!P151=0," ",IF(NormalizeData!P151=" "," ",NormalizeData!P151))</f>
        <v>3.9287839999999998</v>
      </c>
      <c r="Q164">
        <f>IF(BinaryData!Q151=0," ",IF(NormalizeData!Q151=" "," ",NormalizeData!Q151))</f>
        <v>3.6133510000000002</v>
      </c>
      <c r="R164">
        <f>IF(BinaryData!R151=0," ",IF(NormalizeData!R151=" "," ",NormalizeData!R151))</f>
        <v>3.690223</v>
      </c>
      <c r="T164" s="63">
        <f t="shared" si="56"/>
        <v>103.59733300000002</v>
      </c>
      <c r="U164" s="63">
        <f t="shared" si="57"/>
        <v>128.11333300000001</v>
      </c>
      <c r="V164">
        <f t="shared" si="58"/>
        <v>3.7211002499999997</v>
      </c>
      <c r="W164">
        <f t="shared" si="59"/>
        <v>0.19275599999999998</v>
      </c>
      <c r="X164">
        <f t="shared" si="60"/>
        <v>6.7583159999999998</v>
      </c>
      <c r="Y164">
        <f t="shared" si="61"/>
        <v>3.788643</v>
      </c>
      <c r="Z164">
        <f t="shared" si="62"/>
        <v>3.6517870000000001</v>
      </c>
      <c r="AA164">
        <f t="shared" si="63"/>
        <v>0.14003471828413763</v>
      </c>
      <c r="AB164">
        <f t="shared" si="64"/>
        <v>3.1075246837314167E-2</v>
      </c>
      <c r="AC164">
        <f t="shared" si="65"/>
        <v>0.21461060651486258</v>
      </c>
      <c r="AD164">
        <f t="shared" si="66"/>
        <v>0.19818930284452063</v>
      </c>
      <c r="AE164">
        <f t="shared" si="67"/>
        <v>5.4356712483372163E-2</v>
      </c>
      <c r="AF164" s="4">
        <f t="shared" si="68"/>
        <v>3.7632611022543033E-2</v>
      </c>
      <c r="AG164" s="4">
        <f t="shared" si="69"/>
        <v>0.16121545807816187</v>
      </c>
      <c r="AH164" s="4">
        <f t="shared" si="70"/>
        <v>3.1755041716732775E-2</v>
      </c>
      <c r="AI164" s="4">
        <f t="shared" si="71"/>
        <v>5.2311422016938683E-2</v>
      </c>
      <c r="AJ164" s="4">
        <f t="shared" si="72"/>
        <v>1.4884962480936638E-2</v>
      </c>
      <c r="AK164" s="20">
        <f t="shared" si="73"/>
        <v>0.85451252514140152</v>
      </c>
      <c r="AL164" s="20">
        <f t="shared" si="74"/>
        <v>0.64970023140535837</v>
      </c>
      <c r="AM164" s="5">
        <f t="shared" si="75"/>
        <v>1.8147772597200653</v>
      </c>
      <c r="AO164">
        <f t="shared" si="76"/>
        <v>103.59733300000002</v>
      </c>
      <c r="AP164">
        <f t="shared" si="77"/>
        <v>3.7211002499999997</v>
      </c>
      <c r="AQ164">
        <f t="shared" si="78"/>
        <v>0.14003471828413763</v>
      </c>
      <c r="AR164">
        <f>IF(BinaryData!BO151=0," ",NormalizeData!BO151)</f>
        <v>8.5020360000000004</v>
      </c>
      <c r="AS164">
        <f>IF(BinaryData!BP151=0," ",NormalizeData!BP151)</f>
        <v>8.0806330000000006</v>
      </c>
      <c r="AT164">
        <f>IF(BinaryData!BQ151=0," ",NormalizeData!BQ151)</f>
        <v>6.9031760000000002</v>
      </c>
      <c r="AU164">
        <f>IF(BinaryData!BR151=0," ",NormalizeData!BR151)</f>
        <v>6.7749040000000003</v>
      </c>
      <c r="AV164">
        <f>IF(BinaryData!BS151=0," ",NormalizeData!BS151)</f>
        <v>6.1845020000000002</v>
      </c>
      <c r="AW164">
        <f>IF(BinaryData!BT151=0," ",NormalizeData!BT151)</f>
        <v>5.081099</v>
      </c>
      <c r="AX164">
        <f>IF(BinaryData!BU151=0," ",NormalizeData!BU151)</f>
        <v>4.8526730000000002</v>
      </c>
      <c r="AY164">
        <f>IF(BinaryData!BV151=0," ",NormalizeData!BV151)</f>
        <v>4.2160849999999996</v>
      </c>
      <c r="AZ164">
        <f>IF(BinaryData!BW151=0," ",NormalizeData!BW151)</f>
        <v>3.3270900000000001</v>
      </c>
      <c r="BA164">
        <f>IF(BinaryData!BX151=0," ",NormalizeData!BX151)</f>
        <v>3.9544730000000001</v>
      </c>
      <c r="BB164">
        <f>IF(BinaryData!BY151=0," ",NormalizeData!BY151)</f>
        <v>3.975206</v>
      </c>
      <c r="BC164">
        <f>IF(BinaryData!BZ151=0," ",NormalizeData!BZ151)</f>
        <v>4.2498459999999998</v>
      </c>
      <c r="BD164">
        <f>IF(BinaryData!CA151=0," ",NormalizeData!CA151)</f>
        <v>4.8764539999999998</v>
      </c>
      <c r="BE164">
        <f>IF(BinaryData!CB151=0," ",NormalizeData!CB151)</f>
        <v>5.1619549999999998</v>
      </c>
      <c r="BF164">
        <f>IF(BinaryData!CC151=0," ",NormalizeData!CC151)</f>
        <v>5.1168800000000001</v>
      </c>
      <c r="BG164">
        <f>IF(BinaryData!CD151=0," ",NormalizeData!CD151)</f>
        <v>5.0819179999999999</v>
      </c>
    </row>
    <row r="165" spans="1:59">
      <c r="A165">
        <f>NormalizeData!A152</f>
        <v>129.11333300000001</v>
      </c>
      <c r="B165" s="6">
        <f t="shared" si="55"/>
        <v>104.59733300000002</v>
      </c>
      <c r="C165">
        <f>IF(BinaryData!C152=0," ",NormalizeData!C152)</f>
        <v>3.5098069999999999</v>
      </c>
      <c r="D165">
        <f>IF(BinaryData!D152=0," ",IF(NormalizeData!D152=" "," ",NormalizeData!D152))</f>
        <v>3.842997</v>
      </c>
      <c r="E165">
        <f>IF(BinaryData!E152=0," ",IF(NormalizeData!E152=" "," ",NormalizeData!E152))</f>
        <v>3.8162750000000001</v>
      </c>
      <c r="F165">
        <f>IF(BinaryData!F152=0," ",IF(NormalizeData!F152=" "," ",NormalizeData!F152))</f>
        <v>3.7579910000000001</v>
      </c>
      <c r="G165">
        <f>IF(BinaryData!G152=0," ",IF(NormalizeData!G152=" "," ",NormalizeData!G152))</f>
        <v>0.20075899999999999</v>
      </c>
      <c r="H165">
        <f>IF(BinaryData!H152=0," ",IF(NormalizeData!H152=" "," ",NormalizeData!H152))</f>
        <v>0.218498</v>
      </c>
      <c r="I165">
        <f>IF(BinaryData!I152=0," ",IF(NormalizeData!I152=" "," ",NormalizeData!I152))</f>
        <v>0.14477200000000001</v>
      </c>
      <c r="J165">
        <f>IF(BinaryData!J152=0," ",IF(NormalizeData!J152=" "," ",NormalizeData!J152))</f>
        <v>0.198962</v>
      </c>
      <c r="K165">
        <f>IF(BinaryData!K152=0," ",IF(NormalizeData!K152=" "," ",NormalizeData!K152))</f>
        <v>6.8431610000000003</v>
      </c>
      <c r="L165">
        <f>IF(BinaryData!L152=0," ",IF(NormalizeData!L152=" "," ",NormalizeData!L152))</f>
        <v>7.1276650000000004</v>
      </c>
      <c r="M165">
        <f>IF(BinaryData!M152=0," ",IF(NormalizeData!M152=" "," ",NormalizeData!M152))</f>
        <v>6.6242549999999998</v>
      </c>
      <c r="N165">
        <f>IF(BinaryData!N152=0," ",IF(NormalizeData!N152=" "," ",NormalizeData!N152))</f>
        <v>6.6416500000000003</v>
      </c>
      <c r="O165">
        <f>IF(BinaryData!O152=0," ",IF(NormalizeData!O152=" "," ",NormalizeData!O152))</f>
        <v>3.648298</v>
      </c>
      <c r="P165">
        <f>IF(BinaryData!P152=0," ",IF(NormalizeData!P152=" "," ",NormalizeData!P152))</f>
        <v>3.9302890000000001</v>
      </c>
      <c r="Q165">
        <f>IF(BinaryData!Q152=0," ",IF(NormalizeData!Q152=" "," ",NormalizeData!Q152))</f>
        <v>3.6212819999999999</v>
      </c>
      <c r="R165">
        <f>IF(BinaryData!R152=0," ",IF(NormalizeData!R152=" "," ",NormalizeData!R152))</f>
        <v>3.714458</v>
      </c>
      <c r="T165" s="63">
        <f t="shared" si="56"/>
        <v>104.59733300000002</v>
      </c>
      <c r="U165" s="63">
        <f t="shared" si="57"/>
        <v>129.11333300000001</v>
      </c>
      <c r="V165">
        <f t="shared" si="58"/>
        <v>3.7317675000000001</v>
      </c>
      <c r="W165">
        <f t="shared" si="59"/>
        <v>0.19074774999999999</v>
      </c>
      <c r="X165">
        <f t="shared" si="60"/>
        <v>6.8091827499999997</v>
      </c>
      <c r="Y165">
        <f t="shared" si="61"/>
        <v>3.7892935000000003</v>
      </c>
      <c r="Z165">
        <f t="shared" si="62"/>
        <v>3.6678699999999997</v>
      </c>
      <c r="AA165">
        <f t="shared" si="63"/>
        <v>0.15217057834220155</v>
      </c>
      <c r="AB165">
        <f t="shared" si="64"/>
        <v>3.1893285566871335E-2</v>
      </c>
      <c r="AC165">
        <f t="shared" si="65"/>
        <v>0.23441484600368806</v>
      </c>
      <c r="AD165">
        <f t="shared" si="66"/>
        <v>0.19939774833356727</v>
      </c>
      <c r="AE165">
        <f t="shared" si="67"/>
        <v>6.5885381443878968E-2</v>
      </c>
      <c r="AF165" s="4">
        <f t="shared" si="68"/>
        <v>4.0777079049592865E-2</v>
      </c>
      <c r="AG165" s="4">
        <f t="shared" si="69"/>
        <v>0.16720137231957566</v>
      </c>
      <c r="AH165" s="4">
        <f t="shared" si="70"/>
        <v>3.4426282067945388E-2</v>
      </c>
      <c r="AI165" s="4">
        <f t="shared" si="71"/>
        <v>5.2621352326909294E-2</v>
      </c>
      <c r="AJ165" s="4">
        <f t="shared" si="72"/>
        <v>1.7962845314550127E-2</v>
      </c>
      <c r="AK165" s="20">
        <f t="shared" si="73"/>
        <v>0.84405859590949228</v>
      </c>
      <c r="AL165" s="20">
        <f t="shared" si="74"/>
        <v>0.62313949245631739</v>
      </c>
      <c r="AM165" s="5">
        <f t="shared" si="75"/>
        <v>1.8162144381893501</v>
      </c>
      <c r="AO165">
        <f t="shared" si="76"/>
        <v>104.59733300000002</v>
      </c>
      <c r="AP165">
        <f t="shared" si="77"/>
        <v>3.7317675000000001</v>
      </c>
      <c r="AQ165">
        <f t="shared" si="78"/>
        <v>0.15217057834220155</v>
      </c>
      <c r="AR165">
        <f>IF(BinaryData!BO152=0," ",NormalizeData!BO152)</f>
        <v>8.5846389999999992</v>
      </c>
      <c r="AS165">
        <f>IF(BinaryData!BP152=0," ",NormalizeData!BP152)</f>
        <v>8.1398089999999996</v>
      </c>
      <c r="AT165">
        <f>IF(BinaryData!BQ152=0," ",NormalizeData!BQ152)</f>
        <v>6.9615340000000003</v>
      </c>
      <c r="AU165">
        <f>IF(BinaryData!BR152=0," ",NormalizeData!BR152)</f>
        <v>6.8387089999999997</v>
      </c>
      <c r="AV165">
        <f>IF(BinaryData!BS152=0," ",NormalizeData!BS152)</f>
        <v>6.22044</v>
      </c>
      <c r="AW165">
        <f>IF(BinaryData!BT152=0," ",NormalizeData!BT152)</f>
        <v>5.1135919999999997</v>
      </c>
      <c r="AX165">
        <f>IF(BinaryData!BU152=0," ",NormalizeData!BU152)</f>
        <v>4.871353</v>
      </c>
      <c r="AY165">
        <f>IF(BinaryData!BV152=0," ",NormalizeData!BV152)</f>
        <v>4.2204490000000003</v>
      </c>
      <c r="AZ165">
        <f>IF(BinaryData!BW152=0," ",NormalizeData!BW152)</f>
        <v>3.3437830000000002</v>
      </c>
      <c r="BA165">
        <f>IF(BinaryData!BX152=0," ",NormalizeData!BX152)</f>
        <v>3.9922029999999999</v>
      </c>
      <c r="BB165">
        <f>IF(BinaryData!BY152=0," ",NormalizeData!BY152)</f>
        <v>3.9979680000000002</v>
      </c>
      <c r="BC165">
        <f>IF(BinaryData!BZ152=0," ",NormalizeData!BZ152)</f>
        <v>4.2757459999999998</v>
      </c>
      <c r="BD165">
        <f>IF(BinaryData!CA152=0," ",NormalizeData!CA152)</f>
        <v>4.9114509999999996</v>
      </c>
      <c r="BE165">
        <f>IF(BinaryData!CB152=0," ",NormalizeData!CB152)</f>
        <v>5.2076580000000003</v>
      </c>
      <c r="BF165">
        <f>IF(BinaryData!CC152=0," ",NormalizeData!CC152)</f>
        <v>5.1760590000000004</v>
      </c>
      <c r="BG165">
        <f>IF(BinaryData!CD152=0," ",NormalizeData!CD152)</f>
        <v>5.1105169999999998</v>
      </c>
    </row>
    <row r="166" spans="1:59">
      <c r="A166">
        <f>NormalizeData!A153</f>
        <v>130.11333300000001</v>
      </c>
      <c r="B166" s="6">
        <f t="shared" si="55"/>
        <v>105.59733300000002</v>
      </c>
      <c r="C166">
        <f>IF(BinaryData!C153=0," ",NormalizeData!C153)</f>
        <v>3.519857</v>
      </c>
      <c r="D166">
        <f>IF(BinaryData!D153=0," ",IF(NormalizeData!D153=" "," ",NormalizeData!D153))</f>
        <v>3.8520310000000002</v>
      </c>
      <c r="E166">
        <f>IF(BinaryData!E153=0," ",IF(NormalizeData!E153=" "," ",NormalizeData!E153))</f>
        <v>3.8218009999999998</v>
      </c>
      <c r="F166">
        <f>IF(BinaryData!F153=0," ",IF(NormalizeData!F153=" "," ",NormalizeData!F153))</f>
        <v>3.7687979999999999</v>
      </c>
      <c r="G166">
        <f>IF(BinaryData!G153=0," ",IF(NormalizeData!G153=" "," ",NormalizeData!G153))</f>
        <v>0.20145399999999999</v>
      </c>
      <c r="H166">
        <f>IF(BinaryData!H153=0," ",IF(NormalizeData!H153=" "," ",NormalizeData!H153))</f>
        <v>0.21921599999999999</v>
      </c>
      <c r="I166">
        <f>IF(BinaryData!I153=0," ",IF(NormalizeData!I153=" "," ",NormalizeData!I153))</f>
        <v>0.14340900000000001</v>
      </c>
      <c r="J166">
        <f>IF(BinaryData!J153=0," ",IF(NormalizeData!J153=" "," ",NormalizeData!J153))</f>
        <v>0.198347</v>
      </c>
      <c r="K166">
        <f>IF(BinaryData!K153=0," ",IF(NormalizeData!K153=" "," ",NormalizeData!K153))</f>
        <v>6.914364</v>
      </c>
      <c r="L166">
        <f>IF(BinaryData!L153=0," ",IF(NormalizeData!L153=" "," ",NormalizeData!L153))</f>
        <v>7.1863900000000003</v>
      </c>
      <c r="M166">
        <f>IF(BinaryData!M153=0," ",IF(NormalizeData!M153=" "," ",NormalizeData!M153))</f>
        <v>6.6738580000000001</v>
      </c>
      <c r="N166">
        <f>IF(BinaryData!N153=0," ",IF(NormalizeData!N153=" "," ",NormalizeData!N153))</f>
        <v>6.687595</v>
      </c>
      <c r="O166">
        <f>IF(BinaryData!O153=0," ",IF(NormalizeData!O153=" "," ",NormalizeData!O153))</f>
        <v>3.6477620000000002</v>
      </c>
      <c r="P166">
        <f>IF(BinaryData!P153=0," ",IF(NormalizeData!P153=" "," ",NormalizeData!P153))</f>
        <v>3.9456600000000002</v>
      </c>
      <c r="Q166">
        <f>IF(BinaryData!Q153=0," ",IF(NormalizeData!Q153=" "," ",NormalizeData!Q153))</f>
        <v>3.6348419999999999</v>
      </c>
      <c r="R166">
        <f>IF(BinaryData!R153=0," ",IF(NormalizeData!R153=" "," ",NormalizeData!R153))</f>
        <v>3.7160120000000001</v>
      </c>
      <c r="T166" s="63">
        <f t="shared" si="56"/>
        <v>105.59733300000002</v>
      </c>
      <c r="U166" s="63">
        <f t="shared" si="57"/>
        <v>130.11333300000001</v>
      </c>
      <c r="V166">
        <f t="shared" si="58"/>
        <v>3.7406217499999999</v>
      </c>
      <c r="W166">
        <f t="shared" si="59"/>
        <v>0.19060650000000001</v>
      </c>
      <c r="X166">
        <f t="shared" si="60"/>
        <v>6.8655517499999998</v>
      </c>
      <c r="Y166">
        <f t="shared" si="61"/>
        <v>3.7967110000000002</v>
      </c>
      <c r="Z166">
        <f t="shared" si="62"/>
        <v>3.675427</v>
      </c>
      <c r="AA166">
        <f t="shared" si="63"/>
        <v>0.15114349420638926</v>
      </c>
      <c r="AB166">
        <f t="shared" si="64"/>
        <v>3.2780538398059687E-2</v>
      </c>
      <c r="AC166">
        <f t="shared" si="65"/>
        <v>0.24064837216206122</v>
      </c>
      <c r="AD166">
        <f t="shared" si="66"/>
        <v>0.21064569590190776</v>
      </c>
      <c r="AE166">
        <f t="shared" si="67"/>
        <v>5.7395857428912199E-2</v>
      </c>
      <c r="AF166" s="4">
        <f t="shared" si="68"/>
        <v>4.0405981761291225E-2</v>
      </c>
      <c r="AG166" s="4">
        <f t="shared" si="69"/>
        <v>0.17198017065556362</v>
      </c>
      <c r="AH166" s="4">
        <f t="shared" si="70"/>
        <v>3.5051570642091689E-2</v>
      </c>
      <c r="AI166" s="4">
        <f t="shared" si="71"/>
        <v>5.5481098219460935E-2</v>
      </c>
      <c r="AJ166" s="4">
        <f t="shared" si="72"/>
        <v>1.5616105946033536E-2</v>
      </c>
      <c r="AK166" s="20">
        <f t="shared" si="73"/>
        <v>0.84457190773663671</v>
      </c>
      <c r="AL166" s="20">
        <f t="shared" si="74"/>
        <v>0.6238713830052669</v>
      </c>
      <c r="AM166" s="5">
        <f t="shared" si="75"/>
        <v>1.8246535321399309</v>
      </c>
      <c r="AO166">
        <f t="shared" si="76"/>
        <v>105.59733300000002</v>
      </c>
      <c r="AP166">
        <f t="shared" si="77"/>
        <v>3.7406217499999999</v>
      </c>
      <c r="AQ166">
        <f t="shared" si="78"/>
        <v>0.15114349420638926</v>
      </c>
      <c r="AR166">
        <f>IF(BinaryData!BO153=0," ",NormalizeData!BO153)</f>
        <v>8.6555630000000008</v>
      </c>
      <c r="AS166">
        <f>IF(BinaryData!BP153=0," ",NormalizeData!BP153)</f>
        <v>8.2475050000000003</v>
      </c>
      <c r="AT166">
        <f>IF(BinaryData!BQ153=0," ",NormalizeData!BQ153)</f>
        <v>7.027336</v>
      </c>
      <c r="AU166">
        <f>IF(BinaryData!BR153=0," ",NormalizeData!BR153)</f>
        <v>6.8918210000000002</v>
      </c>
      <c r="AV166">
        <f>IF(BinaryData!BS153=0," ",NormalizeData!BS153)</f>
        <v>6.2703720000000001</v>
      </c>
      <c r="AW166">
        <f>IF(BinaryData!BT153=0," ",NormalizeData!BT153)</f>
        <v>5.14534</v>
      </c>
      <c r="AX166">
        <f>IF(BinaryData!BU153=0," ",NormalizeData!BU153)</f>
        <v>4.9075150000000001</v>
      </c>
      <c r="AY166">
        <f>IF(BinaryData!BV153=0," ",NormalizeData!BV153)</f>
        <v>4.2392070000000004</v>
      </c>
      <c r="AZ166">
        <f>IF(BinaryData!BW153=0," ",NormalizeData!BW153)</f>
        <v>3.3767680000000002</v>
      </c>
      <c r="BA166">
        <f>IF(BinaryData!BX153=0," ",NormalizeData!BX153)</f>
        <v>4.0091859999999997</v>
      </c>
      <c r="BB166">
        <f>IF(BinaryData!BY153=0," ",NormalizeData!BY153)</f>
        <v>4.0172790000000003</v>
      </c>
      <c r="BC166">
        <f>IF(BinaryData!BZ153=0," ",NormalizeData!BZ153)</f>
        <v>4.2977090000000002</v>
      </c>
      <c r="BD166">
        <f>IF(BinaryData!CA153=0," ",NormalizeData!CA153)</f>
        <v>4.9289860000000001</v>
      </c>
      <c r="BE166">
        <f>IF(BinaryData!CB153=0," ",NormalizeData!CB153)</f>
        <v>5.2129810000000001</v>
      </c>
      <c r="BF166">
        <f>IF(BinaryData!CC153=0," ",NormalizeData!CC153)</f>
        <v>5.1613939999999996</v>
      </c>
      <c r="BG166">
        <f>IF(BinaryData!CD153=0," ",NormalizeData!CD153)</f>
        <v>5.1247660000000002</v>
      </c>
    </row>
    <row r="167" spans="1:59">
      <c r="A167" t="str">
        <f>NormalizeData!A154</f>
        <v xml:space="preserve"> </v>
      </c>
      <c r="B167" s="6" t="e">
        <f t="shared" si="55"/>
        <v>#VALUE!</v>
      </c>
      <c r="C167" t="str">
        <f>IF(BinaryData!C154=0," ",NormalizeData!C154)</f>
        <v xml:space="preserve"> </v>
      </c>
      <c r="D167" t="str">
        <f>IF(BinaryData!D154=0," ",IF(NormalizeData!D154=" "," ",NormalizeData!D154))</f>
        <v xml:space="preserve"> </v>
      </c>
      <c r="E167" t="str">
        <f>IF(BinaryData!E154=0," ",IF(NormalizeData!E154=" "," ",NormalizeData!E154))</f>
        <v xml:space="preserve"> </v>
      </c>
      <c r="F167" t="str">
        <f>IF(BinaryData!F154=0," ",IF(NormalizeData!F154=" "," ",NormalizeData!F154))</f>
        <v xml:space="preserve"> </v>
      </c>
      <c r="G167" t="str">
        <f>IF(BinaryData!G154=0," ",IF(NormalizeData!G154=" "," ",NormalizeData!G154))</f>
        <v xml:space="preserve"> </v>
      </c>
      <c r="H167" t="str">
        <f>IF(BinaryData!H154=0," ",IF(NormalizeData!H154=" "," ",NormalizeData!H154))</f>
        <v xml:space="preserve"> </v>
      </c>
      <c r="I167" t="str">
        <f>IF(BinaryData!I154=0," ",IF(NormalizeData!I154=" "," ",NormalizeData!I154))</f>
        <v xml:space="preserve"> </v>
      </c>
      <c r="J167" t="str">
        <f>IF(BinaryData!J154=0," ",IF(NormalizeData!J154=" "," ",NormalizeData!J154))</f>
        <v xml:space="preserve"> </v>
      </c>
      <c r="K167" t="str">
        <f>IF(BinaryData!K154=0," ",IF(NormalizeData!K154=" "," ",NormalizeData!K154))</f>
        <v xml:space="preserve"> </v>
      </c>
      <c r="L167" t="str">
        <f>IF(BinaryData!L154=0," ",IF(NormalizeData!L154=" "," ",NormalizeData!L154))</f>
        <v xml:space="preserve"> </v>
      </c>
      <c r="M167" t="str">
        <f>IF(BinaryData!M154=0," ",IF(NormalizeData!M154=" "," ",NormalizeData!M154))</f>
        <v xml:space="preserve"> </v>
      </c>
      <c r="N167" t="str">
        <f>IF(BinaryData!N154=0," ",IF(NormalizeData!N154=" "," ",NormalizeData!N154))</f>
        <v xml:space="preserve"> </v>
      </c>
      <c r="O167" t="str">
        <f>IF(BinaryData!O154=0," ",IF(NormalizeData!O154=" "," ",NormalizeData!O154))</f>
        <v xml:space="preserve"> </v>
      </c>
      <c r="P167" t="str">
        <f>IF(BinaryData!P154=0," ",IF(NormalizeData!P154=" "," ",NormalizeData!P154))</f>
        <v xml:space="preserve"> </v>
      </c>
      <c r="Q167" t="str">
        <f>IF(BinaryData!Q154=0," ",IF(NormalizeData!Q154=" "," ",NormalizeData!Q154))</f>
        <v xml:space="preserve"> </v>
      </c>
      <c r="R167" t="str">
        <f>IF(BinaryData!R154=0," ",IF(NormalizeData!R154=" "," ",NormalizeData!R154))</f>
        <v xml:space="preserve"> </v>
      </c>
      <c r="T167" s="63" t="e">
        <f t="shared" si="56"/>
        <v>#VALUE!</v>
      </c>
      <c r="U167" s="63" t="str">
        <f t="shared" si="57"/>
        <v xml:space="preserve"> </v>
      </c>
      <c r="V167" t="e">
        <f t="shared" si="58"/>
        <v>#DIV/0!</v>
      </c>
      <c r="W167" t="e">
        <f t="shared" si="59"/>
        <v>#DIV/0!</v>
      </c>
      <c r="X167" t="e">
        <f t="shared" si="60"/>
        <v>#DIV/0!</v>
      </c>
      <c r="Y167" t="e">
        <f t="shared" si="61"/>
        <v>#DIV/0!</v>
      </c>
      <c r="Z167" t="e">
        <f t="shared" si="62"/>
        <v>#DIV/0!</v>
      </c>
      <c r="AA167" t="e">
        <f t="shared" si="63"/>
        <v>#DIV/0!</v>
      </c>
      <c r="AB167" t="e">
        <f t="shared" si="64"/>
        <v>#DIV/0!</v>
      </c>
      <c r="AC167" t="e">
        <f t="shared" si="65"/>
        <v>#DIV/0!</v>
      </c>
      <c r="AD167" t="e">
        <f t="shared" si="66"/>
        <v>#DIV/0!</v>
      </c>
      <c r="AE167" t="e">
        <f t="shared" si="67"/>
        <v>#DIV/0!</v>
      </c>
      <c r="AF167" s="4" t="e">
        <f t="shared" si="68"/>
        <v>#DIV/0!</v>
      </c>
      <c r="AG167" s="4" t="e">
        <f t="shared" si="69"/>
        <v>#DIV/0!</v>
      </c>
      <c r="AH167" s="4" t="e">
        <f t="shared" si="70"/>
        <v>#DIV/0!</v>
      </c>
      <c r="AI167" s="4" t="e">
        <f t="shared" si="71"/>
        <v>#DIV/0!</v>
      </c>
      <c r="AJ167" s="4" t="e">
        <f t="shared" si="72"/>
        <v>#DIV/0!</v>
      </c>
      <c r="AK167" s="20" t="e">
        <f t="shared" si="73"/>
        <v>#DIV/0!</v>
      </c>
      <c r="AL167" s="20" t="e">
        <f t="shared" si="74"/>
        <v>#DIV/0!</v>
      </c>
      <c r="AM167" s="5">
        <f t="shared" si="75"/>
        <v>1.8354039004344667</v>
      </c>
      <c r="AO167" t="e">
        <f t="shared" si="76"/>
        <v>#VALUE!</v>
      </c>
      <c r="AP167" t="e">
        <f t="shared" si="77"/>
        <v>#DIV/0!</v>
      </c>
      <c r="AQ167" t="e">
        <f t="shared" si="78"/>
        <v>#DIV/0!</v>
      </c>
      <c r="AR167" t="str">
        <f>IF(BinaryData!BO154=0," ",NormalizeData!BO154)</f>
        <v xml:space="preserve"> </v>
      </c>
      <c r="AS167" t="str">
        <f>IF(BinaryData!BP154=0," ",NormalizeData!BP154)</f>
        <v xml:space="preserve"> </v>
      </c>
      <c r="AT167" t="str">
        <f>IF(BinaryData!BQ154=0," ",NormalizeData!BQ154)</f>
        <v xml:space="preserve"> </v>
      </c>
      <c r="AU167" t="str">
        <f>IF(BinaryData!BR154=0," ",NormalizeData!BR154)</f>
        <v xml:space="preserve"> </v>
      </c>
      <c r="AV167" t="str">
        <f>IF(BinaryData!BS154=0," ",NormalizeData!BS154)</f>
        <v xml:space="preserve"> </v>
      </c>
      <c r="AW167" t="str">
        <f>IF(BinaryData!BT154=0," ",NormalizeData!BT154)</f>
        <v xml:space="preserve"> </v>
      </c>
      <c r="AX167" t="str">
        <f>IF(BinaryData!BU154=0," ",NormalizeData!BU154)</f>
        <v xml:space="preserve"> </v>
      </c>
      <c r="AY167" t="str">
        <f>IF(BinaryData!BV154=0," ",NormalizeData!BV154)</f>
        <v xml:space="preserve"> </v>
      </c>
      <c r="AZ167" t="str">
        <f>IF(BinaryData!BW154=0," ",NormalizeData!BW154)</f>
        <v xml:space="preserve"> </v>
      </c>
      <c r="BA167" t="str">
        <f>IF(BinaryData!BX154=0," ",NormalizeData!BX154)</f>
        <v xml:space="preserve"> </v>
      </c>
      <c r="BB167" t="str">
        <f>IF(BinaryData!BY154=0," ",NormalizeData!BY154)</f>
        <v xml:space="preserve"> </v>
      </c>
      <c r="BC167" t="str">
        <f>IF(BinaryData!BZ154=0," ",NormalizeData!BZ154)</f>
        <v xml:space="preserve"> </v>
      </c>
      <c r="BD167" t="str">
        <f>IF(BinaryData!CA154=0," ",NormalizeData!CA154)</f>
        <v xml:space="preserve"> </v>
      </c>
      <c r="BE167" t="str">
        <f>IF(BinaryData!CB154=0," ",NormalizeData!CB154)</f>
        <v xml:space="preserve"> </v>
      </c>
      <c r="BF167" t="str">
        <f>IF(BinaryData!CC154=0," ",NormalizeData!CC154)</f>
        <v xml:space="preserve"> </v>
      </c>
      <c r="BG167" t="str">
        <f>IF(BinaryData!CD154=0," ",NormalizeData!CD154)</f>
        <v xml:space="preserve"> </v>
      </c>
    </row>
    <row r="168" spans="1:59">
      <c r="T168" s="63"/>
      <c r="U168" s="63"/>
      <c r="AF168" s="4"/>
      <c r="AG168" s="4"/>
      <c r="AH168" s="4"/>
      <c r="AI168" s="4"/>
      <c r="AJ168" s="4"/>
      <c r="AZ168"/>
      <c r="BA168"/>
      <c r="BB168"/>
      <c r="BC168"/>
      <c r="BD168"/>
      <c r="BE168"/>
      <c r="BF168"/>
      <c r="BG168"/>
    </row>
    <row r="169" spans="1:59">
      <c r="T169" s="63"/>
      <c r="U169" s="63"/>
      <c r="AF169" s="4"/>
      <c r="AG169" s="4"/>
      <c r="AH169" s="4"/>
      <c r="AI169" s="4"/>
      <c r="AJ169" s="4"/>
      <c r="AZ169"/>
      <c r="BA169"/>
      <c r="BB169"/>
      <c r="BC169"/>
      <c r="BD169"/>
      <c r="BE169"/>
      <c r="BF169"/>
      <c r="BG169"/>
    </row>
    <row r="170" spans="1:59">
      <c r="T170" s="63"/>
      <c r="U170" s="63"/>
      <c r="AF170" s="4"/>
      <c r="AG170" s="4"/>
      <c r="AH170" s="4"/>
      <c r="AI170" s="4"/>
      <c r="AJ170" s="4"/>
      <c r="AZ170"/>
      <c r="BA170"/>
      <c r="BB170"/>
      <c r="BC170"/>
      <c r="BD170"/>
      <c r="BE170"/>
      <c r="BF170"/>
      <c r="BG170"/>
    </row>
    <row r="171" spans="1:59">
      <c r="T171" s="63"/>
      <c r="U171" s="63"/>
      <c r="AF171" s="4"/>
      <c r="AG171" s="4"/>
      <c r="AH171" s="4"/>
      <c r="AI171" s="4"/>
      <c r="AJ171" s="4"/>
      <c r="AZ171"/>
      <c r="BA171"/>
      <c r="BB171"/>
      <c r="BC171"/>
      <c r="BD171"/>
      <c r="BE171"/>
      <c r="BF171"/>
      <c r="BG171"/>
    </row>
    <row r="172" spans="1:59">
      <c r="T172" s="63"/>
      <c r="U172" s="63"/>
      <c r="AF172" s="4"/>
      <c r="AG172" s="4"/>
      <c r="AH172" s="4"/>
      <c r="AI172" s="4"/>
      <c r="AJ172" s="4"/>
      <c r="AZ172"/>
      <c r="BA172"/>
      <c r="BB172"/>
      <c r="BC172"/>
      <c r="BD172"/>
      <c r="BE172"/>
      <c r="BF172"/>
      <c r="BG172"/>
    </row>
    <row r="173" spans="1:59">
      <c r="T173" s="63"/>
      <c r="U173" s="63"/>
      <c r="AF173" s="4"/>
      <c r="AG173" s="4"/>
      <c r="AH173" s="4"/>
      <c r="AI173" s="4"/>
      <c r="AJ173" s="4"/>
      <c r="AZ173"/>
      <c r="BA173"/>
      <c r="BB173"/>
      <c r="BC173"/>
      <c r="BD173"/>
      <c r="BE173"/>
      <c r="BF173"/>
      <c r="BG173"/>
    </row>
    <row r="174" spans="1:59">
      <c r="T174" s="63"/>
      <c r="U174" s="63"/>
      <c r="AF174" s="4"/>
      <c r="AG174" s="4"/>
      <c r="AH174" s="4"/>
      <c r="AI174" s="4"/>
      <c r="AJ174" s="4"/>
      <c r="AZ174"/>
      <c r="BA174"/>
      <c r="BB174"/>
      <c r="BC174"/>
      <c r="BD174"/>
      <c r="BE174"/>
      <c r="BF174"/>
      <c r="BG174"/>
    </row>
    <row r="175" spans="1:59">
      <c r="T175" s="63"/>
      <c r="U175" s="63"/>
      <c r="AF175" s="4"/>
      <c r="AG175" s="4"/>
      <c r="AH175" s="4"/>
      <c r="AI175" s="4"/>
      <c r="AJ175" s="4"/>
      <c r="AZ175"/>
      <c r="BA175"/>
      <c r="BB175"/>
      <c r="BC175"/>
      <c r="BD175"/>
      <c r="BE175"/>
      <c r="BF175"/>
      <c r="BG175"/>
    </row>
    <row r="176" spans="1:59">
      <c r="T176" s="63"/>
      <c r="U176" s="63"/>
      <c r="AF176" s="4"/>
      <c r="AG176" s="4"/>
      <c r="AH176" s="4"/>
      <c r="AI176" s="4"/>
      <c r="AJ176" s="4"/>
      <c r="AZ176"/>
      <c r="BA176"/>
      <c r="BB176"/>
      <c r="BC176"/>
      <c r="BD176"/>
      <c r="BE176"/>
      <c r="BF176"/>
      <c r="BG176"/>
    </row>
    <row r="177" spans="1:59">
      <c r="T177" s="63"/>
      <c r="U177" s="63"/>
      <c r="AF177" s="4"/>
      <c r="AG177" s="4"/>
      <c r="AH177" s="4"/>
      <c r="AI177" s="4"/>
      <c r="AJ177" s="4"/>
      <c r="AZ177"/>
      <c r="BA177"/>
      <c r="BB177"/>
      <c r="BC177"/>
      <c r="BD177"/>
      <c r="BE177"/>
      <c r="BF177"/>
      <c r="BG177"/>
    </row>
    <row r="178" spans="1:59">
      <c r="T178" s="63"/>
      <c r="U178" s="63"/>
      <c r="AF178" s="4"/>
      <c r="AG178" s="4"/>
      <c r="AH178" s="4"/>
      <c r="AI178" s="4"/>
      <c r="AJ178" s="4"/>
      <c r="AZ178"/>
      <c r="BA178"/>
      <c r="BB178"/>
      <c r="BC178"/>
      <c r="BD178"/>
      <c r="BE178"/>
      <c r="BF178"/>
      <c r="BG178"/>
    </row>
    <row r="179" spans="1:59">
      <c r="T179" s="63"/>
      <c r="U179" s="63"/>
      <c r="AF179" s="4"/>
      <c r="AG179" s="4"/>
      <c r="AH179" s="4"/>
      <c r="AI179" s="4"/>
      <c r="AJ179" s="4"/>
      <c r="AZ179"/>
      <c r="BA179"/>
      <c r="BB179"/>
      <c r="BC179"/>
      <c r="BD179"/>
      <c r="BE179"/>
      <c r="BF179"/>
      <c r="BG179"/>
    </row>
    <row r="180" spans="1:59">
      <c r="B180" s="70"/>
      <c r="T180" s="63"/>
      <c r="U180" s="63"/>
      <c r="AF180" s="4"/>
      <c r="AG180" s="4"/>
      <c r="AH180" s="4"/>
      <c r="AI180" s="4"/>
      <c r="AJ180" s="4"/>
      <c r="AZ180"/>
      <c r="BA180"/>
      <c r="BB180"/>
      <c r="BC180"/>
      <c r="BD180"/>
      <c r="BE180"/>
      <c r="BF180"/>
      <c r="BG180"/>
    </row>
    <row r="181" spans="1:59">
      <c r="B181" s="70"/>
    </row>
    <row r="182" spans="1:59">
      <c r="A182">
        <f t="shared" ref="A182:B201" si="79">A23</f>
        <v>1.513889</v>
      </c>
      <c r="B182">
        <f t="shared" si="79"/>
        <v>-23.002110999999999</v>
      </c>
      <c r="C182">
        <f t="shared" ref="C182:F201" si="80">C23/$V23</f>
        <v>1.0910462416512392</v>
      </c>
      <c r="D182">
        <f t="shared" si="80"/>
        <v>0.97556485184465436</v>
      </c>
      <c r="E182">
        <f t="shared" si="80"/>
        <v>1.0139307960601009</v>
      </c>
      <c r="F182">
        <f t="shared" si="80"/>
        <v>0.91945811044400583</v>
      </c>
      <c r="G182">
        <f t="shared" ref="G182:J201" si="81">G23/$W23</f>
        <v>1.0325339944038094</v>
      </c>
      <c r="H182">
        <f t="shared" si="81"/>
        <v>1.0566246134210395</v>
      </c>
      <c r="I182">
        <f t="shared" si="81"/>
        <v>0.96568651514407733</v>
      </c>
      <c r="J182">
        <f t="shared" si="81"/>
        <v>0.94515487703107359</v>
      </c>
      <c r="K182">
        <f t="shared" ref="K182:N201" si="82">K23/$X23</f>
        <v>0.98857030708386817</v>
      </c>
      <c r="L182">
        <f t="shared" si="82"/>
        <v>0.99249551354549226</v>
      </c>
      <c r="M182">
        <f t="shared" si="82"/>
        <v>1.0819337430797058</v>
      </c>
      <c r="N182">
        <f t="shared" si="82"/>
        <v>0.9370004362909341</v>
      </c>
    </row>
    <row r="183" spans="1:59">
      <c r="A183">
        <f t="shared" si="79"/>
        <v>2.5138889999999998</v>
      </c>
      <c r="B183">
        <f t="shared" si="79"/>
        <v>-22.002110999999999</v>
      </c>
      <c r="C183">
        <f t="shared" si="80"/>
        <v>1.1248785594397219</v>
      </c>
      <c r="D183">
        <f t="shared" si="80"/>
        <v>1.0328637953579283</v>
      </c>
      <c r="E183">
        <f t="shared" si="80"/>
        <v>0.94568540762501851</v>
      </c>
      <c r="F183">
        <f t="shared" si="80"/>
        <v>0.89657223757733073</v>
      </c>
      <c r="G183">
        <f t="shared" si="81"/>
        <v>0.98815258680134244</v>
      </c>
      <c r="H183">
        <f t="shared" si="81"/>
        <v>1.0402273857605193</v>
      </c>
      <c r="I183">
        <f t="shared" si="81"/>
        <v>1.03846865396952</v>
      </c>
      <c r="J183">
        <f t="shared" si="81"/>
        <v>0.93315137346861787</v>
      </c>
      <c r="K183">
        <f t="shared" si="82"/>
        <v>0.91530609757088655</v>
      </c>
      <c r="L183">
        <f t="shared" si="82"/>
        <v>0.99348633471218784</v>
      </c>
      <c r="M183">
        <f t="shared" si="82"/>
        <v>1.0883794260822923</v>
      </c>
      <c r="N183">
        <f t="shared" si="82"/>
        <v>1.0028281416346334</v>
      </c>
    </row>
    <row r="184" spans="1:59">
      <c r="A184">
        <f t="shared" si="79"/>
        <v>3.514167</v>
      </c>
      <c r="B184">
        <f t="shared" si="79"/>
        <v>-21.001832999999998</v>
      </c>
      <c r="C184">
        <f t="shared" si="80"/>
        <v>1.1206009948357718</v>
      </c>
      <c r="D184">
        <f t="shared" si="80"/>
        <v>1.0275279317868669</v>
      </c>
      <c r="E184">
        <f t="shared" si="80"/>
        <v>0.95746547130436055</v>
      </c>
      <c r="F184">
        <f t="shared" si="80"/>
        <v>0.8944056020730009</v>
      </c>
      <c r="G184">
        <f t="shared" si="81"/>
        <v>0.97075064987858239</v>
      </c>
      <c r="H184">
        <f t="shared" si="81"/>
        <v>1.0270028562564855</v>
      </c>
      <c r="I184">
        <f t="shared" si="81"/>
        <v>1.03491479369698</v>
      </c>
      <c r="J184">
        <f t="shared" si="81"/>
        <v>0.96733170016795211</v>
      </c>
      <c r="K184">
        <f t="shared" si="82"/>
        <v>0.90777007009314625</v>
      </c>
      <c r="L184">
        <f t="shared" si="82"/>
        <v>1.0059004749720408</v>
      </c>
      <c r="M184">
        <f t="shared" si="82"/>
        <v>1.0774644533058473</v>
      </c>
      <c r="N184">
        <f t="shared" si="82"/>
        <v>1.0088650016289655</v>
      </c>
    </row>
    <row r="185" spans="1:59">
      <c r="A185">
        <f t="shared" si="79"/>
        <v>4.5141669999999996</v>
      </c>
      <c r="B185">
        <f t="shared" si="79"/>
        <v>-20.001832999999998</v>
      </c>
      <c r="C185">
        <f t="shared" si="80"/>
        <v>1.1268331784966752</v>
      </c>
      <c r="D185">
        <f t="shared" si="80"/>
        <v>1.0233684248591617</v>
      </c>
      <c r="E185">
        <f t="shared" si="80"/>
        <v>0.94903305296274698</v>
      </c>
      <c r="F185">
        <f t="shared" si="80"/>
        <v>0.90076534368141581</v>
      </c>
      <c r="G185">
        <f t="shared" si="81"/>
        <v>0.96943452157342191</v>
      </c>
      <c r="H185">
        <f t="shared" si="81"/>
        <v>1.0279758286342671</v>
      </c>
      <c r="I185">
        <f t="shared" si="81"/>
        <v>1.0229760676938748</v>
      </c>
      <c r="J185">
        <f t="shared" si="81"/>
        <v>0.97961358209843596</v>
      </c>
      <c r="K185">
        <f t="shared" si="82"/>
        <v>0.89797772181118041</v>
      </c>
      <c r="L185">
        <f t="shared" si="82"/>
        <v>1.0032487541099233</v>
      </c>
      <c r="M185">
        <f t="shared" si="82"/>
        <v>1.0878624124136604</v>
      </c>
      <c r="N185">
        <f t="shared" si="82"/>
        <v>1.0109111116652358</v>
      </c>
    </row>
    <row r="186" spans="1:59">
      <c r="A186">
        <f t="shared" si="79"/>
        <v>5.5141669999999996</v>
      </c>
      <c r="B186">
        <f t="shared" si="79"/>
        <v>-19.001832999999998</v>
      </c>
      <c r="C186">
        <f t="shared" si="80"/>
        <v>1.1141754551887717</v>
      </c>
      <c r="D186">
        <f t="shared" si="80"/>
        <v>1.0192452133432364</v>
      </c>
      <c r="E186">
        <f t="shared" si="80"/>
        <v>0.95419163002403662</v>
      </c>
      <c r="F186">
        <f t="shared" si="80"/>
        <v>0.91238770144395476</v>
      </c>
      <c r="G186">
        <f t="shared" si="81"/>
        <v>0.97283365421955537</v>
      </c>
      <c r="H186">
        <f t="shared" si="81"/>
        <v>1.0149014286636735</v>
      </c>
      <c r="I186">
        <f t="shared" si="81"/>
        <v>1.0305549770407956</v>
      </c>
      <c r="J186">
        <f t="shared" si="81"/>
        <v>0.9817099400759759</v>
      </c>
      <c r="K186">
        <f t="shared" si="82"/>
        <v>0.90005558453552714</v>
      </c>
      <c r="L186">
        <f t="shared" si="82"/>
        <v>1.0104823882537051</v>
      </c>
      <c r="M186">
        <f t="shared" si="82"/>
        <v>1.0860876183309247</v>
      </c>
      <c r="N186">
        <f t="shared" si="82"/>
        <v>1.0033744088798433</v>
      </c>
    </row>
    <row r="187" spans="1:59">
      <c r="A187">
        <f t="shared" si="79"/>
        <v>6.5144440000000001</v>
      </c>
      <c r="B187">
        <f t="shared" si="79"/>
        <v>-18.001555999999997</v>
      </c>
      <c r="C187">
        <f t="shared" si="80"/>
        <v>1.1138096952636574</v>
      </c>
      <c r="D187">
        <f t="shared" si="80"/>
        <v>0.99596117168333465</v>
      </c>
      <c r="E187">
        <f t="shared" si="80"/>
        <v>0.968379942056106</v>
      </c>
      <c r="F187">
        <f t="shared" si="80"/>
        <v>0.92184919099690155</v>
      </c>
      <c r="G187">
        <f t="shared" si="81"/>
        <v>0.96849979624378391</v>
      </c>
      <c r="H187">
        <f t="shared" si="81"/>
        <v>1.0044149998393623</v>
      </c>
      <c r="I187">
        <f t="shared" si="81"/>
        <v>1.0219836893571619</v>
      </c>
      <c r="J187">
        <f t="shared" si="81"/>
        <v>1.0051015145596922</v>
      </c>
      <c r="K187">
        <f t="shared" si="82"/>
        <v>0.91824001771444586</v>
      </c>
      <c r="L187">
        <f t="shared" si="82"/>
        <v>0.99886679648576671</v>
      </c>
      <c r="M187">
        <f t="shared" si="82"/>
        <v>1.0743941594430371</v>
      </c>
      <c r="N187">
        <f t="shared" si="82"/>
        <v>1.0084990263567508</v>
      </c>
    </row>
    <row r="188" spans="1:59">
      <c r="A188">
        <f t="shared" si="79"/>
        <v>7.5147219999999999</v>
      </c>
      <c r="B188">
        <f t="shared" si="79"/>
        <v>-17.001277999999999</v>
      </c>
      <c r="C188">
        <f t="shared" si="80"/>
        <v>1.0971729038356157</v>
      </c>
      <c r="D188">
        <f t="shared" si="80"/>
        <v>1.0044403507356992</v>
      </c>
      <c r="E188">
        <f t="shared" si="80"/>
        <v>0.97348527960792841</v>
      </c>
      <c r="F188">
        <f t="shared" si="80"/>
        <v>0.92490146582075616</v>
      </c>
      <c r="G188">
        <f t="shared" si="81"/>
        <v>0.96398773983591068</v>
      </c>
      <c r="H188">
        <f t="shared" si="81"/>
        <v>1.0087912885318879</v>
      </c>
      <c r="I188">
        <f t="shared" si="81"/>
        <v>1.0243357631762848</v>
      </c>
      <c r="J188">
        <f t="shared" si="81"/>
        <v>1.0028852084559166</v>
      </c>
      <c r="K188">
        <f t="shared" si="82"/>
        <v>0.9111409103364847</v>
      </c>
      <c r="L188">
        <f t="shared" si="82"/>
        <v>1.0084057866445397</v>
      </c>
      <c r="M188">
        <f t="shared" si="82"/>
        <v>1.0705522673210557</v>
      </c>
      <c r="N188">
        <f t="shared" si="82"/>
        <v>1.0099010356979197</v>
      </c>
    </row>
    <row r="189" spans="1:59">
      <c r="A189">
        <f t="shared" si="79"/>
        <v>8.5147220000000008</v>
      </c>
      <c r="B189">
        <f t="shared" si="79"/>
        <v>-16.001277999999999</v>
      </c>
      <c r="C189">
        <f t="shared" si="80"/>
        <v>1.0885950005598399</v>
      </c>
      <c r="D189">
        <f t="shared" si="80"/>
        <v>0.99315578144421657</v>
      </c>
      <c r="E189">
        <f t="shared" si="80"/>
        <v>0.97730735487748033</v>
      </c>
      <c r="F189">
        <f t="shared" si="80"/>
        <v>0.94094186311846362</v>
      </c>
      <c r="G189">
        <f t="shared" si="81"/>
        <v>0.9634213247010428</v>
      </c>
      <c r="H189">
        <f t="shared" si="81"/>
        <v>1.0058541909376977</v>
      </c>
      <c r="I189">
        <f t="shared" si="81"/>
        <v>1.016672240351878</v>
      </c>
      <c r="J189">
        <f t="shared" si="81"/>
        <v>1.0140522440093811</v>
      </c>
      <c r="K189">
        <f t="shared" si="82"/>
        <v>0.91796594284375399</v>
      </c>
      <c r="L189">
        <f t="shared" si="82"/>
        <v>1.0206774570999555</v>
      </c>
      <c r="M189">
        <f t="shared" si="82"/>
        <v>1.0557175533366383</v>
      </c>
      <c r="N189">
        <f t="shared" si="82"/>
        <v>1.0056390467196519</v>
      </c>
    </row>
    <row r="190" spans="1:59">
      <c r="A190">
        <f t="shared" si="79"/>
        <v>9.5147220000000008</v>
      </c>
      <c r="B190">
        <f t="shared" si="79"/>
        <v>-15.001277999999997</v>
      </c>
      <c r="C190">
        <f t="shared" si="80"/>
        <v>1.0753807330891667</v>
      </c>
      <c r="D190">
        <f t="shared" si="80"/>
        <v>1.001680364220745</v>
      </c>
      <c r="E190">
        <f t="shared" si="80"/>
        <v>0.99000225837809186</v>
      </c>
      <c r="F190">
        <f t="shared" si="80"/>
        <v>0.93293664431199652</v>
      </c>
      <c r="G190">
        <f t="shared" si="81"/>
        <v>0.96393392423854107</v>
      </c>
      <c r="H190">
        <f t="shared" si="81"/>
        <v>1.0091924258511598</v>
      </c>
      <c r="I190">
        <f t="shared" si="81"/>
        <v>1.0119536817299788</v>
      </c>
      <c r="J190">
        <f t="shared" si="81"/>
        <v>1.0149199681803205</v>
      </c>
      <c r="K190">
        <f t="shared" si="82"/>
        <v>0.93940658062863158</v>
      </c>
      <c r="L190">
        <f t="shared" si="82"/>
        <v>1.016463725081215</v>
      </c>
      <c r="M190">
        <f t="shared" si="82"/>
        <v>1.0495396450520467</v>
      </c>
      <c r="N190">
        <f t="shared" si="82"/>
        <v>0.99459004923810679</v>
      </c>
    </row>
    <row r="191" spans="1:59">
      <c r="A191">
        <f t="shared" si="79"/>
        <v>10.515000000000001</v>
      </c>
      <c r="B191">
        <f t="shared" si="79"/>
        <v>-14.000999999999998</v>
      </c>
      <c r="C191">
        <f t="shared" si="80"/>
        <v>1.0745506547079444</v>
      </c>
      <c r="D191">
        <f t="shared" si="80"/>
        <v>0.99556301613167908</v>
      </c>
      <c r="E191">
        <f t="shared" si="80"/>
        <v>0.9908735111396938</v>
      </c>
      <c r="F191">
        <f t="shared" si="80"/>
        <v>0.93901281802068237</v>
      </c>
      <c r="G191">
        <f t="shared" si="81"/>
        <v>0.96577439105801943</v>
      </c>
      <c r="H191">
        <f t="shared" si="81"/>
        <v>1.0098331791913857</v>
      </c>
      <c r="I191">
        <f t="shared" si="81"/>
        <v>1.0119938083100088</v>
      </c>
      <c r="J191">
        <f t="shared" si="81"/>
        <v>1.012398621440586</v>
      </c>
      <c r="K191">
        <f t="shared" si="82"/>
        <v>0.94290888571649056</v>
      </c>
      <c r="L191">
        <f t="shared" si="82"/>
        <v>1.0084834863801222</v>
      </c>
      <c r="M191">
        <f t="shared" si="82"/>
        <v>1.0509226213442397</v>
      </c>
      <c r="N191">
        <f t="shared" si="82"/>
        <v>0.99768500655914816</v>
      </c>
    </row>
    <row r="192" spans="1:59">
      <c r="A192">
        <f t="shared" si="79"/>
        <v>11.515000000000001</v>
      </c>
      <c r="B192">
        <f t="shared" si="79"/>
        <v>-13.000999999999998</v>
      </c>
      <c r="C192">
        <f t="shared" si="80"/>
        <v>1.0698217042124336</v>
      </c>
      <c r="D192">
        <f t="shared" si="80"/>
        <v>0.98952372430146973</v>
      </c>
      <c r="E192">
        <f t="shared" si="80"/>
        <v>0.99370260173150482</v>
      </c>
      <c r="F192">
        <f t="shared" si="80"/>
        <v>0.9469519697545915</v>
      </c>
      <c r="G192">
        <f t="shared" si="81"/>
        <v>0.9729439972367574</v>
      </c>
      <c r="H192">
        <f t="shared" si="81"/>
        <v>1.0027789428354188</v>
      </c>
      <c r="I192">
        <f t="shared" si="81"/>
        <v>1.0133743632991143</v>
      </c>
      <c r="J192">
        <f t="shared" si="81"/>
        <v>1.0109026966287096</v>
      </c>
      <c r="K192">
        <f t="shared" si="82"/>
        <v>0.95537924228734339</v>
      </c>
      <c r="L192">
        <f t="shared" si="82"/>
        <v>1.0075564680356459</v>
      </c>
      <c r="M192">
        <f t="shared" si="82"/>
        <v>1.0480249723858768</v>
      </c>
      <c r="N192">
        <f t="shared" si="82"/>
        <v>0.98903931729113359</v>
      </c>
    </row>
    <row r="193" spans="1:14">
      <c r="A193">
        <f t="shared" si="79"/>
        <v>12.515000000000001</v>
      </c>
      <c r="B193">
        <f t="shared" si="79"/>
        <v>-12.000999999999998</v>
      </c>
      <c r="C193">
        <f t="shared" si="80"/>
        <v>1.0601494660858846</v>
      </c>
      <c r="D193">
        <f t="shared" si="80"/>
        <v>0.98593857091142589</v>
      </c>
      <c r="E193">
        <f t="shared" si="80"/>
        <v>1.0023403960598956</v>
      </c>
      <c r="F193">
        <f t="shared" si="80"/>
        <v>0.95157156694279388</v>
      </c>
      <c r="G193">
        <f t="shared" si="81"/>
        <v>0.96868941751659254</v>
      </c>
      <c r="H193">
        <f t="shared" si="81"/>
        <v>1.009848703184967</v>
      </c>
      <c r="I193">
        <f t="shared" si="81"/>
        <v>1.0134564386674603</v>
      </c>
      <c r="J193">
        <f t="shared" si="81"/>
        <v>1.0080054406309804</v>
      </c>
      <c r="K193">
        <f t="shared" si="82"/>
        <v>0.95718993722557977</v>
      </c>
      <c r="L193">
        <f t="shared" si="82"/>
        <v>1.0075448249555492</v>
      </c>
      <c r="M193">
        <f t="shared" si="82"/>
        <v>1.0407961953902534</v>
      </c>
      <c r="N193">
        <f t="shared" si="82"/>
        <v>0.99446904242861744</v>
      </c>
    </row>
    <row r="194" spans="1:14">
      <c r="A194">
        <f t="shared" si="79"/>
        <v>13.515000000000001</v>
      </c>
      <c r="B194">
        <f t="shared" si="79"/>
        <v>-11.000999999999998</v>
      </c>
      <c r="C194">
        <f t="shared" si="80"/>
        <v>1.0469540856895427</v>
      </c>
      <c r="D194">
        <f t="shared" si="80"/>
        <v>0.99092686004634933</v>
      </c>
      <c r="E194">
        <f t="shared" si="80"/>
        <v>1.0066422105659736</v>
      </c>
      <c r="F194">
        <f t="shared" si="80"/>
        <v>0.95547684369813379</v>
      </c>
      <c r="G194">
        <f t="shared" si="81"/>
        <v>0.97483415146488717</v>
      </c>
      <c r="H194">
        <f t="shared" si="81"/>
        <v>1.0078430881762583</v>
      </c>
      <c r="I194">
        <f t="shared" si="81"/>
        <v>1.0098917062736041</v>
      </c>
      <c r="J194">
        <f t="shared" si="81"/>
        <v>1.0074310540852507</v>
      </c>
      <c r="K194">
        <f t="shared" si="82"/>
        <v>0.96420344059566698</v>
      </c>
      <c r="L194">
        <f t="shared" si="82"/>
        <v>1.0063169275320241</v>
      </c>
      <c r="M194">
        <f t="shared" si="82"/>
        <v>1.0330249047780959</v>
      </c>
      <c r="N194">
        <f t="shared" si="82"/>
        <v>0.99645472709421334</v>
      </c>
    </row>
    <row r="195" spans="1:14">
      <c r="A195">
        <f t="shared" si="79"/>
        <v>14.515278</v>
      </c>
      <c r="B195">
        <f t="shared" si="79"/>
        <v>-10.000721999999998</v>
      </c>
      <c r="C195">
        <f t="shared" si="80"/>
        <v>1.0420204831028745</v>
      </c>
      <c r="D195">
        <f t="shared" si="80"/>
        <v>0.99198713351311019</v>
      </c>
      <c r="E195">
        <f t="shared" si="80"/>
        <v>1.0028616099604108</v>
      </c>
      <c r="F195">
        <f t="shared" si="80"/>
        <v>0.96313077342360431</v>
      </c>
      <c r="G195">
        <f t="shared" si="81"/>
        <v>0.9769922744094004</v>
      </c>
      <c r="H195">
        <f t="shared" si="81"/>
        <v>1.0061737642968147</v>
      </c>
      <c r="I195">
        <f t="shared" si="81"/>
        <v>1.0093740147356416</v>
      </c>
      <c r="J195">
        <f t="shared" si="81"/>
        <v>1.0074599465581433</v>
      </c>
      <c r="K195">
        <f t="shared" si="82"/>
        <v>0.97393858525795451</v>
      </c>
      <c r="L195">
        <f t="shared" si="82"/>
        <v>1.0126160817430394</v>
      </c>
      <c r="M195">
        <f t="shared" si="82"/>
        <v>1.0203497900006269</v>
      </c>
      <c r="N195">
        <f t="shared" si="82"/>
        <v>0.99309554299837899</v>
      </c>
    </row>
    <row r="196" spans="1:14">
      <c r="A196">
        <f t="shared" si="79"/>
        <v>15.515278</v>
      </c>
      <c r="B196">
        <f t="shared" si="79"/>
        <v>-9.0007219999999979</v>
      </c>
      <c r="C196">
        <f t="shared" si="80"/>
        <v>1.036702819956616</v>
      </c>
      <c r="D196">
        <f t="shared" si="80"/>
        <v>0.98701792993597193</v>
      </c>
      <c r="E196">
        <f t="shared" si="80"/>
        <v>1.0059391995975981</v>
      </c>
      <c r="F196">
        <f t="shared" si="80"/>
        <v>0.97034005050981387</v>
      </c>
      <c r="G196">
        <f t="shared" si="81"/>
        <v>0.98062080005902075</v>
      </c>
      <c r="H196">
        <f t="shared" si="81"/>
        <v>0.99988304824071439</v>
      </c>
      <c r="I196">
        <f t="shared" si="81"/>
        <v>1.0098880826157288</v>
      </c>
      <c r="J196">
        <f t="shared" si="81"/>
        <v>1.0096080690845362</v>
      </c>
      <c r="K196">
        <f t="shared" si="82"/>
        <v>0.97741696698486136</v>
      </c>
      <c r="L196">
        <f t="shared" si="82"/>
        <v>1.0073385625347249</v>
      </c>
      <c r="M196">
        <f t="shared" si="82"/>
        <v>1.0229556681667191</v>
      </c>
      <c r="N196">
        <f t="shared" si="82"/>
        <v>0.99228880231369498</v>
      </c>
    </row>
    <row r="197" spans="1:14">
      <c r="A197">
        <f t="shared" si="79"/>
        <v>16.515277999999999</v>
      </c>
      <c r="B197">
        <f t="shared" si="79"/>
        <v>-8.0007219999999997</v>
      </c>
      <c r="C197">
        <f t="shared" si="80"/>
        <v>1.0256375450146673</v>
      </c>
      <c r="D197">
        <f t="shared" si="80"/>
        <v>0.99011827917104345</v>
      </c>
      <c r="E197">
        <f t="shared" si="80"/>
        <v>1.00611560216465</v>
      </c>
      <c r="F197">
        <f t="shared" si="80"/>
        <v>0.97812857364963879</v>
      </c>
      <c r="G197">
        <f t="shared" si="81"/>
        <v>0.98484618785926337</v>
      </c>
      <c r="H197">
        <f t="shared" si="81"/>
        <v>0.99779704377487199</v>
      </c>
      <c r="I197">
        <f t="shared" si="81"/>
        <v>1.0047501737098099</v>
      </c>
      <c r="J197">
        <f t="shared" si="81"/>
        <v>1.0126065946560545</v>
      </c>
      <c r="K197">
        <f t="shared" si="82"/>
        <v>0.9768094938287738</v>
      </c>
      <c r="L197">
        <f t="shared" si="82"/>
        <v>1.0087707835893294</v>
      </c>
      <c r="M197">
        <f t="shared" si="82"/>
        <v>1.0175550302324754</v>
      </c>
      <c r="N197">
        <f t="shared" si="82"/>
        <v>0.99686469234942165</v>
      </c>
    </row>
    <row r="198" spans="1:14">
      <c r="A198">
        <f t="shared" si="79"/>
        <v>17.515277999999999</v>
      </c>
      <c r="B198">
        <f t="shared" si="79"/>
        <v>-7.0007219999999997</v>
      </c>
      <c r="C198">
        <f t="shared" si="80"/>
        <v>1.0241436847700274</v>
      </c>
      <c r="D198">
        <f t="shared" si="80"/>
        <v>0.99033285857585496</v>
      </c>
      <c r="E198">
        <f t="shared" si="80"/>
        <v>1.0099107028771352</v>
      </c>
      <c r="F198">
        <f t="shared" si="80"/>
        <v>0.97561275377698242</v>
      </c>
      <c r="G198">
        <f t="shared" si="81"/>
        <v>0.98497350937183192</v>
      </c>
      <c r="H198">
        <f t="shared" si="81"/>
        <v>1.0006535198519679</v>
      </c>
      <c r="I198">
        <f t="shared" si="81"/>
        <v>1.0020245717509717</v>
      </c>
      <c r="J198">
        <f t="shared" si="81"/>
        <v>1.0123483990252282</v>
      </c>
      <c r="K198">
        <f t="shared" si="82"/>
        <v>0.98008523641886969</v>
      </c>
      <c r="L198">
        <f t="shared" si="82"/>
        <v>1.0145235113081967</v>
      </c>
      <c r="M198">
        <f t="shared" si="82"/>
        <v>1.0114646660598006</v>
      </c>
      <c r="N198">
        <f t="shared" si="82"/>
        <v>0.99392658621313301</v>
      </c>
    </row>
    <row r="199" spans="1:14">
      <c r="A199">
        <f t="shared" si="79"/>
        <v>18.515556</v>
      </c>
      <c r="B199">
        <f t="shared" si="79"/>
        <v>-6.0004439999999981</v>
      </c>
      <c r="C199">
        <f t="shared" si="80"/>
        <v>1.0135976436063991</v>
      </c>
      <c r="D199">
        <f t="shared" si="80"/>
        <v>0.99724845276157936</v>
      </c>
      <c r="E199">
        <f t="shared" si="80"/>
        <v>1.0061417016854504</v>
      </c>
      <c r="F199">
        <f t="shared" si="80"/>
        <v>0.98301220194657046</v>
      </c>
      <c r="G199">
        <f t="shared" si="81"/>
        <v>0.98818325331804235</v>
      </c>
      <c r="H199">
        <f t="shared" si="81"/>
        <v>1.000229153153751</v>
      </c>
      <c r="I199">
        <f t="shared" si="81"/>
        <v>1.0008887187796482</v>
      </c>
      <c r="J199">
        <f t="shared" si="81"/>
        <v>1.0106988747485581</v>
      </c>
      <c r="K199">
        <f t="shared" si="82"/>
        <v>0.99003182180641625</v>
      </c>
      <c r="L199">
        <f t="shared" si="82"/>
        <v>1.0055548623087394</v>
      </c>
      <c r="M199">
        <f t="shared" si="82"/>
        <v>1.0131770221742993</v>
      </c>
      <c r="N199">
        <f t="shared" si="82"/>
        <v>0.99123629371054478</v>
      </c>
    </row>
    <row r="200" spans="1:14">
      <c r="A200">
        <f t="shared" si="79"/>
        <v>19.515556</v>
      </c>
      <c r="B200">
        <f t="shared" si="79"/>
        <v>-5.0004439999999981</v>
      </c>
      <c r="C200">
        <f t="shared" si="80"/>
        <v>1.0097901798611186</v>
      </c>
      <c r="D200">
        <f t="shared" si="80"/>
        <v>0.99997325087469635</v>
      </c>
      <c r="E200">
        <f t="shared" si="80"/>
        <v>1.0010512406244316</v>
      </c>
      <c r="F200">
        <f t="shared" si="80"/>
        <v>0.98918532863975339</v>
      </c>
      <c r="G200">
        <f t="shared" si="81"/>
        <v>0.98624520381016845</v>
      </c>
      <c r="H200">
        <f t="shared" si="81"/>
        <v>1.0045205275925408</v>
      </c>
      <c r="I200">
        <f t="shared" si="81"/>
        <v>1.0022552668976787</v>
      </c>
      <c r="J200">
        <f t="shared" si="81"/>
        <v>1.0069790016996119</v>
      </c>
      <c r="K200">
        <f t="shared" si="82"/>
        <v>0.98901746118570577</v>
      </c>
      <c r="L200">
        <f t="shared" si="82"/>
        <v>1.0075770015086847</v>
      </c>
      <c r="M200">
        <f t="shared" si="82"/>
        <v>1.0112155740036151</v>
      </c>
      <c r="N200">
        <f t="shared" si="82"/>
        <v>0.99218996330199449</v>
      </c>
    </row>
    <row r="201" spans="1:14">
      <c r="A201">
        <f t="shared" si="79"/>
        <v>20.515556</v>
      </c>
      <c r="B201">
        <f t="shared" si="79"/>
        <v>-4.0004439999999981</v>
      </c>
      <c r="C201">
        <f t="shared" si="80"/>
        <v>1.0123111095729653</v>
      </c>
      <c r="D201">
        <f t="shared" si="80"/>
        <v>0.9944494608973613</v>
      </c>
      <c r="E201">
        <f t="shared" si="80"/>
        <v>1.0003190254307945</v>
      </c>
      <c r="F201">
        <f t="shared" si="80"/>
        <v>0.99292040409887894</v>
      </c>
      <c r="G201">
        <f t="shared" si="81"/>
        <v>0.98794982399168507</v>
      </c>
      <c r="H201">
        <f t="shared" si="81"/>
        <v>1.0044586250381171</v>
      </c>
      <c r="I201">
        <f t="shared" si="81"/>
        <v>1.0045002502241296</v>
      </c>
      <c r="J201">
        <f t="shared" si="81"/>
        <v>1.0030913007460682</v>
      </c>
      <c r="K201">
        <f t="shared" si="82"/>
        <v>0.9942036508348473</v>
      </c>
      <c r="L201">
        <f t="shared" si="82"/>
        <v>1.0018786511347999</v>
      </c>
      <c r="M201">
        <f t="shared" si="82"/>
        <v>1.0080204195170068</v>
      </c>
      <c r="N201">
        <f t="shared" si="82"/>
        <v>0.99589727851334597</v>
      </c>
    </row>
    <row r="202" spans="1:14">
      <c r="A202">
        <f t="shared" ref="A202:B221" si="83">A43</f>
        <v>21.515833000000001</v>
      </c>
      <c r="B202">
        <f t="shared" si="83"/>
        <v>-3.0001669999999976</v>
      </c>
      <c r="C202">
        <f t="shared" ref="C202:F221" si="84">C43/$V43</f>
        <v>1.0067873893579617</v>
      </c>
      <c r="D202">
        <f t="shared" si="84"/>
        <v>0.99815309940049868</v>
      </c>
      <c r="E202">
        <f t="shared" si="84"/>
        <v>0.99969514871286325</v>
      </c>
      <c r="F202">
        <f t="shared" si="84"/>
        <v>0.99536436252867611</v>
      </c>
      <c r="G202">
        <f t="shared" ref="G202:J221" si="85">G43/$W43</f>
        <v>0.98594074093814266</v>
      </c>
      <c r="H202">
        <f t="shared" si="85"/>
        <v>1.0006558677960029</v>
      </c>
      <c r="I202">
        <f t="shared" si="85"/>
        <v>1.0050595092687593</v>
      </c>
      <c r="J202">
        <f t="shared" si="85"/>
        <v>1.0083438819970953</v>
      </c>
      <c r="K202">
        <f t="shared" ref="K202:N221" si="86">K43/$X43</f>
        <v>0.99459983293548981</v>
      </c>
      <c r="L202">
        <f t="shared" si="86"/>
        <v>1.005932870982797</v>
      </c>
      <c r="M202">
        <f t="shared" si="86"/>
        <v>1.0030196464296648</v>
      </c>
      <c r="N202">
        <f t="shared" si="86"/>
        <v>0.99644764965204802</v>
      </c>
    </row>
    <row r="203" spans="1:14">
      <c r="A203">
        <f t="shared" si="83"/>
        <v>22.516110999999999</v>
      </c>
      <c r="B203">
        <f t="shared" si="83"/>
        <v>-1.9998889999999996</v>
      </c>
      <c r="C203">
        <f t="shared" si="84"/>
        <v>1.0071909150015557</v>
      </c>
      <c r="D203">
        <f t="shared" si="84"/>
        <v>0.99594172771546807</v>
      </c>
      <c r="E203">
        <f t="shared" si="84"/>
        <v>0.9998204501682304</v>
      </c>
      <c r="F203">
        <f t="shared" si="84"/>
        <v>0.99704690711474575</v>
      </c>
      <c r="G203">
        <f t="shared" si="85"/>
        <v>0.9927175226795959</v>
      </c>
      <c r="H203">
        <f t="shared" si="85"/>
        <v>1.0037593253775301</v>
      </c>
      <c r="I203">
        <f t="shared" si="85"/>
        <v>0.99997832761423144</v>
      </c>
      <c r="J203">
        <f t="shared" si="85"/>
        <v>1.0035448243286422</v>
      </c>
      <c r="K203">
        <f t="shared" si="86"/>
        <v>0.99573589961486175</v>
      </c>
      <c r="L203">
        <f t="shared" si="86"/>
        <v>1.0081868823403413</v>
      </c>
      <c r="M203">
        <f t="shared" si="86"/>
        <v>0.99890884501931287</v>
      </c>
      <c r="N203">
        <f t="shared" si="86"/>
        <v>0.99716837302548411</v>
      </c>
    </row>
    <row r="204" spans="1:14">
      <c r="A204">
        <f t="shared" si="83"/>
        <v>23.516110999999999</v>
      </c>
      <c r="B204">
        <f t="shared" si="83"/>
        <v>-0.99988899999999958</v>
      </c>
      <c r="C204">
        <f t="shared" si="84"/>
        <v>1.0059393369287131</v>
      </c>
      <c r="D204">
        <f t="shared" si="84"/>
        <v>0.99716848017514292</v>
      </c>
      <c r="E204">
        <f t="shared" si="84"/>
        <v>0.9983327251981009</v>
      </c>
      <c r="F204">
        <f t="shared" si="84"/>
        <v>0.99855945769804288</v>
      </c>
      <c r="G204">
        <f t="shared" si="85"/>
        <v>0.99579170340315215</v>
      </c>
      <c r="H204">
        <f t="shared" si="85"/>
        <v>1.0057726192980345</v>
      </c>
      <c r="I204">
        <f t="shared" si="85"/>
        <v>0.99885611206047509</v>
      </c>
      <c r="J204">
        <f t="shared" si="85"/>
        <v>0.99957956523833802</v>
      </c>
      <c r="K204">
        <f t="shared" si="86"/>
        <v>0.99919881668132426</v>
      </c>
      <c r="L204">
        <f t="shared" si="86"/>
        <v>1.0051809854607703</v>
      </c>
      <c r="M204">
        <f t="shared" si="86"/>
        <v>1.0014653986640598</v>
      </c>
      <c r="N204">
        <f t="shared" si="86"/>
        <v>0.99415479919384564</v>
      </c>
    </row>
    <row r="205" spans="1:14">
      <c r="A205">
        <f t="shared" si="83"/>
        <v>24.516110999999999</v>
      </c>
      <c r="B205">
        <f t="shared" si="83"/>
        <v>1.1100000000041632E-4</v>
      </c>
      <c r="C205">
        <f t="shared" si="84"/>
        <v>1</v>
      </c>
      <c r="D205">
        <f t="shared" si="84"/>
        <v>1</v>
      </c>
      <c r="E205">
        <f t="shared" si="84"/>
        <v>1</v>
      </c>
      <c r="F205">
        <f t="shared" si="84"/>
        <v>1</v>
      </c>
      <c r="G205">
        <f t="shared" si="85"/>
        <v>1</v>
      </c>
      <c r="H205">
        <f t="shared" si="85"/>
        <v>1</v>
      </c>
      <c r="I205">
        <f t="shared" si="85"/>
        <v>1</v>
      </c>
      <c r="J205">
        <f t="shared" si="85"/>
        <v>1</v>
      </c>
      <c r="K205">
        <f t="shared" si="86"/>
        <v>1</v>
      </c>
      <c r="L205">
        <f t="shared" si="86"/>
        <v>1</v>
      </c>
      <c r="M205">
        <f t="shared" si="86"/>
        <v>1</v>
      </c>
      <c r="N205">
        <f t="shared" si="86"/>
        <v>1</v>
      </c>
    </row>
    <row r="206" spans="1:14">
      <c r="A206">
        <f t="shared" si="83"/>
        <v>25.338611</v>
      </c>
      <c r="B206">
        <f t="shared" si="83"/>
        <v>0.82261100000000198</v>
      </c>
      <c r="C206">
        <f t="shared" si="84"/>
        <v>0.99044144234424203</v>
      </c>
      <c r="D206">
        <f t="shared" si="84"/>
        <v>0.9908744703879282</v>
      </c>
      <c r="E206">
        <f t="shared" si="84"/>
        <v>1.0083779710636811</v>
      </c>
      <c r="F206">
        <f t="shared" si="84"/>
        <v>1.0103061162041485</v>
      </c>
      <c r="G206">
        <f t="shared" si="85"/>
        <v>1.0007999841137907</v>
      </c>
      <c r="H206">
        <f t="shared" si="85"/>
        <v>0.99767002262839222</v>
      </c>
      <c r="I206">
        <f t="shared" si="85"/>
        <v>0.99881042551400867</v>
      </c>
      <c r="J206">
        <f t="shared" si="85"/>
        <v>1.0027195677438085</v>
      </c>
      <c r="K206">
        <f t="shared" si="86"/>
        <v>1.0060384048186652</v>
      </c>
      <c r="L206">
        <f t="shared" si="86"/>
        <v>1.002314908232681</v>
      </c>
      <c r="M206">
        <f t="shared" si="86"/>
        <v>0.99856223826002122</v>
      </c>
      <c r="N206">
        <f t="shared" si="86"/>
        <v>0.99308444868863177</v>
      </c>
    </row>
    <row r="207" spans="1:14">
      <c r="A207">
        <f t="shared" si="83"/>
        <v>25.588611</v>
      </c>
      <c r="B207">
        <f t="shared" si="83"/>
        <v>1.072611000000002</v>
      </c>
      <c r="C207">
        <f t="shared" si="84"/>
        <v>0.98775342492978668</v>
      </c>
      <c r="D207">
        <f t="shared" si="84"/>
        <v>0.99594261282607655</v>
      </c>
      <c r="E207">
        <f t="shared" si="84"/>
        <v>1.0091808293135767</v>
      </c>
      <c r="F207">
        <f t="shared" si="84"/>
        <v>1.0071231329305605</v>
      </c>
      <c r="G207">
        <f t="shared" si="85"/>
        <v>0.99272423315130853</v>
      </c>
      <c r="H207">
        <f t="shared" si="85"/>
        <v>0.99675969370760753</v>
      </c>
      <c r="I207">
        <f t="shared" si="85"/>
        <v>0.9874771981263667</v>
      </c>
      <c r="J207">
        <f t="shared" si="85"/>
        <v>1.0230388750147177</v>
      </c>
      <c r="K207">
        <f t="shared" si="86"/>
        <v>0.99994189681338874</v>
      </c>
      <c r="L207">
        <f t="shared" si="86"/>
        <v>0.9942487141764802</v>
      </c>
      <c r="M207">
        <f t="shared" si="86"/>
        <v>1.0124884665174576</v>
      </c>
      <c r="N207">
        <f t="shared" si="86"/>
        <v>0.99332092249267323</v>
      </c>
    </row>
    <row r="208" spans="1:14">
      <c r="A208">
        <f t="shared" si="83"/>
        <v>25.838611</v>
      </c>
      <c r="B208">
        <f t="shared" si="83"/>
        <v>1.322611000000002</v>
      </c>
      <c r="C208">
        <f t="shared" si="84"/>
        <v>0.98440693704456539</v>
      </c>
      <c r="D208">
        <f t="shared" si="84"/>
        <v>0.99220441218380273</v>
      </c>
      <c r="E208">
        <f t="shared" si="84"/>
        <v>1.0107879384959169</v>
      </c>
      <c r="F208">
        <f t="shared" si="84"/>
        <v>1.0126007122757155</v>
      </c>
      <c r="G208">
        <f t="shared" si="85"/>
        <v>0.98474150008666006</v>
      </c>
      <c r="H208">
        <f t="shared" si="85"/>
        <v>0.98806166589635447</v>
      </c>
      <c r="I208">
        <f t="shared" si="85"/>
        <v>1.0038554725865156</v>
      </c>
      <c r="J208">
        <f t="shared" si="85"/>
        <v>1.0233413614304696</v>
      </c>
      <c r="K208">
        <f t="shared" si="86"/>
        <v>1.0031910413448997</v>
      </c>
      <c r="L208">
        <f t="shared" si="86"/>
        <v>0.99973839253369434</v>
      </c>
      <c r="M208">
        <f t="shared" si="86"/>
        <v>1.0063911036369135</v>
      </c>
      <c r="N208">
        <f t="shared" si="86"/>
        <v>0.99067946248449212</v>
      </c>
    </row>
    <row r="209" spans="1:14">
      <c r="A209">
        <f t="shared" si="83"/>
        <v>26.099443999999998</v>
      </c>
      <c r="B209">
        <f t="shared" si="83"/>
        <v>1.5834440000000001</v>
      </c>
      <c r="C209">
        <f t="shared" si="84"/>
        <v>0.9893947046003978</v>
      </c>
      <c r="D209">
        <f t="shared" si="84"/>
        <v>0.99204130902975463</v>
      </c>
      <c r="E209">
        <f t="shared" si="84"/>
        <v>1.0043915082126076</v>
      </c>
      <c r="F209">
        <f t="shared" si="84"/>
        <v>1.0141724781572399</v>
      </c>
      <c r="G209">
        <f t="shared" si="85"/>
        <v>0.99866459367682503</v>
      </c>
      <c r="H209">
        <f t="shared" si="85"/>
        <v>0.98621998280755563</v>
      </c>
      <c r="I209">
        <f t="shared" si="85"/>
        <v>0.98866687252008989</v>
      </c>
      <c r="J209">
        <f t="shared" si="85"/>
        <v>1.0264485509955292</v>
      </c>
      <c r="K209">
        <f t="shared" si="86"/>
        <v>1.0106053068400638</v>
      </c>
      <c r="L209">
        <f t="shared" si="86"/>
        <v>1.0105772399538675</v>
      </c>
      <c r="M209">
        <f t="shared" si="86"/>
        <v>0.9915694090587277</v>
      </c>
      <c r="N209">
        <f t="shared" si="86"/>
        <v>0.9872480441473408</v>
      </c>
    </row>
    <row r="210" spans="1:14">
      <c r="A210">
        <f t="shared" si="83"/>
        <v>26.349443999999998</v>
      </c>
      <c r="B210">
        <f t="shared" si="83"/>
        <v>1.8334440000000001</v>
      </c>
      <c r="C210">
        <f t="shared" si="84"/>
        <v>0.99634356077878694</v>
      </c>
      <c r="D210">
        <f t="shared" si="84"/>
        <v>0.98758608557048899</v>
      </c>
      <c r="E210">
        <f t="shared" si="84"/>
        <v>1.0106928675632445</v>
      </c>
      <c r="F210">
        <f t="shared" si="84"/>
        <v>1.0053774860874796</v>
      </c>
      <c r="G210">
        <f t="shared" si="85"/>
        <v>0.98625427327767579</v>
      </c>
      <c r="H210">
        <f t="shared" si="85"/>
        <v>0.99376423245335321</v>
      </c>
      <c r="I210">
        <f t="shared" si="85"/>
        <v>0.99041765799692871</v>
      </c>
      <c r="J210">
        <f t="shared" si="85"/>
        <v>1.0295638362720425</v>
      </c>
      <c r="K210">
        <f t="shared" si="86"/>
        <v>1.0027048762275372</v>
      </c>
      <c r="L210">
        <f t="shared" si="86"/>
        <v>0.99694297001686283</v>
      </c>
      <c r="M210">
        <f t="shared" si="86"/>
        <v>1.0044814559904827</v>
      </c>
      <c r="N210">
        <f t="shared" si="86"/>
        <v>0.99587069776511739</v>
      </c>
    </row>
    <row r="211" spans="1:14">
      <c r="A211">
        <f t="shared" si="83"/>
        <v>26.599443999999998</v>
      </c>
      <c r="B211">
        <f t="shared" si="83"/>
        <v>2.0834440000000001</v>
      </c>
      <c r="C211">
        <f t="shared" si="84"/>
        <v>0.97141509489864242</v>
      </c>
      <c r="D211">
        <f t="shared" si="84"/>
        <v>0.9860413963107153</v>
      </c>
      <c r="E211">
        <f t="shared" si="84"/>
        <v>1.0172755230832131</v>
      </c>
      <c r="F211">
        <f t="shared" si="84"/>
        <v>1.0252679857074289</v>
      </c>
      <c r="G211">
        <f t="shared" si="85"/>
        <v>0.98970182389899219</v>
      </c>
      <c r="H211">
        <f t="shared" si="85"/>
        <v>0.99440449630844496</v>
      </c>
      <c r="I211">
        <f t="shared" si="85"/>
        <v>0.99071575988145355</v>
      </c>
      <c r="J211">
        <f t="shared" si="85"/>
        <v>1.0251779199111095</v>
      </c>
      <c r="K211">
        <f t="shared" si="86"/>
        <v>1.0011748095130288</v>
      </c>
      <c r="L211">
        <f t="shared" si="86"/>
        <v>1.0172845783814577</v>
      </c>
      <c r="M211">
        <f t="shared" si="86"/>
        <v>0.99723925715854167</v>
      </c>
      <c r="N211">
        <f t="shared" si="86"/>
        <v>0.98430135494697168</v>
      </c>
    </row>
    <row r="212" spans="1:14">
      <c r="A212">
        <f t="shared" si="83"/>
        <v>26.849443999999998</v>
      </c>
      <c r="B212">
        <f t="shared" si="83"/>
        <v>2.3334440000000001</v>
      </c>
      <c r="C212">
        <f t="shared" si="84"/>
        <v>0.9708849411009095</v>
      </c>
      <c r="D212">
        <f t="shared" si="84"/>
        <v>0.9926273677884867</v>
      </c>
      <c r="E212">
        <f t="shared" si="84"/>
        <v>1.0166342242365967</v>
      </c>
      <c r="F212">
        <f t="shared" si="84"/>
        <v>1.0198534668740071</v>
      </c>
      <c r="G212">
        <f t="shared" si="85"/>
        <v>0.98544290031453274</v>
      </c>
      <c r="H212">
        <f t="shared" si="85"/>
        <v>0.99338642335758098</v>
      </c>
      <c r="I212">
        <f t="shared" si="85"/>
        <v>0.99356377491651438</v>
      </c>
      <c r="J212">
        <f t="shared" si="85"/>
        <v>1.0276069014113722</v>
      </c>
      <c r="K212">
        <f t="shared" si="86"/>
        <v>1.0046636128666626</v>
      </c>
      <c r="L212">
        <f t="shared" si="86"/>
        <v>1.0173087663155196</v>
      </c>
      <c r="M212">
        <f t="shared" si="86"/>
        <v>0.99381145003051508</v>
      </c>
      <c r="N212">
        <f t="shared" si="86"/>
        <v>0.98421617078730228</v>
      </c>
    </row>
    <row r="213" spans="1:14">
      <c r="A213">
        <f t="shared" si="83"/>
        <v>27.099722</v>
      </c>
      <c r="B213">
        <f t="shared" si="83"/>
        <v>2.5837220000000016</v>
      </c>
      <c r="C213">
        <f t="shared" si="84"/>
        <v>0.97038247411367928</v>
      </c>
      <c r="D213">
        <f t="shared" si="84"/>
        <v>0.99489876551275636</v>
      </c>
      <c r="E213">
        <f t="shared" si="84"/>
        <v>1.0154113642391844</v>
      </c>
      <c r="F213">
        <f t="shared" si="84"/>
        <v>1.0193073961343802</v>
      </c>
      <c r="G213">
        <f t="shared" si="85"/>
        <v>0.98548192594554429</v>
      </c>
      <c r="H213">
        <f t="shared" si="85"/>
        <v>0.99164466087338432</v>
      </c>
      <c r="I213">
        <f t="shared" si="85"/>
        <v>0.99500311771921679</v>
      </c>
      <c r="J213">
        <f t="shared" si="85"/>
        <v>1.0278702954618546</v>
      </c>
      <c r="K213">
        <f t="shared" si="86"/>
        <v>1.0013130648555255</v>
      </c>
      <c r="L213">
        <f t="shared" si="86"/>
        <v>1.0132853460471063</v>
      </c>
      <c r="M213">
        <f t="shared" si="86"/>
        <v>0.99351016064309428</v>
      </c>
      <c r="N213">
        <f t="shared" si="86"/>
        <v>0.9918914284542738</v>
      </c>
    </row>
    <row r="214" spans="1:14">
      <c r="A214">
        <f t="shared" si="83"/>
        <v>27.35</v>
      </c>
      <c r="B214">
        <f t="shared" si="83"/>
        <v>2.8340000000000032</v>
      </c>
      <c r="C214">
        <f t="shared" si="84"/>
        <v>0.98303175525966602</v>
      </c>
      <c r="D214">
        <f t="shared" si="84"/>
        <v>0.98635756387919704</v>
      </c>
      <c r="E214">
        <f t="shared" si="84"/>
        <v>1.0144922541400285</v>
      </c>
      <c r="F214">
        <f t="shared" si="84"/>
        <v>1.0161184267211081</v>
      </c>
      <c r="G214">
        <f t="shared" si="85"/>
        <v>0.98403271747048615</v>
      </c>
      <c r="H214">
        <f t="shared" si="85"/>
        <v>0.99211615312825341</v>
      </c>
      <c r="I214">
        <f t="shared" si="85"/>
        <v>0.99517735287063835</v>
      </c>
      <c r="J214">
        <f t="shared" si="85"/>
        <v>1.0286737765306224</v>
      </c>
      <c r="K214">
        <f t="shared" si="86"/>
        <v>0.9977568242695164</v>
      </c>
      <c r="L214">
        <f t="shared" si="86"/>
        <v>1.0127911929838385</v>
      </c>
      <c r="M214">
        <f t="shared" si="86"/>
        <v>0.99383120914705181</v>
      </c>
      <c r="N214">
        <f t="shared" si="86"/>
        <v>0.99562077359959311</v>
      </c>
    </row>
    <row r="215" spans="1:14">
      <c r="A215">
        <f t="shared" si="83"/>
        <v>27.600277999999999</v>
      </c>
      <c r="B215">
        <f t="shared" si="83"/>
        <v>3.0842780000000012</v>
      </c>
      <c r="C215">
        <f t="shared" si="84"/>
        <v>0.99252817438409036</v>
      </c>
      <c r="D215">
        <f t="shared" si="84"/>
        <v>0.97970423445242816</v>
      </c>
      <c r="E215">
        <f t="shared" si="84"/>
        <v>1.0142178269780056</v>
      </c>
      <c r="F215">
        <f t="shared" si="84"/>
        <v>1.013549764185476</v>
      </c>
      <c r="G215">
        <f t="shared" si="85"/>
        <v>0.98639163150322651</v>
      </c>
      <c r="H215">
        <f t="shared" si="85"/>
        <v>0.9925205423496114</v>
      </c>
      <c r="I215">
        <f t="shared" si="85"/>
        <v>0.99475346490825467</v>
      </c>
      <c r="J215">
        <f t="shared" si="85"/>
        <v>1.0263343612389078</v>
      </c>
      <c r="K215">
        <f t="shared" si="86"/>
        <v>0.99128392799784304</v>
      </c>
      <c r="L215">
        <f t="shared" si="86"/>
        <v>1.0120494800349773</v>
      </c>
      <c r="M215">
        <f t="shared" si="86"/>
        <v>0.98906376868873624</v>
      </c>
      <c r="N215">
        <f t="shared" si="86"/>
        <v>1.0076028232784426</v>
      </c>
    </row>
    <row r="216" spans="1:14">
      <c r="A216">
        <f t="shared" si="83"/>
        <v>27.850277999999999</v>
      </c>
      <c r="B216">
        <f t="shared" si="83"/>
        <v>3.3342780000000012</v>
      </c>
      <c r="C216">
        <f t="shared" si="84"/>
        <v>0.99294204308260148</v>
      </c>
      <c r="D216">
        <f t="shared" si="84"/>
        <v>0.9825378326424401</v>
      </c>
      <c r="E216">
        <f t="shared" si="84"/>
        <v>1.0119225545496089</v>
      </c>
      <c r="F216">
        <f t="shared" si="84"/>
        <v>1.0125975697253493</v>
      </c>
      <c r="G216">
        <f t="shared" si="85"/>
        <v>0.98577966819895202</v>
      </c>
      <c r="H216">
        <f t="shared" si="85"/>
        <v>0.99464871569846169</v>
      </c>
      <c r="I216">
        <f t="shared" si="85"/>
        <v>0.99214243493476895</v>
      </c>
      <c r="J216">
        <f t="shared" si="85"/>
        <v>1.0274291811678169</v>
      </c>
      <c r="K216">
        <f t="shared" si="86"/>
        <v>0.99449806179945355</v>
      </c>
      <c r="L216">
        <f t="shared" si="86"/>
        <v>1.0051476086441222</v>
      </c>
      <c r="M216">
        <f t="shared" si="86"/>
        <v>0.99278137307841585</v>
      </c>
      <c r="N216">
        <f t="shared" si="86"/>
        <v>1.0075729564780089</v>
      </c>
    </row>
    <row r="217" spans="1:14">
      <c r="A217">
        <f t="shared" si="83"/>
        <v>28.100556000000001</v>
      </c>
      <c r="B217">
        <f t="shared" si="83"/>
        <v>3.5845560000000027</v>
      </c>
      <c r="C217">
        <f t="shared" si="84"/>
        <v>0.99671824837723599</v>
      </c>
      <c r="D217">
        <f t="shared" si="84"/>
        <v>0.98468811465261541</v>
      </c>
      <c r="E217">
        <f t="shared" si="84"/>
        <v>1.0130493690062077</v>
      </c>
      <c r="F217">
        <f t="shared" si="84"/>
        <v>1.0055442679639406</v>
      </c>
      <c r="G217">
        <f t="shared" si="85"/>
        <v>0.98645762919925728</v>
      </c>
      <c r="H217">
        <f t="shared" si="85"/>
        <v>0.99455046785002765</v>
      </c>
      <c r="I217">
        <f t="shared" si="85"/>
        <v>0.9913549204983706</v>
      </c>
      <c r="J217">
        <f t="shared" si="85"/>
        <v>1.0276369824523446</v>
      </c>
      <c r="K217">
        <f t="shared" si="86"/>
        <v>0.99513053953251318</v>
      </c>
      <c r="L217">
        <f t="shared" si="86"/>
        <v>1.003006044079086</v>
      </c>
      <c r="M217">
        <f t="shared" si="86"/>
        <v>0.99156785330946151</v>
      </c>
      <c r="N217">
        <f t="shared" si="86"/>
        <v>1.0102955630789392</v>
      </c>
    </row>
    <row r="218" spans="1:14">
      <c r="A218">
        <f t="shared" si="83"/>
        <v>28.350556000000001</v>
      </c>
      <c r="B218">
        <f t="shared" si="83"/>
        <v>3.8345560000000027</v>
      </c>
      <c r="C218">
        <f t="shared" si="84"/>
        <v>0.99627473697701441</v>
      </c>
      <c r="D218">
        <f t="shared" si="84"/>
        <v>0.98927214517497764</v>
      </c>
      <c r="E218">
        <f t="shared" si="84"/>
        <v>1.0090314954829749</v>
      </c>
      <c r="F218">
        <f t="shared" si="84"/>
        <v>1.0054216223650334</v>
      </c>
      <c r="G218">
        <f t="shared" si="85"/>
        <v>0.98670193207674239</v>
      </c>
      <c r="H218">
        <f t="shared" si="85"/>
        <v>0.99567370775293484</v>
      </c>
      <c r="I218">
        <f t="shared" si="85"/>
        <v>0.9910898720325001</v>
      </c>
      <c r="J218">
        <f t="shared" si="85"/>
        <v>1.0265344881378231</v>
      </c>
      <c r="K218">
        <f t="shared" si="86"/>
        <v>0.99226459484241059</v>
      </c>
      <c r="L218">
        <f t="shared" si="86"/>
        <v>1.0027942652844353</v>
      </c>
      <c r="M218">
        <f t="shared" si="86"/>
        <v>0.99591051824973909</v>
      </c>
      <c r="N218">
        <f t="shared" si="86"/>
        <v>1.0090306216234148</v>
      </c>
    </row>
    <row r="219" spans="1:14">
      <c r="A219">
        <f t="shared" si="83"/>
        <v>28.600556000000001</v>
      </c>
      <c r="B219">
        <f t="shared" si="83"/>
        <v>4.0845560000000027</v>
      </c>
      <c r="C219">
        <f t="shared" si="84"/>
        <v>0.99606812347893781</v>
      </c>
      <c r="D219">
        <f t="shared" si="84"/>
        <v>0.98830659503682805</v>
      </c>
      <c r="E219">
        <f t="shared" si="84"/>
        <v>1.0108923662942033</v>
      </c>
      <c r="F219">
        <f t="shared" si="84"/>
        <v>1.0047329151900308</v>
      </c>
      <c r="G219">
        <f t="shared" si="85"/>
        <v>0.9880592646446571</v>
      </c>
      <c r="H219">
        <f t="shared" si="85"/>
        <v>0.99367814935173526</v>
      </c>
      <c r="I219">
        <f t="shared" si="85"/>
        <v>0.99119438680560923</v>
      </c>
      <c r="J219">
        <f t="shared" si="85"/>
        <v>1.0270681991979984</v>
      </c>
      <c r="K219">
        <f t="shared" si="86"/>
        <v>0.99123367515339389</v>
      </c>
      <c r="L219">
        <f t="shared" si="86"/>
        <v>0.99790623855058047</v>
      </c>
      <c r="M219">
        <f t="shared" si="86"/>
        <v>0.99919919795307177</v>
      </c>
      <c r="N219">
        <f t="shared" si="86"/>
        <v>1.0116608883429536</v>
      </c>
    </row>
    <row r="220" spans="1:14">
      <c r="A220">
        <f t="shared" si="83"/>
        <v>28.850833000000002</v>
      </c>
      <c r="B220">
        <f t="shared" si="83"/>
        <v>4.3348330000000033</v>
      </c>
      <c r="C220">
        <f t="shared" si="84"/>
        <v>0.98972498970769873</v>
      </c>
      <c r="D220">
        <f t="shared" si="84"/>
        <v>0.99904405104981475</v>
      </c>
      <c r="E220">
        <f t="shared" si="84"/>
        <v>1.0065846027171677</v>
      </c>
      <c r="F220">
        <f t="shared" si="84"/>
        <v>1.0046463565253192</v>
      </c>
      <c r="G220">
        <f t="shared" si="85"/>
        <v>0.98688964422285297</v>
      </c>
      <c r="H220">
        <f t="shared" si="85"/>
        <v>0.99436117827018122</v>
      </c>
      <c r="I220">
        <f t="shared" si="85"/>
        <v>0.99018987462348518</v>
      </c>
      <c r="J220">
        <f t="shared" si="85"/>
        <v>1.0285593028834812</v>
      </c>
      <c r="K220">
        <f t="shared" si="86"/>
        <v>0.99289930386242564</v>
      </c>
      <c r="L220">
        <f t="shared" si="86"/>
        <v>0.99669557353773741</v>
      </c>
      <c r="M220">
        <f t="shared" si="86"/>
        <v>1.0031406194522512</v>
      </c>
      <c r="N220">
        <f t="shared" si="86"/>
        <v>1.0072645031475855</v>
      </c>
    </row>
    <row r="221" spans="1:14">
      <c r="A221">
        <f t="shared" si="83"/>
        <v>29.100833000000002</v>
      </c>
      <c r="B221">
        <f t="shared" si="83"/>
        <v>4.5848330000000033</v>
      </c>
      <c r="C221">
        <f t="shared" si="84"/>
        <v>0.9922954744032404</v>
      </c>
      <c r="D221">
        <f t="shared" si="84"/>
        <v>0.9993812343481524</v>
      </c>
      <c r="E221">
        <f t="shared" si="84"/>
        <v>1.0052562599270474</v>
      </c>
      <c r="F221">
        <f t="shared" si="84"/>
        <v>1.0030670313215599</v>
      </c>
      <c r="G221">
        <f t="shared" si="85"/>
        <v>0.98945681338713309</v>
      </c>
      <c r="H221">
        <f t="shared" si="85"/>
        <v>0.99337459348622126</v>
      </c>
      <c r="I221">
        <f t="shared" si="85"/>
        <v>0.98643228259904825</v>
      </c>
      <c r="J221">
        <f t="shared" si="85"/>
        <v>1.0307363105275973</v>
      </c>
      <c r="K221">
        <f t="shared" si="86"/>
        <v>0.99189027263785934</v>
      </c>
      <c r="L221">
        <f t="shared" si="86"/>
        <v>0.99629509386796489</v>
      </c>
      <c r="M221">
        <f t="shared" si="86"/>
        <v>1.0062284322130874</v>
      </c>
      <c r="N221">
        <f t="shared" si="86"/>
        <v>1.0055862012810881</v>
      </c>
    </row>
    <row r="222" spans="1:14">
      <c r="A222">
        <f t="shared" ref="A222:B241" si="87">A63</f>
        <v>29.351111</v>
      </c>
      <c r="B222">
        <f t="shared" si="87"/>
        <v>4.8351110000000013</v>
      </c>
      <c r="C222">
        <f t="shared" ref="C222:F241" si="88">C63/$V63</f>
        <v>0.98545872831377324</v>
      </c>
      <c r="D222">
        <f t="shared" si="88"/>
        <v>1.009189050173265</v>
      </c>
      <c r="E222">
        <f t="shared" si="88"/>
        <v>1.0050412791087227</v>
      </c>
      <c r="F222">
        <f t="shared" si="88"/>
        <v>1.0003109424042387</v>
      </c>
      <c r="G222">
        <f t="shared" ref="G222:J241" si="89">G63/$W63</f>
        <v>0.99085485472421764</v>
      </c>
      <c r="H222">
        <f t="shared" si="89"/>
        <v>0.99452507871184381</v>
      </c>
      <c r="I222">
        <f t="shared" si="89"/>
        <v>0.98552177650564488</v>
      </c>
      <c r="J222">
        <f t="shared" si="89"/>
        <v>1.0290982900582941</v>
      </c>
      <c r="K222">
        <f t="shared" ref="K222:N241" si="90">K63/$X63</f>
        <v>0.99227828568262966</v>
      </c>
      <c r="L222">
        <f t="shared" si="90"/>
        <v>0.99793833625733575</v>
      </c>
      <c r="M222">
        <f t="shared" si="90"/>
        <v>1.0054543166741046</v>
      </c>
      <c r="N222">
        <f t="shared" si="90"/>
        <v>1.0043290613859297</v>
      </c>
    </row>
    <row r="223" spans="1:14">
      <c r="A223">
        <f t="shared" si="87"/>
        <v>29.601111</v>
      </c>
      <c r="B223">
        <f t="shared" si="87"/>
        <v>5.0851110000000013</v>
      </c>
      <c r="C223">
        <f t="shared" si="88"/>
        <v>0.98666002945165165</v>
      </c>
      <c r="D223">
        <f t="shared" si="88"/>
        <v>1.0086737232617951</v>
      </c>
      <c r="E223">
        <f t="shared" si="88"/>
        <v>1.0007629233130395</v>
      </c>
      <c r="F223">
        <f t="shared" si="88"/>
        <v>1.0039033239735138</v>
      </c>
      <c r="G223">
        <f t="shared" si="89"/>
        <v>0.99095639634910404</v>
      </c>
      <c r="H223">
        <f t="shared" si="89"/>
        <v>0.99499621418349338</v>
      </c>
      <c r="I223">
        <f t="shared" si="89"/>
        <v>0.98516317601969305</v>
      </c>
      <c r="J223">
        <f t="shared" si="89"/>
        <v>1.0288842134477096</v>
      </c>
      <c r="K223">
        <f t="shared" si="90"/>
        <v>0.99297540823628916</v>
      </c>
      <c r="L223">
        <f t="shared" si="90"/>
        <v>0.99835648298744406</v>
      </c>
      <c r="M223">
        <f t="shared" si="90"/>
        <v>1.0050305770606986</v>
      </c>
      <c r="N223">
        <f t="shared" si="90"/>
        <v>1.0036375317155684</v>
      </c>
    </row>
    <row r="224" spans="1:14">
      <c r="A224">
        <f t="shared" si="87"/>
        <v>29.851389000000001</v>
      </c>
      <c r="B224">
        <f t="shared" si="87"/>
        <v>5.3353890000000028</v>
      </c>
      <c r="C224">
        <f t="shared" si="88"/>
        <v>0.98558347199341101</v>
      </c>
      <c r="D224">
        <f t="shared" si="88"/>
        <v>1.0092860560836114</v>
      </c>
      <c r="E224">
        <f t="shared" si="88"/>
        <v>0.99882734873102741</v>
      </c>
      <c r="F224">
        <f t="shared" si="88"/>
        <v>1.0063031231919501</v>
      </c>
      <c r="G224">
        <f t="shared" si="89"/>
        <v>0.99215309791229656</v>
      </c>
      <c r="H224">
        <f t="shared" si="89"/>
        <v>0.99450968390724792</v>
      </c>
      <c r="I224">
        <f t="shared" si="89"/>
        <v>0.98374600226697606</v>
      </c>
      <c r="J224">
        <f t="shared" si="89"/>
        <v>1.0295912159134799</v>
      </c>
      <c r="K224">
        <f t="shared" si="90"/>
        <v>0.99529466176968884</v>
      </c>
      <c r="L224">
        <f t="shared" si="90"/>
        <v>1.0005275438937395</v>
      </c>
      <c r="M224">
        <f t="shared" si="90"/>
        <v>1.0031403716414242</v>
      </c>
      <c r="N224">
        <f t="shared" si="90"/>
        <v>1.0010374226951471</v>
      </c>
    </row>
    <row r="225" spans="1:14">
      <c r="A225">
        <f t="shared" si="87"/>
        <v>30.101389000000001</v>
      </c>
      <c r="B225">
        <f t="shared" si="87"/>
        <v>5.5853890000000028</v>
      </c>
      <c r="C225">
        <f t="shared" si="88"/>
        <v>0.98333727823487427</v>
      </c>
      <c r="D225">
        <f t="shared" si="88"/>
        <v>1.0099058995712002</v>
      </c>
      <c r="E225">
        <f t="shared" si="88"/>
        <v>0.9999616485840388</v>
      </c>
      <c r="F225">
        <f t="shared" si="88"/>
        <v>1.0067951736098872</v>
      </c>
      <c r="G225">
        <f t="shared" si="89"/>
        <v>0.99267495969418851</v>
      </c>
      <c r="H225">
        <f t="shared" si="89"/>
        <v>0.99569359682529168</v>
      </c>
      <c r="I225">
        <f t="shared" si="89"/>
        <v>0.98423781010481493</v>
      </c>
      <c r="J225">
        <f t="shared" si="89"/>
        <v>1.0273936333757048</v>
      </c>
      <c r="K225">
        <f t="shared" si="90"/>
        <v>0.9958020828226769</v>
      </c>
      <c r="L225">
        <f t="shared" si="90"/>
        <v>1.000541634720671</v>
      </c>
      <c r="M225">
        <f t="shared" si="90"/>
        <v>1.0065395098612648</v>
      </c>
      <c r="N225">
        <f t="shared" si="90"/>
        <v>0.99711677259538689</v>
      </c>
    </row>
    <row r="226" spans="1:14">
      <c r="A226">
        <f t="shared" si="87"/>
        <v>31.104167</v>
      </c>
      <c r="B226">
        <f t="shared" si="87"/>
        <v>6.5881670000000021</v>
      </c>
      <c r="C226">
        <f t="shared" si="88"/>
        <v>0.98071237782109877</v>
      </c>
      <c r="D226">
        <f t="shared" si="88"/>
        <v>1.0122930650076807</v>
      </c>
      <c r="E226">
        <f t="shared" si="88"/>
        <v>1.0052810706016941</v>
      </c>
      <c r="F226">
        <f t="shared" si="88"/>
        <v>1.0017134865695265</v>
      </c>
      <c r="G226">
        <f t="shared" si="89"/>
        <v>0.99715860060027206</v>
      </c>
      <c r="H226">
        <f t="shared" si="89"/>
        <v>0.99338176106894616</v>
      </c>
      <c r="I226">
        <f t="shared" si="89"/>
        <v>0.98186976708943885</v>
      </c>
      <c r="J226">
        <f t="shared" si="89"/>
        <v>1.0275898712413432</v>
      </c>
      <c r="K226">
        <f t="shared" si="90"/>
        <v>0.99426892052711546</v>
      </c>
      <c r="L226">
        <f t="shared" si="90"/>
        <v>1.0052282563743105</v>
      </c>
      <c r="M226">
        <f t="shared" si="90"/>
        <v>1.0043573561097099</v>
      </c>
      <c r="N226">
        <f t="shared" si="90"/>
        <v>0.99614546698886419</v>
      </c>
    </row>
    <row r="227" spans="1:14">
      <c r="A227">
        <f t="shared" si="87"/>
        <v>32.104166999999997</v>
      </c>
      <c r="B227">
        <f t="shared" si="87"/>
        <v>7.5881669999999986</v>
      </c>
      <c r="C227">
        <f t="shared" si="88"/>
        <v>0.97388290683130774</v>
      </c>
      <c r="D227">
        <f t="shared" si="88"/>
        <v>1.017216134698812</v>
      </c>
      <c r="E227">
        <f t="shared" si="88"/>
        <v>1.0030615478915861</v>
      </c>
      <c r="F227">
        <f t="shared" si="88"/>
        <v>1.0058394105782942</v>
      </c>
      <c r="G227">
        <f t="shared" si="89"/>
        <v>0.99991195433047342</v>
      </c>
      <c r="H227">
        <f t="shared" si="89"/>
        <v>0.99583935537590207</v>
      </c>
      <c r="I227">
        <f t="shared" si="89"/>
        <v>0.97943776674647032</v>
      </c>
      <c r="J227">
        <f t="shared" si="89"/>
        <v>1.0248109235471545</v>
      </c>
      <c r="K227">
        <f t="shared" si="90"/>
        <v>0.99634696537155631</v>
      </c>
      <c r="L227">
        <f t="shared" si="90"/>
        <v>1.0071593192040262</v>
      </c>
      <c r="M227">
        <f t="shared" si="90"/>
        <v>1.0041906917336956</v>
      </c>
      <c r="N227">
        <f t="shared" si="90"/>
        <v>0.99230302369072176</v>
      </c>
    </row>
    <row r="228" spans="1:14">
      <c r="A228">
        <f t="shared" si="87"/>
        <v>33.104166999999997</v>
      </c>
      <c r="B228">
        <f t="shared" si="87"/>
        <v>8.5881669999999986</v>
      </c>
      <c r="C228">
        <f t="shared" si="88"/>
        <v>0.97076671820401317</v>
      </c>
      <c r="D228">
        <f t="shared" si="88"/>
        <v>1.0258163418984811</v>
      </c>
      <c r="E228">
        <f t="shared" si="88"/>
        <v>1.0014570008580346</v>
      </c>
      <c r="F228">
        <f t="shared" si="88"/>
        <v>1.0019599390394709</v>
      </c>
      <c r="G228">
        <f t="shared" si="89"/>
        <v>1.0013633258952608</v>
      </c>
      <c r="H228">
        <f t="shared" si="89"/>
        <v>1.0007535315651122</v>
      </c>
      <c r="I228">
        <f t="shared" si="89"/>
        <v>0.97834956632176817</v>
      </c>
      <c r="J228">
        <f t="shared" si="89"/>
        <v>1.0195335762178592</v>
      </c>
      <c r="K228">
        <f t="shared" si="90"/>
        <v>0.99588845990658625</v>
      </c>
      <c r="L228">
        <f t="shared" si="90"/>
        <v>1.0052770104804309</v>
      </c>
      <c r="M228">
        <f t="shared" si="90"/>
        <v>1.005230532507293</v>
      </c>
      <c r="N228">
        <f t="shared" si="90"/>
        <v>0.99360399710568981</v>
      </c>
    </row>
    <row r="229" spans="1:14">
      <c r="A229">
        <f t="shared" si="87"/>
        <v>34.104166999999997</v>
      </c>
      <c r="B229">
        <f t="shared" si="87"/>
        <v>9.5881669999999986</v>
      </c>
      <c r="C229">
        <f t="shared" si="88"/>
        <v>0.97040430139895806</v>
      </c>
      <c r="D229">
        <f t="shared" si="88"/>
        <v>1.027399509988377</v>
      </c>
      <c r="E229">
        <f t="shared" si="88"/>
        <v>1.002976527941533</v>
      </c>
      <c r="F229">
        <f t="shared" si="88"/>
        <v>0.99921966067113188</v>
      </c>
      <c r="G229">
        <f t="shared" si="89"/>
        <v>1.0052716590570754</v>
      </c>
      <c r="H229">
        <f t="shared" si="89"/>
        <v>0.99972066744567911</v>
      </c>
      <c r="I229">
        <f t="shared" si="89"/>
        <v>0.97455619770303137</v>
      </c>
      <c r="J229">
        <f t="shared" si="89"/>
        <v>1.0204514757942142</v>
      </c>
      <c r="K229">
        <f t="shared" si="90"/>
        <v>0.99644396277151426</v>
      </c>
      <c r="L229">
        <f t="shared" si="90"/>
        <v>1.0093900174795181</v>
      </c>
      <c r="M229">
        <f t="shared" si="90"/>
        <v>1.0005119851058877</v>
      </c>
      <c r="N229">
        <f t="shared" si="90"/>
        <v>0.99365403464307978</v>
      </c>
    </row>
    <row r="230" spans="1:14">
      <c r="A230">
        <f t="shared" si="87"/>
        <v>35.104444000000001</v>
      </c>
      <c r="B230">
        <f t="shared" si="87"/>
        <v>10.588444000000003</v>
      </c>
      <c r="C230">
        <f t="shared" si="88"/>
        <v>0.96347752559576338</v>
      </c>
      <c r="D230">
        <f t="shared" si="88"/>
        <v>1.028384726805351</v>
      </c>
      <c r="E230">
        <f t="shared" si="88"/>
        <v>1.00971129301396</v>
      </c>
      <c r="F230">
        <f t="shared" si="88"/>
        <v>0.99842645458492574</v>
      </c>
      <c r="G230">
        <f t="shared" si="89"/>
        <v>1.0057462396738537</v>
      </c>
      <c r="H230">
        <f t="shared" si="89"/>
        <v>1.0015395550738406</v>
      </c>
      <c r="I230">
        <f t="shared" si="89"/>
        <v>0.96975460914272327</v>
      </c>
      <c r="J230">
        <f t="shared" si="89"/>
        <v>1.0229595961095821</v>
      </c>
      <c r="K230">
        <f t="shared" si="90"/>
        <v>0.99843852173928749</v>
      </c>
      <c r="L230">
        <f t="shared" si="90"/>
        <v>1.0106978745606443</v>
      </c>
      <c r="M230">
        <f t="shared" si="90"/>
        <v>0.99982482417157181</v>
      </c>
      <c r="N230">
        <f t="shared" si="90"/>
        <v>0.99103877952849628</v>
      </c>
    </row>
    <row r="231" spans="1:14">
      <c r="A231">
        <f t="shared" si="87"/>
        <v>36.104444000000001</v>
      </c>
      <c r="B231">
        <f t="shared" si="87"/>
        <v>11.588444000000003</v>
      </c>
      <c r="C231">
        <f t="shared" si="88"/>
        <v>0.96311987157326095</v>
      </c>
      <c r="D231">
        <f t="shared" si="88"/>
        <v>1.0283311558867045</v>
      </c>
      <c r="E231">
        <f t="shared" si="88"/>
        <v>1.0110521759829991</v>
      </c>
      <c r="F231">
        <f t="shared" si="88"/>
        <v>0.99749679655703516</v>
      </c>
      <c r="G231">
        <f t="shared" si="89"/>
        <v>1.0093842763848415</v>
      </c>
      <c r="H231">
        <f t="shared" si="89"/>
        <v>0.99918934263721415</v>
      </c>
      <c r="I231">
        <f t="shared" si="89"/>
        <v>0.97313181616912958</v>
      </c>
      <c r="J231">
        <f t="shared" si="89"/>
        <v>1.0182945648088146</v>
      </c>
      <c r="K231">
        <f t="shared" si="90"/>
        <v>1.0029050016826786</v>
      </c>
      <c r="L231">
        <f t="shared" si="90"/>
        <v>1.0085391175144613</v>
      </c>
      <c r="M231">
        <f t="shared" si="90"/>
        <v>1.0008692780991446</v>
      </c>
      <c r="N231">
        <f t="shared" si="90"/>
        <v>0.98768660270371522</v>
      </c>
    </row>
    <row r="232" spans="1:14">
      <c r="A232">
        <f t="shared" si="87"/>
        <v>37.104444000000001</v>
      </c>
      <c r="B232">
        <f t="shared" si="87"/>
        <v>12.588444000000003</v>
      </c>
      <c r="C232">
        <f t="shared" si="88"/>
        <v>0.96527761666080458</v>
      </c>
      <c r="D232">
        <f t="shared" si="88"/>
        <v>1.0257588145420415</v>
      </c>
      <c r="E232">
        <f t="shared" si="88"/>
        <v>1.0113526370543466</v>
      </c>
      <c r="F232">
        <f t="shared" si="88"/>
        <v>0.99761093174280724</v>
      </c>
      <c r="G232">
        <f t="shared" si="89"/>
        <v>1.0065302450762355</v>
      </c>
      <c r="H232">
        <f t="shared" si="89"/>
        <v>1.0039880398859178</v>
      </c>
      <c r="I232">
        <f t="shared" si="89"/>
        <v>0.9722318380757714</v>
      </c>
      <c r="J232">
        <f t="shared" si="89"/>
        <v>1.0172498769620755</v>
      </c>
      <c r="K232">
        <f t="shared" si="90"/>
        <v>1.0075936014068456</v>
      </c>
      <c r="L232">
        <f t="shared" si="90"/>
        <v>1.007685090580422</v>
      </c>
      <c r="M232">
        <f t="shared" si="90"/>
        <v>0.99644788678429663</v>
      </c>
      <c r="N232">
        <f t="shared" si="90"/>
        <v>0.98827342122843553</v>
      </c>
    </row>
    <row r="233" spans="1:14">
      <c r="A233">
        <f t="shared" si="87"/>
        <v>38.104722000000002</v>
      </c>
      <c r="B233">
        <f t="shared" si="87"/>
        <v>13.588722000000004</v>
      </c>
      <c r="C233">
        <f t="shared" si="88"/>
        <v>0.96143921714946756</v>
      </c>
      <c r="D233">
        <f t="shared" si="88"/>
        <v>1.027997477094595</v>
      </c>
      <c r="E233">
        <f t="shared" si="88"/>
        <v>1.0129942932266762</v>
      </c>
      <c r="F233">
        <f t="shared" si="88"/>
        <v>0.997569012529261</v>
      </c>
      <c r="G233">
        <f t="shared" si="89"/>
        <v>1.0076788756729296</v>
      </c>
      <c r="H233">
        <f t="shared" si="89"/>
        <v>1.0056358664050662</v>
      </c>
      <c r="I233">
        <f t="shared" si="89"/>
        <v>0.96912345244994436</v>
      </c>
      <c r="J233">
        <f t="shared" si="89"/>
        <v>1.0175618054720599</v>
      </c>
      <c r="K233">
        <f t="shared" si="90"/>
        <v>1.0107587771491608</v>
      </c>
      <c r="L233">
        <f t="shared" si="90"/>
        <v>1.0013521408649575</v>
      </c>
      <c r="M233">
        <f t="shared" si="90"/>
        <v>0.99525644575661321</v>
      </c>
      <c r="N233">
        <f t="shared" si="90"/>
        <v>0.99263263622926856</v>
      </c>
    </row>
    <row r="234" spans="1:14">
      <c r="A234">
        <f t="shared" si="87"/>
        <v>39.104722000000002</v>
      </c>
      <c r="B234">
        <f t="shared" si="87"/>
        <v>14.588722000000004</v>
      </c>
      <c r="C234">
        <f t="shared" si="88"/>
        <v>0.96169657148418364</v>
      </c>
      <c r="D234">
        <f t="shared" si="88"/>
        <v>1.0261965550667804</v>
      </c>
      <c r="E234">
        <f t="shared" si="88"/>
        <v>1.0126236518871583</v>
      </c>
      <c r="F234">
        <f t="shared" si="88"/>
        <v>0.99948322156187785</v>
      </c>
      <c r="G234">
        <f t="shared" si="89"/>
        <v>1.0079783627961421</v>
      </c>
      <c r="H234">
        <f t="shared" si="89"/>
        <v>1.0072549916992124</v>
      </c>
      <c r="I234">
        <f t="shared" si="89"/>
        <v>0.96809011008043855</v>
      </c>
      <c r="J234">
        <f t="shared" si="89"/>
        <v>1.0166765354242071</v>
      </c>
      <c r="K234">
        <f t="shared" si="90"/>
        <v>1.0157933923929228</v>
      </c>
      <c r="L234">
        <f t="shared" si="90"/>
        <v>1.0009349954454823</v>
      </c>
      <c r="M234">
        <f t="shared" si="90"/>
        <v>0.99364145735388254</v>
      </c>
      <c r="N234">
        <f t="shared" si="90"/>
        <v>0.9896301548077121</v>
      </c>
    </row>
    <row r="235" spans="1:14">
      <c r="A235">
        <f t="shared" si="87"/>
        <v>40.104722000000002</v>
      </c>
      <c r="B235">
        <f t="shared" si="87"/>
        <v>15.588722000000004</v>
      </c>
      <c r="C235">
        <f t="shared" si="88"/>
        <v>0.95930603644216972</v>
      </c>
      <c r="D235">
        <f t="shared" si="88"/>
        <v>1.0242008162252281</v>
      </c>
      <c r="E235">
        <f t="shared" si="88"/>
        <v>1.0098577919107297</v>
      </c>
      <c r="F235">
        <f t="shared" si="88"/>
        <v>1.0066353554218723</v>
      </c>
      <c r="G235">
        <f t="shared" si="89"/>
        <v>1.0103115886208689</v>
      </c>
      <c r="H235">
        <f t="shared" si="89"/>
        <v>1.0096716067263396</v>
      </c>
      <c r="I235">
        <f t="shared" si="89"/>
        <v>0.96493988076063819</v>
      </c>
      <c r="J235">
        <f t="shared" si="89"/>
        <v>1.0150769238921531</v>
      </c>
      <c r="K235">
        <f t="shared" si="90"/>
        <v>1.0128587428056905</v>
      </c>
      <c r="L235">
        <f t="shared" si="90"/>
        <v>1.0042669794043348</v>
      </c>
      <c r="M235">
        <f t="shared" si="90"/>
        <v>0.99257711216036326</v>
      </c>
      <c r="N235">
        <f t="shared" si="90"/>
        <v>0.99029716562961156</v>
      </c>
    </row>
    <row r="236" spans="1:14">
      <c r="A236">
        <f t="shared" si="87"/>
        <v>41.104722000000002</v>
      </c>
      <c r="B236">
        <f t="shared" si="87"/>
        <v>16.588722000000004</v>
      </c>
      <c r="C236">
        <f t="shared" si="88"/>
        <v>0.9597695018662491</v>
      </c>
      <c r="D236">
        <f t="shared" si="88"/>
        <v>1.0274058860602975</v>
      </c>
      <c r="E236">
        <f t="shared" si="88"/>
        <v>1.0055026543108954</v>
      </c>
      <c r="F236">
        <f t="shared" si="88"/>
        <v>1.0073219577625578</v>
      </c>
      <c r="G236">
        <f t="shared" si="89"/>
        <v>1.0063890130820645</v>
      </c>
      <c r="H236">
        <f t="shared" si="89"/>
        <v>1.012998249907076</v>
      </c>
      <c r="I236">
        <f t="shared" si="89"/>
        <v>0.96484591196318148</v>
      </c>
      <c r="J236">
        <f t="shared" si="89"/>
        <v>1.0157668250476779</v>
      </c>
      <c r="K236">
        <f t="shared" si="90"/>
        <v>1.0128345142293593</v>
      </c>
      <c r="L236">
        <f t="shared" si="90"/>
        <v>1.000791395693805</v>
      </c>
      <c r="M236">
        <f t="shared" si="90"/>
        <v>0.99576063042198337</v>
      </c>
      <c r="N236">
        <f t="shared" si="90"/>
        <v>0.99061345965485237</v>
      </c>
    </row>
    <row r="237" spans="1:14">
      <c r="A237">
        <f t="shared" si="87"/>
        <v>42.104999999999997</v>
      </c>
      <c r="B237">
        <f t="shared" si="87"/>
        <v>17.588999999999999</v>
      </c>
      <c r="C237">
        <f t="shared" si="88"/>
        <v>0.9594086069074913</v>
      </c>
      <c r="D237">
        <f t="shared" si="88"/>
        <v>1.0289848549851557</v>
      </c>
      <c r="E237">
        <f t="shared" si="88"/>
        <v>1.0077910583480114</v>
      </c>
      <c r="F237">
        <f t="shared" si="88"/>
        <v>1.0038154797593419</v>
      </c>
      <c r="G237">
        <f t="shared" si="89"/>
        <v>1.006034621351642</v>
      </c>
      <c r="H237">
        <f t="shared" si="89"/>
        <v>1.0194156369587772</v>
      </c>
      <c r="I237">
        <f t="shared" si="89"/>
        <v>0.95722941313723431</v>
      </c>
      <c r="J237">
        <f t="shared" si="89"/>
        <v>1.0173203285523467</v>
      </c>
      <c r="K237">
        <f t="shared" si="90"/>
        <v>1.0075745741630484</v>
      </c>
      <c r="L237">
        <f t="shared" si="90"/>
        <v>1.0010108582621944</v>
      </c>
      <c r="M237">
        <f t="shared" si="90"/>
        <v>0.99725448647602888</v>
      </c>
      <c r="N237">
        <f t="shared" si="90"/>
        <v>0.99416008109872833</v>
      </c>
    </row>
    <row r="238" spans="1:14">
      <c r="A238">
        <f t="shared" si="87"/>
        <v>43.104999999999997</v>
      </c>
      <c r="B238">
        <f t="shared" si="87"/>
        <v>18.588999999999999</v>
      </c>
      <c r="C238">
        <f t="shared" si="88"/>
        <v>0.95655767448038265</v>
      </c>
      <c r="D238">
        <f t="shared" si="88"/>
        <v>1.0280031274947041</v>
      </c>
      <c r="E238">
        <f t="shared" si="88"/>
        <v>1.010400426128</v>
      </c>
      <c r="F238">
        <f t="shared" si="88"/>
        <v>1.0050387718969132</v>
      </c>
      <c r="G238">
        <f t="shared" si="89"/>
        <v>1.0072995994754226</v>
      </c>
      <c r="H238">
        <f t="shared" si="89"/>
        <v>1.0196137940998353</v>
      </c>
      <c r="I238">
        <f t="shared" si="89"/>
        <v>0.95397302379070847</v>
      </c>
      <c r="J238">
        <f t="shared" si="89"/>
        <v>1.0191135826340332</v>
      </c>
      <c r="K238">
        <f t="shared" si="90"/>
        <v>1.0094089309596586</v>
      </c>
      <c r="L238">
        <f t="shared" si="90"/>
        <v>1.0040114630677102</v>
      </c>
      <c r="M238">
        <f t="shared" si="90"/>
        <v>0.9962289728311251</v>
      </c>
      <c r="N238">
        <f t="shared" si="90"/>
        <v>0.99035063314150618</v>
      </c>
    </row>
    <row r="239" spans="1:14">
      <c r="A239">
        <f t="shared" si="87"/>
        <v>44.104999999999997</v>
      </c>
      <c r="B239">
        <f t="shared" si="87"/>
        <v>19.588999999999999</v>
      </c>
      <c r="C239">
        <f t="shared" si="88"/>
        <v>0.95016023241550485</v>
      </c>
      <c r="D239">
        <f t="shared" si="88"/>
        <v>1.0292970811002837</v>
      </c>
      <c r="E239">
        <f t="shared" si="88"/>
        <v>1.0143685600268135</v>
      </c>
      <c r="F239">
        <f t="shared" si="88"/>
        <v>1.006174126457398</v>
      </c>
      <c r="G239">
        <f t="shared" si="89"/>
        <v>1.0094969392362281</v>
      </c>
      <c r="H239">
        <f t="shared" si="89"/>
        <v>1.0232824589877483</v>
      </c>
      <c r="I239">
        <f t="shared" si="89"/>
        <v>0.94949498120663356</v>
      </c>
      <c r="J239">
        <f t="shared" si="89"/>
        <v>1.0177256205693899</v>
      </c>
      <c r="K239">
        <f t="shared" si="90"/>
        <v>1.0101448516583735</v>
      </c>
      <c r="L239">
        <f t="shared" si="90"/>
        <v>1.006949911950578</v>
      </c>
      <c r="M239">
        <f t="shared" si="90"/>
        <v>0.99628969140644086</v>
      </c>
      <c r="N239">
        <f t="shared" si="90"/>
        <v>0.98661554498460702</v>
      </c>
    </row>
    <row r="240" spans="1:14">
      <c r="A240">
        <f t="shared" si="87"/>
        <v>45.104999999999997</v>
      </c>
      <c r="B240">
        <f t="shared" si="87"/>
        <v>20.588999999999999</v>
      </c>
      <c r="C240">
        <f t="shared" si="88"/>
        <v>0.94822325606371693</v>
      </c>
      <c r="D240">
        <f t="shared" si="88"/>
        <v>1.0314824540031584</v>
      </c>
      <c r="E240">
        <f t="shared" si="88"/>
        <v>1.0154981851947997</v>
      </c>
      <c r="F240">
        <f t="shared" si="88"/>
        <v>1.0047961047383249</v>
      </c>
      <c r="G240">
        <f t="shared" si="89"/>
        <v>1.0124516998010347</v>
      </c>
      <c r="H240">
        <f t="shared" si="89"/>
        <v>1.027084791686518</v>
      </c>
      <c r="I240">
        <f t="shared" si="89"/>
        <v>0.94512006993259434</v>
      </c>
      <c r="J240">
        <f t="shared" si="89"/>
        <v>1.0153434385798534</v>
      </c>
      <c r="K240">
        <f t="shared" si="90"/>
        <v>1.011960483951895</v>
      </c>
      <c r="L240">
        <f t="shared" si="90"/>
        <v>1.0106939005473294</v>
      </c>
      <c r="M240">
        <f t="shared" si="90"/>
        <v>0.99504078674222329</v>
      </c>
      <c r="N240">
        <f t="shared" si="90"/>
        <v>0.98230482875855252</v>
      </c>
    </row>
    <row r="241" spans="1:14">
      <c r="A241">
        <f t="shared" si="87"/>
        <v>46.105277999999998</v>
      </c>
      <c r="B241">
        <f t="shared" si="87"/>
        <v>21.589278</v>
      </c>
      <c r="C241">
        <f t="shared" si="88"/>
        <v>0.94800057096078294</v>
      </c>
      <c r="D241">
        <f t="shared" si="88"/>
        <v>1.0305177491742068</v>
      </c>
      <c r="E241">
        <f t="shared" si="88"/>
        <v>1.0191723240498129</v>
      </c>
      <c r="F241">
        <f t="shared" si="88"/>
        <v>1.0023093558151976</v>
      </c>
      <c r="G241">
        <f t="shared" si="89"/>
        <v>1.0151332556573811</v>
      </c>
      <c r="H241">
        <f t="shared" si="89"/>
        <v>1.0285303665219978</v>
      </c>
      <c r="I241">
        <f t="shared" si="89"/>
        <v>0.94068769226429005</v>
      </c>
      <c r="J241">
        <f t="shared" si="89"/>
        <v>1.0156486855563309</v>
      </c>
      <c r="K241">
        <f t="shared" si="90"/>
        <v>1.0176456611388922</v>
      </c>
      <c r="L241">
        <f t="shared" si="90"/>
        <v>1.0027046133218138</v>
      </c>
      <c r="M241">
        <f t="shared" si="90"/>
        <v>0.99680038318594955</v>
      </c>
      <c r="N241">
        <f t="shared" si="90"/>
        <v>0.98284934235334465</v>
      </c>
    </row>
    <row r="242" spans="1:14">
      <c r="A242">
        <f t="shared" ref="A242:B261" si="91">A83</f>
        <v>47.105277999999998</v>
      </c>
      <c r="B242">
        <f t="shared" si="91"/>
        <v>22.589278</v>
      </c>
      <c r="C242">
        <f t="shared" ref="C242:F261" si="92">C83/$V83</f>
        <v>0.94600416270362875</v>
      </c>
      <c r="D242">
        <f t="shared" si="92"/>
        <v>1.0353005204539134</v>
      </c>
      <c r="E242">
        <f t="shared" si="92"/>
        <v>1.0175076295188616</v>
      </c>
      <c r="F242">
        <f t="shared" si="92"/>
        <v>1.0011876873235959</v>
      </c>
      <c r="G242">
        <f t="shared" ref="G242:J261" si="93">G83/$W83</f>
        <v>1.0145525193196161</v>
      </c>
      <c r="H242">
        <f t="shared" si="93"/>
        <v>1.0294429040451829</v>
      </c>
      <c r="I242">
        <f t="shared" si="93"/>
        <v>0.93766296449982545</v>
      </c>
      <c r="J242">
        <f t="shared" si="93"/>
        <v>1.0183416121353752</v>
      </c>
      <c r="K242">
        <f t="shared" ref="K242:N261" si="94">K83/$X83</f>
        <v>1.0124227771213863</v>
      </c>
      <c r="L242">
        <f t="shared" si="94"/>
        <v>1.0057875642830854</v>
      </c>
      <c r="M242">
        <f t="shared" si="94"/>
        <v>0.99780035027237435</v>
      </c>
      <c r="N242">
        <f t="shared" si="94"/>
        <v>0.98398930832315334</v>
      </c>
    </row>
    <row r="243" spans="1:14">
      <c r="A243">
        <f t="shared" si="91"/>
        <v>48.105277999999998</v>
      </c>
      <c r="B243">
        <f t="shared" si="91"/>
        <v>23.589278</v>
      </c>
      <c r="C243">
        <f t="shared" si="92"/>
        <v>0.94968708411594638</v>
      </c>
      <c r="D243">
        <f t="shared" si="92"/>
        <v>1.0359209347931961</v>
      </c>
      <c r="E243">
        <f t="shared" si="92"/>
        <v>1.0171476352696771</v>
      </c>
      <c r="F243">
        <f t="shared" si="92"/>
        <v>0.99724434582118049</v>
      </c>
      <c r="G243">
        <f t="shared" si="93"/>
        <v>1.0148239141270405</v>
      </c>
      <c r="H243">
        <f t="shared" si="93"/>
        <v>1.0314747200257237</v>
      </c>
      <c r="I243">
        <f t="shared" si="93"/>
        <v>0.93301405793979608</v>
      </c>
      <c r="J243">
        <f t="shared" si="93"/>
        <v>1.0206873079074401</v>
      </c>
      <c r="K243">
        <f t="shared" si="94"/>
        <v>1.0094355296667434</v>
      </c>
      <c r="L243">
        <f t="shared" si="94"/>
        <v>1.0102245477968022</v>
      </c>
      <c r="M243">
        <f t="shared" si="94"/>
        <v>0.99443516784557251</v>
      </c>
      <c r="N243">
        <f t="shared" si="94"/>
        <v>0.9859047546908819</v>
      </c>
    </row>
    <row r="244" spans="1:14">
      <c r="A244">
        <f t="shared" si="91"/>
        <v>49.105556</v>
      </c>
      <c r="B244">
        <f t="shared" si="91"/>
        <v>24.589556000000002</v>
      </c>
      <c r="C244">
        <f t="shared" si="92"/>
        <v>0.94623523381638308</v>
      </c>
      <c r="D244">
        <f t="shared" si="92"/>
        <v>1.0314240320342949</v>
      </c>
      <c r="E244">
        <f t="shared" si="92"/>
        <v>1.0223151812676334</v>
      </c>
      <c r="F244">
        <f t="shared" si="92"/>
        <v>1.0000255528816886</v>
      </c>
      <c r="G244">
        <f t="shared" si="93"/>
        <v>1.0165084112634766</v>
      </c>
      <c r="H244">
        <f t="shared" si="93"/>
        <v>1.0292836855004734</v>
      </c>
      <c r="I244">
        <f t="shared" si="93"/>
        <v>0.93377842327460048</v>
      </c>
      <c r="J244">
        <f t="shared" si="93"/>
        <v>1.0204294799614493</v>
      </c>
      <c r="K244">
        <f t="shared" si="94"/>
        <v>1.009950606360775</v>
      </c>
      <c r="L244">
        <f t="shared" si="94"/>
        <v>1.0100580388744989</v>
      </c>
      <c r="M244">
        <f t="shared" si="94"/>
        <v>0.99506591964378188</v>
      </c>
      <c r="N244">
        <f t="shared" si="94"/>
        <v>0.98492543512094344</v>
      </c>
    </row>
    <row r="245" spans="1:14">
      <c r="A245">
        <f t="shared" si="91"/>
        <v>50.105556</v>
      </c>
      <c r="B245">
        <f t="shared" si="91"/>
        <v>25.589556000000002</v>
      </c>
      <c r="C245">
        <f t="shared" si="92"/>
        <v>0.94188684692202029</v>
      </c>
      <c r="D245">
        <f t="shared" si="92"/>
        <v>1.0347273053752946</v>
      </c>
      <c r="E245">
        <f t="shared" si="92"/>
        <v>1.0221684449858421</v>
      </c>
      <c r="F245">
        <f t="shared" si="92"/>
        <v>1.0012174027168437</v>
      </c>
      <c r="G245">
        <f t="shared" si="93"/>
        <v>1.0158894432291936</v>
      </c>
      <c r="H245">
        <f t="shared" si="93"/>
        <v>1.0282245071457827</v>
      </c>
      <c r="I245">
        <f t="shared" si="93"/>
        <v>0.93365774872790674</v>
      </c>
      <c r="J245">
        <f t="shared" si="93"/>
        <v>1.0222283008971178</v>
      </c>
      <c r="K245">
        <f t="shared" si="94"/>
        <v>1.0106455494179873</v>
      </c>
      <c r="L245">
        <f t="shared" si="94"/>
        <v>1.006689630155037</v>
      </c>
      <c r="M245">
        <f t="shared" si="94"/>
        <v>0.99755536720588311</v>
      </c>
      <c r="N245">
        <f t="shared" si="94"/>
        <v>0.98510945322109278</v>
      </c>
    </row>
    <row r="246" spans="1:14">
      <c r="A246">
        <f t="shared" si="91"/>
        <v>51.105556</v>
      </c>
      <c r="B246">
        <f t="shared" si="91"/>
        <v>26.589556000000002</v>
      </c>
      <c r="C246">
        <f t="shared" si="92"/>
        <v>0.94190225194879484</v>
      </c>
      <c r="D246">
        <f t="shared" si="92"/>
        <v>1.0328238220248254</v>
      </c>
      <c r="E246">
        <f t="shared" si="92"/>
        <v>1.0220289214779119</v>
      </c>
      <c r="F246">
        <f t="shared" si="92"/>
        <v>1.003245004548468</v>
      </c>
      <c r="G246">
        <f t="shared" si="93"/>
        <v>1.0133185550794443</v>
      </c>
      <c r="H246">
        <f t="shared" si="93"/>
        <v>1.0264324223810708</v>
      </c>
      <c r="I246">
        <f t="shared" si="93"/>
        <v>0.93572661207918584</v>
      </c>
      <c r="J246">
        <f t="shared" si="93"/>
        <v>1.024522410460299</v>
      </c>
      <c r="K246">
        <f t="shared" si="94"/>
        <v>1.0149884060028198</v>
      </c>
      <c r="L246">
        <f t="shared" si="94"/>
        <v>1.0055144842869295</v>
      </c>
      <c r="M246">
        <f t="shared" si="94"/>
        <v>1.000756125645244</v>
      </c>
      <c r="N246">
        <f t="shared" si="94"/>
        <v>0.97874098406500687</v>
      </c>
    </row>
    <row r="247" spans="1:14">
      <c r="A247">
        <f t="shared" si="91"/>
        <v>52.105556</v>
      </c>
      <c r="B247">
        <f t="shared" si="91"/>
        <v>27.589556000000002</v>
      </c>
      <c r="C247">
        <f t="shared" si="92"/>
        <v>0.94197024376281191</v>
      </c>
      <c r="D247">
        <f t="shared" si="92"/>
        <v>1.0351879733291365</v>
      </c>
      <c r="E247">
        <f t="shared" si="92"/>
        <v>1.0222997773574622</v>
      </c>
      <c r="F247">
        <f t="shared" si="92"/>
        <v>1.0005420055505898</v>
      </c>
      <c r="G247">
        <f t="shared" si="93"/>
        <v>1.0123606069345101</v>
      </c>
      <c r="H247">
        <f t="shared" si="93"/>
        <v>1.0303833667630977</v>
      </c>
      <c r="I247">
        <f t="shared" si="93"/>
        <v>0.9296974854178548</v>
      </c>
      <c r="J247">
        <f t="shared" si="93"/>
        <v>1.0275585408845374</v>
      </c>
      <c r="K247">
        <f t="shared" si="94"/>
        <v>1.0143050487435179</v>
      </c>
      <c r="L247">
        <f t="shared" si="94"/>
        <v>1.0065410931174721</v>
      </c>
      <c r="M247">
        <f t="shared" si="94"/>
        <v>0.99621770133238485</v>
      </c>
      <c r="N247">
        <f t="shared" si="94"/>
        <v>0.98293615680662538</v>
      </c>
    </row>
    <row r="248" spans="1:14">
      <c r="A248">
        <f t="shared" si="91"/>
        <v>53.105832999999997</v>
      </c>
      <c r="B248">
        <f t="shared" si="91"/>
        <v>28.589832999999999</v>
      </c>
      <c r="C248">
        <f t="shared" si="92"/>
        <v>0.94374492256113662</v>
      </c>
      <c r="D248">
        <f t="shared" si="92"/>
        <v>1.0334631705923072</v>
      </c>
      <c r="E248">
        <f t="shared" si="92"/>
        <v>1.0226420900478688</v>
      </c>
      <c r="F248">
        <f t="shared" si="92"/>
        <v>1.0001498167986875</v>
      </c>
      <c r="G248">
        <f t="shared" si="93"/>
        <v>1.0155853341030363</v>
      </c>
      <c r="H248">
        <f t="shared" si="93"/>
        <v>1.025278257820508</v>
      </c>
      <c r="I248">
        <f t="shared" si="93"/>
        <v>0.92862622401318995</v>
      </c>
      <c r="J248">
        <f t="shared" si="93"/>
        <v>1.0305101840632658</v>
      </c>
      <c r="K248">
        <f t="shared" si="94"/>
        <v>1.0115885576084136</v>
      </c>
      <c r="L248">
        <f t="shared" si="94"/>
        <v>1.008873260665555</v>
      </c>
      <c r="M248">
        <f t="shared" si="94"/>
        <v>0.99573114204392044</v>
      </c>
      <c r="N248">
        <f t="shared" si="94"/>
        <v>0.9838070396821107</v>
      </c>
    </row>
    <row r="249" spans="1:14">
      <c r="A249">
        <f t="shared" si="91"/>
        <v>54.105832999999997</v>
      </c>
      <c r="B249">
        <f t="shared" si="91"/>
        <v>29.589832999999999</v>
      </c>
      <c r="C249">
        <f t="shared" si="92"/>
        <v>0.94440336531875013</v>
      </c>
      <c r="D249">
        <f t="shared" si="92"/>
        <v>1.0310722402490771</v>
      </c>
      <c r="E249">
        <f t="shared" si="92"/>
        <v>1.0222005566325794</v>
      </c>
      <c r="F249">
        <f t="shared" si="92"/>
        <v>1.0023238377995936</v>
      </c>
      <c r="G249">
        <f t="shared" si="93"/>
        <v>1.0125347686928401</v>
      </c>
      <c r="H249">
        <f t="shared" si="93"/>
        <v>1.0227707309697089</v>
      </c>
      <c r="I249">
        <f t="shared" si="93"/>
        <v>0.92906552515640917</v>
      </c>
      <c r="J249">
        <f t="shared" si="93"/>
        <v>1.0356289751810424</v>
      </c>
      <c r="K249">
        <f t="shared" si="94"/>
        <v>1.0086609209211679</v>
      </c>
      <c r="L249">
        <f t="shared" si="94"/>
        <v>1.0076352314703017</v>
      </c>
      <c r="M249">
        <f t="shared" si="94"/>
        <v>0.99769831357688255</v>
      </c>
      <c r="N249">
        <f t="shared" si="94"/>
        <v>0.98600553403164826</v>
      </c>
    </row>
    <row r="250" spans="1:14">
      <c r="A250">
        <f t="shared" si="91"/>
        <v>55.105832999999997</v>
      </c>
      <c r="B250">
        <f t="shared" si="91"/>
        <v>30.589832999999999</v>
      </c>
      <c r="C250">
        <f t="shared" si="92"/>
        <v>0.9404751828145046</v>
      </c>
      <c r="D250">
        <f t="shared" si="92"/>
        <v>1.0305919967467221</v>
      </c>
      <c r="E250">
        <f t="shared" si="92"/>
        <v>1.0215463652876555</v>
      </c>
      <c r="F250">
        <f t="shared" si="92"/>
        <v>1.0073864551511178</v>
      </c>
      <c r="G250">
        <f t="shared" si="93"/>
        <v>1.0165610710328619</v>
      </c>
      <c r="H250">
        <f t="shared" si="93"/>
        <v>1.0177362567820547</v>
      </c>
      <c r="I250">
        <f t="shared" si="93"/>
        <v>0.92902851664149788</v>
      </c>
      <c r="J250">
        <f t="shared" si="93"/>
        <v>1.0366741555435854</v>
      </c>
      <c r="K250">
        <f t="shared" si="94"/>
        <v>1.0093618666997788</v>
      </c>
      <c r="L250">
        <f t="shared" si="94"/>
        <v>1.0063790262775205</v>
      </c>
      <c r="M250">
        <f t="shared" si="94"/>
        <v>1.0017184608158638</v>
      </c>
      <c r="N250">
        <f t="shared" si="94"/>
        <v>0.98254064620683657</v>
      </c>
    </row>
    <row r="251" spans="1:14">
      <c r="A251">
        <f t="shared" si="91"/>
        <v>56.106110999999999</v>
      </c>
      <c r="B251">
        <f t="shared" si="91"/>
        <v>31.590111</v>
      </c>
      <c r="C251">
        <f t="shared" si="92"/>
        <v>0.93688587993977923</v>
      </c>
      <c r="D251">
        <f t="shared" si="92"/>
        <v>1.0357527129073836</v>
      </c>
      <c r="E251">
        <f t="shared" si="92"/>
        <v>1.0237750985953757</v>
      </c>
      <c r="F251">
        <f t="shared" si="92"/>
        <v>1.0035863085574614</v>
      </c>
      <c r="G251">
        <f t="shared" si="93"/>
        <v>1.017371765444925</v>
      </c>
      <c r="H251">
        <f t="shared" si="93"/>
        <v>1.0146531515605797</v>
      </c>
      <c r="I251">
        <f t="shared" si="93"/>
        <v>0.92919752139500233</v>
      </c>
      <c r="J251">
        <f t="shared" si="93"/>
        <v>1.0387775615994932</v>
      </c>
      <c r="K251">
        <f t="shared" si="94"/>
        <v>1.0100058742524773</v>
      </c>
      <c r="L251">
        <f t="shared" si="94"/>
        <v>1.0104276648401915</v>
      </c>
      <c r="M251">
        <f t="shared" si="94"/>
        <v>0.99657598490028221</v>
      </c>
      <c r="N251">
        <f t="shared" si="94"/>
        <v>0.98299047600704914</v>
      </c>
    </row>
    <row r="252" spans="1:14">
      <c r="A252">
        <f t="shared" si="91"/>
        <v>57.106389</v>
      </c>
      <c r="B252">
        <f t="shared" si="91"/>
        <v>32.590389000000002</v>
      </c>
      <c r="C252">
        <f t="shared" si="92"/>
        <v>0.93474480011017225</v>
      </c>
      <c r="D252">
        <f t="shared" si="92"/>
        <v>1.0382190969528244</v>
      </c>
      <c r="E252">
        <f t="shared" si="92"/>
        <v>1.0238428677743754</v>
      </c>
      <c r="F252">
        <f t="shared" si="92"/>
        <v>1.0031932351626274</v>
      </c>
      <c r="G252">
        <f t="shared" si="93"/>
        <v>1.0179858396444588</v>
      </c>
      <c r="H252">
        <f t="shared" si="93"/>
        <v>1.0094926507838069</v>
      </c>
      <c r="I252">
        <f t="shared" si="93"/>
        <v>0.92958692764911022</v>
      </c>
      <c r="J252">
        <f t="shared" si="93"/>
        <v>1.0429345819226239</v>
      </c>
      <c r="K252">
        <f t="shared" si="94"/>
        <v>1.0100747084659989</v>
      </c>
      <c r="L252">
        <f t="shared" si="94"/>
        <v>1.0125723905055963</v>
      </c>
      <c r="M252">
        <f t="shared" si="94"/>
        <v>0.99642549959544924</v>
      </c>
      <c r="N252">
        <f t="shared" si="94"/>
        <v>0.9809274014329552</v>
      </c>
    </row>
    <row r="253" spans="1:14">
      <c r="A253">
        <f t="shared" si="91"/>
        <v>58.106389</v>
      </c>
      <c r="B253">
        <f t="shared" si="91"/>
        <v>33.590389000000002</v>
      </c>
      <c r="C253">
        <f t="shared" si="92"/>
        <v>0.93723426280647193</v>
      </c>
      <c r="D253">
        <f t="shared" si="92"/>
        <v>1.0388821109899091</v>
      </c>
      <c r="E253">
        <f t="shared" si="92"/>
        <v>1.0169948433385667</v>
      </c>
      <c r="F253">
        <f t="shared" si="92"/>
        <v>1.0068887828650528</v>
      </c>
      <c r="G253">
        <f t="shared" si="93"/>
        <v>1.0159070719030698</v>
      </c>
      <c r="H253">
        <f t="shared" si="93"/>
        <v>1.0109050554714427</v>
      </c>
      <c r="I253">
        <f t="shared" si="93"/>
        <v>0.92783840028758091</v>
      </c>
      <c r="J253">
        <f t="shared" si="93"/>
        <v>1.0453494723379064</v>
      </c>
      <c r="K253">
        <f t="shared" si="94"/>
        <v>1.0119632693611136</v>
      </c>
      <c r="L253">
        <f t="shared" si="94"/>
        <v>1.0121612211359017</v>
      </c>
      <c r="M253">
        <f t="shared" si="94"/>
        <v>0.99311179818575157</v>
      </c>
      <c r="N253">
        <f t="shared" si="94"/>
        <v>0.98276371131723361</v>
      </c>
    </row>
    <row r="254" spans="1:14">
      <c r="A254">
        <f t="shared" si="91"/>
        <v>59.106389</v>
      </c>
      <c r="B254">
        <f t="shared" si="91"/>
        <v>34.590389000000002</v>
      </c>
      <c r="C254">
        <f t="shared" si="92"/>
        <v>0.93689875233065545</v>
      </c>
      <c r="D254">
        <f t="shared" si="92"/>
        <v>1.0377599670910287</v>
      </c>
      <c r="E254">
        <f t="shared" si="92"/>
        <v>1.0184516289154819</v>
      </c>
      <c r="F254">
        <f t="shared" si="92"/>
        <v>1.0068896516628341</v>
      </c>
      <c r="G254">
        <f t="shared" si="93"/>
        <v>1.0213594310780991</v>
      </c>
      <c r="H254">
        <f t="shared" si="93"/>
        <v>1.0121483351771017</v>
      </c>
      <c r="I254">
        <f t="shared" si="93"/>
        <v>0.92678122710489086</v>
      </c>
      <c r="J254">
        <f t="shared" si="93"/>
        <v>1.0397110066399082</v>
      </c>
      <c r="K254">
        <f t="shared" si="94"/>
        <v>1.0148987280532451</v>
      </c>
      <c r="L254">
        <f t="shared" si="94"/>
        <v>1.0140858379809385</v>
      </c>
      <c r="M254">
        <f t="shared" si="94"/>
        <v>0.99282737615284078</v>
      </c>
      <c r="N254">
        <f t="shared" si="94"/>
        <v>0.97818805781297546</v>
      </c>
    </row>
    <row r="255" spans="1:14">
      <c r="A255">
        <f t="shared" si="91"/>
        <v>60.106667000000002</v>
      </c>
      <c r="B255">
        <f t="shared" si="91"/>
        <v>35.590667000000003</v>
      </c>
      <c r="C255">
        <f t="shared" si="92"/>
        <v>0.94117260268928449</v>
      </c>
      <c r="D255">
        <f t="shared" si="92"/>
        <v>1.0385674070708428</v>
      </c>
      <c r="E255">
        <f t="shared" si="92"/>
        <v>1.0164713380919708</v>
      </c>
      <c r="F255">
        <f t="shared" si="92"/>
        <v>1.003788652147902</v>
      </c>
      <c r="G255">
        <f t="shared" si="93"/>
        <v>1.0232469323581415</v>
      </c>
      <c r="H255">
        <f t="shared" si="93"/>
        <v>1.0160966680812873</v>
      </c>
      <c r="I255">
        <f t="shared" si="93"/>
        <v>0.91876609228392636</v>
      </c>
      <c r="J255">
        <f t="shared" si="93"/>
        <v>1.0418903072766448</v>
      </c>
      <c r="K255">
        <f t="shared" si="94"/>
        <v>1.013920252733356</v>
      </c>
      <c r="L255">
        <f t="shared" si="94"/>
        <v>1.0155731200044096</v>
      </c>
      <c r="M255">
        <f t="shared" si="94"/>
        <v>0.99488758274514666</v>
      </c>
      <c r="N255">
        <f t="shared" si="94"/>
        <v>0.97561904451708814</v>
      </c>
    </row>
    <row r="256" spans="1:14">
      <c r="A256">
        <f t="shared" si="91"/>
        <v>61.106943999999999</v>
      </c>
      <c r="B256">
        <f t="shared" si="91"/>
        <v>36.590944</v>
      </c>
      <c r="C256">
        <f t="shared" si="92"/>
        <v>0.94389593810298145</v>
      </c>
      <c r="D256">
        <f t="shared" si="92"/>
        <v>1.0354137079203281</v>
      </c>
      <c r="E256">
        <f t="shared" si="92"/>
        <v>1.0167505365705112</v>
      </c>
      <c r="F256">
        <f t="shared" si="92"/>
        <v>1.0039398174061795</v>
      </c>
      <c r="G256">
        <f t="shared" si="93"/>
        <v>1.0255128230740682</v>
      </c>
      <c r="H256">
        <f t="shared" si="93"/>
        <v>1.0154566646233305</v>
      </c>
      <c r="I256">
        <f t="shared" si="93"/>
        <v>0.9127307559257628</v>
      </c>
      <c r="J256">
        <f t="shared" si="93"/>
        <v>1.046299756376839</v>
      </c>
      <c r="K256">
        <f t="shared" si="94"/>
        <v>1.0143901835474172</v>
      </c>
      <c r="L256">
        <f t="shared" si="94"/>
        <v>1.0124035138342427</v>
      </c>
      <c r="M256">
        <f t="shared" si="94"/>
        <v>0.99490599761044651</v>
      </c>
      <c r="N256">
        <f t="shared" si="94"/>
        <v>0.97830030500789344</v>
      </c>
    </row>
    <row r="257" spans="1:14">
      <c r="A257">
        <f t="shared" si="91"/>
        <v>62.106943999999999</v>
      </c>
      <c r="B257">
        <f t="shared" si="91"/>
        <v>37.590944</v>
      </c>
      <c r="C257">
        <f t="shared" si="92"/>
        <v>0.94744841007788061</v>
      </c>
      <c r="D257">
        <f t="shared" si="92"/>
        <v>1.0306018286509482</v>
      </c>
      <c r="E257">
        <f t="shared" si="92"/>
        <v>1.0199712072176077</v>
      </c>
      <c r="F257">
        <f t="shared" si="92"/>
        <v>1.001978554053564</v>
      </c>
      <c r="G257">
        <f t="shared" si="93"/>
        <v>1.0317672158849907</v>
      </c>
      <c r="H257">
        <f t="shared" si="93"/>
        <v>1.0105496256339466</v>
      </c>
      <c r="I257">
        <f t="shared" si="93"/>
        <v>0.90848973386650844</v>
      </c>
      <c r="J257">
        <f t="shared" si="93"/>
        <v>1.0491934246145538</v>
      </c>
      <c r="K257">
        <f t="shared" si="94"/>
        <v>1.016348609435558</v>
      </c>
      <c r="L257">
        <f t="shared" si="94"/>
        <v>1.0108272430163199</v>
      </c>
      <c r="M257">
        <f t="shared" si="94"/>
        <v>0.99678868447428604</v>
      </c>
      <c r="N257">
        <f t="shared" si="94"/>
        <v>0.9760354630738366</v>
      </c>
    </row>
    <row r="258" spans="1:14">
      <c r="A258">
        <f t="shared" si="91"/>
        <v>63.106943999999999</v>
      </c>
      <c r="B258">
        <f t="shared" si="91"/>
        <v>38.590944</v>
      </c>
      <c r="C258">
        <f t="shared" si="92"/>
        <v>0.94754032479811168</v>
      </c>
      <c r="D258">
        <f t="shared" si="92"/>
        <v>1.031074101178969</v>
      </c>
      <c r="E258">
        <f t="shared" si="92"/>
        <v>1.0192928724623826</v>
      </c>
      <c r="F258">
        <f t="shared" si="92"/>
        <v>1.002092701560537</v>
      </c>
      <c r="G258">
        <f t="shared" si="93"/>
        <v>1.0312264257821535</v>
      </c>
      <c r="H258">
        <f t="shared" si="93"/>
        <v>1.0127348184789815</v>
      </c>
      <c r="I258">
        <f t="shared" si="93"/>
        <v>0.90113528172344959</v>
      </c>
      <c r="J258">
        <f t="shared" si="93"/>
        <v>1.054903474015416</v>
      </c>
      <c r="K258">
        <f t="shared" si="94"/>
        <v>1.0129227382419961</v>
      </c>
      <c r="L258">
        <f t="shared" si="94"/>
        <v>1.011380657874871</v>
      </c>
      <c r="M258">
        <f t="shared" si="94"/>
        <v>0.99648435754128573</v>
      </c>
      <c r="N258">
        <f t="shared" si="94"/>
        <v>0.97921224634184689</v>
      </c>
    </row>
    <row r="259" spans="1:14">
      <c r="A259">
        <f t="shared" si="91"/>
        <v>64.107221999999993</v>
      </c>
      <c r="B259">
        <f t="shared" si="91"/>
        <v>39.591221999999995</v>
      </c>
      <c r="C259">
        <f t="shared" si="92"/>
        <v>0.95155731673178889</v>
      </c>
      <c r="D259">
        <f t="shared" si="92"/>
        <v>1.0315050513685713</v>
      </c>
      <c r="E259">
        <f t="shared" si="92"/>
        <v>1.0145519141895936</v>
      </c>
      <c r="F259">
        <f t="shared" si="92"/>
        <v>1.0023857177100461</v>
      </c>
      <c r="G259">
        <f t="shared" si="93"/>
        <v>1.0374313295360438</v>
      </c>
      <c r="H259">
        <f t="shared" si="93"/>
        <v>1.0121241431337966</v>
      </c>
      <c r="I259">
        <f t="shared" si="93"/>
        <v>0.89884711589319544</v>
      </c>
      <c r="J259">
        <f t="shared" si="93"/>
        <v>1.0515974114369644</v>
      </c>
      <c r="K259">
        <f t="shared" si="94"/>
        <v>1.0143710593298754</v>
      </c>
      <c r="L259">
        <f t="shared" si="94"/>
        <v>1.0107452358114279</v>
      </c>
      <c r="M259">
        <f t="shared" si="94"/>
        <v>0.99545285249945248</v>
      </c>
      <c r="N259">
        <f t="shared" si="94"/>
        <v>0.97943085235924388</v>
      </c>
    </row>
    <row r="260" spans="1:14">
      <c r="A260">
        <f t="shared" si="91"/>
        <v>65.107221999999993</v>
      </c>
      <c r="B260">
        <f t="shared" si="91"/>
        <v>40.591221999999995</v>
      </c>
      <c r="C260">
        <f t="shared" si="92"/>
        <v>0.9490848530544943</v>
      </c>
      <c r="D260">
        <f t="shared" si="92"/>
        <v>1.032963104125411</v>
      </c>
      <c r="E260">
        <f t="shared" si="92"/>
        <v>1.0169034973610294</v>
      </c>
      <c r="F260">
        <f t="shared" si="92"/>
        <v>1.0010485454590647</v>
      </c>
      <c r="G260">
        <f t="shared" si="93"/>
        <v>1.0363765657715851</v>
      </c>
      <c r="H260">
        <f t="shared" si="93"/>
        <v>1.0130435543897522</v>
      </c>
      <c r="I260">
        <f t="shared" si="93"/>
        <v>0.89434286027361354</v>
      </c>
      <c r="J260">
        <f t="shared" si="93"/>
        <v>1.056237019565049</v>
      </c>
      <c r="K260">
        <f t="shared" si="94"/>
        <v>1.0113005815982614</v>
      </c>
      <c r="L260">
        <f t="shared" si="94"/>
        <v>1.0108929005810761</v>
      </c>
      <c r="M260">
        <f t="shared" si="94"/>
        <v>0.99607145972570965</v>
      </c>
      <c r="N260">
        <f t="shared" si="94"/>
        <v>0.98173505809495309</v>
      </c>
    </row>
    <row r="261" spans="1:14">
      <c r="A261">
        <f t="shared" si="91"/>
        <v>66.107221999999993</v>
      </c>
      <c r="B261">
        <f t="shared" si="91"/>
        <v>41.591221999999995</v>
      </c>
      <c r="C261">
        <f t="shared" si="92"/>
        <v>0.94271187976232329</v>
      </c>
      <c r="D261">
        <f t="shared" si="92"/>
        <v>1.0331701108962967</v>
      </c>
      <c r="E261">
        <f t="shared" si="92"/>
        <v>1.0170392199107992</v>
      </c>
      <c r="F261">
        <f t="shared" si="92"/>
        <v>1.0070787894305813</v>
      </c>
      <c r="G261">
        <f t="shared" si="93"/>
        <v>1.0427151468455265</v>
      </c>
      <c r="H261">
        <f t="shared" si="93"/>
        <v>1.0133215094904209</v>
      </c>
      <c r="I261">
        <f t="shared" si="93"/>
        <v>0.88937831845206994</v>
      </c>
      <c r="J261">
        <f t="shared" si="93"/>
        <v>1.0545850252119826</v>
      </c>
      <c r="K261">
        <f t="shared" si="94"/>
        <v>1.0129514165209137</v>
      </c>
      <c r="L261">
        <f t="shared" si="94"/>
        <v>1.0084773795813757</v>
      </c>
      <c r="M261">
        <f t="shared" si="94"/>
        <v>0.99744099493617444</v>
      </c>
      <c r="N261">
        <f t="shared" si="94"/>
        <v>0.98113020896153591</v>
      </c>
    </row>
    <row r="262" spans="1:14">
      <c r="A262">
        <f t="shared" ref="A262:B281" si="95">A103</f>
        <v>67.107221999999993</v>
      </c>
      <c r="B262">
        <f t="shared" si="95"/>
        <v>42.591221999999995</v>
      </c>
      <c r="C262">
        <f t="shared" ref="C262:F281" si="96">C103/$V103</f>
        <v>0.94108363002944528</v>
      </c>
      <c r="D262">
        <f t="shared" si="96"/>
        <v>1.0342075642820792</v>
      </c>
      <c r="E262">
        <f t="shared" si="96"/>
        <v>1.0189185420399069</v>
      </c>
      <c r="F262">
        <f t="shared" si="96"/>
        <v>1.0057902636485689</v>
      </c>
      <c r="G262">
        <f t="shared" ref="G262:J281" si="97">G103/$W103</f>
        <v>1.0376210169285933</v>
      </c>
      <c r="H262">
        <f t="shared" si="97"/>
        <v>1.012444474297995</v>
      </c>
      <c r="I262">
        <f t="shared" si="97"/>
        <v>0.89247667700418298</v>
      </c>
      <c r="J262">
        <f t="shared" si="97"/>
        <v>1.0574578317692283</v>
      </c>
      <c r="K262">
        <f t="shared" ref="K262:N281" si="98">K103/$X103</f>
        <v>1.0124469155381157</v>
      </c>
      <c r="L262">
        <f t="shared" si="98"/>
        <v>1.0124215290205507</v>
      </c>
      <c r="M262">
        <f t="shared" si="98"/>
        <v>0.99545017190746765</v>
      </c>
      <c r="N262">
        <f t="shared" si="98"/>
        <v>0.97968138353386602</v>
      </c>
    </row>
    <row r="263" spans="1:14">
      <c r="A263">
        <f t="shared" si="95"/>
        <v>68.107500000000002</v>
      </c>
      <c r="B263">
        <f t="shared" si="95"/>
        <v>43.591500000000003</v>
      </c>
      <c r="C263">
        <f t="shared" si="96"/>
        <v>0.94233534076486214</v>
      </c>
      <c r="D263">
        <f t="shared" si="96"/>
        <v>1.0345467993132167</v>
      </c>
      <c r="E263">
        <f t="shared" si="96"/>
        <v>1.0131922373964815</v>
      </c>
      <c r="F263">
        <f t="shared" si="96"/>
        <v>1.0099256225254398</v>
      </c>
      <c r="G263">
        <f t="shared" si="97"/>
        <v>1.0369143796595399</v>
      </c>
      <c r="H263">
        <f t="shared" si="97"/>
        <v>1.0133646272054837</v>
      </c>
      <c r="I263">
        <f t="shared" si="97"/>
        <v>0.88941694978015629</v>
      </c>
      <c r="J263">
        <f t="shared" si="97"/>
        <v>1.0603040433548199</v>
      </c>
      <c r="K263">
        <f t="shared" si="98"/>
        <v>1.0144872932573881</v>
      </c>
      <c r="L263">
        <f t="shared" si="98"/>
        <v>1.0105496576817576</v>
      </c>
      <c r="M263">
        <f t="shared" si="98"/>
        <v>0.99559237018824642</v>
      </c>
      <c r="N263">
        <f t="shared" si="98"/>
        <v>0.97937067887260809</v>
      </c>
    </row>
    <row r="264" spans="1:14">
      <c r="A264">
        <f t="shared" si="95"/>
        <v>69.107500000000002</v>
      </c>
      <c r="B264">
        <f t="shared" si="95"/>
        <v>44.591500000000003</v>
      </c>
      <c r="C264">
        <f t="shared" si="96"/>
        <v>0.94313485385708007</v>
      </c>
      <c r="D264">
        <f t="shared" si="96"/>
        <v>1.0395015895885009</v>
      </c>
      <c r="E264">
        <f t="shared" si="96"/>
        <v>1.0113094238378584</v>
      </c>
      <c r="F264">
        <f t="shared" si="96"/>
        <v>1.0060541327165611</v>
      </c>
      <c r="G264">
        <f t="shared" si="97"/>
        <v>1.0325077784045751</v>
      </c>
      <c r="H264">
        <f t="shared" si="97"/>
        <v>1.0195149034936342</v>
      </c>
      <c r="I264">
        <f t="shared" si="97"/>
        <v>0.89133970292781051</v>
      </c>
      <c r="J264">
        <f t="shared" si="97"/>
        <v>1.0566376151739809</v>
      </c>
      <c r="K264">
        <f t="shared" si="98"/>
        <v>1.0150585220107513</v>
      </c>
      <c r="L264">
        <f t="shared" si="98"/>
        <v>1.0070208300473111</v>
      </c>
      <c r="M264">
        <f t="shared" si="98"/>
        <v>0.99819132309025194</v>
      </c>
      <c r="N264">
        <f t="shared" si="98"/>
        <v>0.97972932485168573</v>
      </c>
    </row>
    <row r="265" spans="1:14">
      <c r="A265">
        <f t="shared" si="95"/>
        <v>70.107500000000002</v>
      </c>
      <c r="B265">
        <f t="shared" si="95"/>
        <v>45.591500000000003</v>
      </c>
      <c r="C265">
        <f t="shared" si="96"/>
        <v>0.94209033432343736</v>
      </c>
      <c r="D265">
        <f t="shared" si="96"/>
        <v>1.037369797919601</v>
      </c>
      <c r="E265">
        <f t="shared" si="96"/>
        <v>1.0142339579149404</v>
      </c>
      <c r="F265">
        <f t="shared" si="96"/>
        <v>1.0063059098420217</v>
      </c>
      <c r="G265">
        <f t="shared" si="97"/>
        <v>1.0304258961817323</v>
      </c>
      <c r="H265">
        <f t="shared" si="97"/>
        <v>1.0196969182235407</v>
      </c>
      <c r="I265">
        <f t="shared" si="97"/>
        <v>0.88972143370115786</v>
      </c>
      <c r="J265">
        <f t="shared" si="97"/>
        <v>1.06015575189357</v>
      </c>
      <c r="K265">
        <f t="shared" si="98"/>
        <v>1.0146911607681481</v>
      </c>
      <c r="L265">
        <f t="shared" si="98"/>
        <v>1.0064327983387396</v>
      </c>
      <c r="M265">
        <f t="shared" si="98"/>
        <v>0.9964938807425171</v>
      </c>
      <c r="N265">
        <f t="shared" si="98"/>
        <v>0.98238216015059487</v>
      </c>
    </row>
    <row r="266" spans="1:14">
      <c r="A266">
        <f t="shared" si="95"/>
        <v>71.107500000000002</v>
      </c>
      <c r="B266">
        <f t="shared" si="95"/>
        <v>46.591500000000003</v>
      </c>
      <c r="C266">
        <f t="shared" si="96"/>
        <v>0.94008608131386195</v>
      </c>
      <c r="D266">
        <f t="shared" si="96"/>
        <v>1.0393511387721148</v>
      </c>
      <c r="E266">
        <f t="shared" si="96"/>
        <v>1.0147358401889042</v>
      </c>
      <c r="F266">
        <f t="shared" si="96"/>
        <v>1.0058269397251196</v>
      </c>
      <c r="G266">
        <f t="shared" si="97"/>
        <v>1.0310480225834364</v>
      </c>
      <c r="H266">
        <f t="shared" si="97"/>
        <v>1.0165337013746494</v>
      </c>
      <c r="I266">
        <f t="shared" si="97"/>
        <v>0.88854408363638038</v>
      </c>
      <c r="J266">
        <f t="shared" si="97"/>
        <v>1.0638741924055335</v>
      </c>
      <c r="K266">
        <f t="shared" si="98"/>
        <v>1.0129429321456376</v>
      </c>
      <c r="L266">
        <f t="shared" si="98"/>
        <v>1.0053707273418235</v>
      </c>
      <c r="M266">
        <f t="shared" si="98"/>
        <v>0.99977941342108434</v>
      </c>
      <c r="N266">
        <f t="shared" si="98"/>
        <v>0.98190692709145477</v>
      </c>
    </row>
    <row r="267" spans="1:14">
      <c r="A267">
        <f t="shared" si="95"/>
        <v>72.107777999999996</v>
      </c>
      <c r="B267">
        <f t="shared" si="95"/>
        <v>47.591777999999998</v>
      </c>
      <c r="C267">
        <f t="shared" si="96"/>
        <v>0.94327653951017576</v>
      </c>
      <c r="D267">
        <f t="shared" si="96"/>
        <v>1.0346914866170591</v>
      </c>
      <c r="E267">
        <f t="shared" si="96"/>
        <v>1.0124407348323272</v>
      </c>
      <c r="F267">
        <f t="shared" si="96"/>
        <v>1.0095912390404378</v>
      </c>
      <c r="G267">
        <f t="shared" si="97"/>
        <v>1.0379812555866597</v>
      </c>
      <c r="H267">
        <f t="shared" si="97"/>
        <v>1.0225268382674353</v>
      </c>
      <c r="I267">
        <f t="shared" si="97"/>
        <v>0.88285544535377281</v>
      </c>
      <c r="J267">
        <f t="shared" si="97"/>
        <v>1.0566364607921326</v>
      </c>
      <c r="K267">
        <f t="shared" si="98"/>
        <v>1.0136740866602212</v>
      </c>
      <c r="L267">
        <f t="shared" si="98"/>
        <v>1.0094915026262936</v>
      </c>
      <c r="M267">
        <f t="shared" si="98"/>
        <v>0.99771255505215228</v>
      </c>
      <c r="N267">
        <f t="shared" si="98"/>
        <v>0.97912185566133281</v>
      </c>
    </row>
    <row r="268" spans="1:14">
      <c r="A268">
        <f t="shared" si="95"/>
        <v>73.107777999999996</v>
      </c>
      <c r="B268">
        <f t="shared" si="95"/>
        <v>48.591777999999998</v>
      </c>
      <c r="C268">
        <f t="shared" si="96"/>
        <v>0.94066603003336624</v>
      </c>
      <c r="D268">
        <f t="shared" si="96"/>
        <v>1.0329062056528471</v>
      </c>
      <c r="E268">
        <f t="shared" si="96"/>
        <v>1.0125532165834097</v>
      </c>
      <c r="F268">
        <f t="shared" si="96"/>
        <v>1.0138745477303768</v>
      </c>
      <c r="G268">
        <f t="shared" si="97"/>
        <v>1.0359224893574919</v>
      </c>
      <c r="H268">
        <f t="shared" si="97"/>
        <v>1.026138479276427</v>
      </c>
      <c r="I268">
        <f t="shared" si="97"/>
        <v>0.88363674136437487</v>
      </c>
      <c r="J268">
        <f t="shared" si="97"/>
        <v>1.0543022900017061</v>
      </c>
      <c r="K268">
        <f t="shared" si="98"/>
        <v>1.0146374612506588</v>
      </c>
      <c r="L268">
        <f t="shared" si="98"/>
        <v>1.0081881609857797</v>
      </c>
      <c r="M268">
        <f t="shared" si="98"/>
        <v>0.99602804932423261</v>
      </c>
      <c r="N268">
        <f t="shared" si="98"/>
        <v>0.98114632843932903</v>
      </c>
    </row>
    <row r="269" spans="1:14">
      <c r="A269">
        <f t="shared" si="95"/>
        <v>74.107777999999996</v>
      </c>
      <c r="B269">
        <f t="shared" si="95"/>
        <v>49.591777999999998</v>
      </c>
      <c r="C269">
        <f t="shared" si="96"/>
        <v>0.94236965533939365</v>
      </c>
      <c r="D269">
        <f t="shared" si="96"/>
        <v>1.0356371929802695</v>
      </c>
      <c r="E269">
        <f t="shared" si="96"/>
        <v>1.0112203771363464</v>
      </c>
      <c r="F269">
        <f t="shared" si="96"/>
        <v>1.0107727745439907</v>
      </c>
      <c r="G269">
        <f t="shared" si="97"/>
        <v>1.0318457598215487</v>
      </c>
      <c r="H269">
        <f t="shared" si="97"/>
        <v>1.0269749336349931</v>
      </c>
      <c r="I269">
        <f t="shared" si="97"/>
        <v>0.8837448104577631</v>
      </c>
      <c r="J269">
        <f t="shared" si="97"/>
        <v>1.0574344960856947</v>
      </c>
      <c r="K269">
        <f t="shared" si="98"/>
        <v>1.0185798951762859</v>
      </c>
      <c r="L269">
        <f t="shared" si="98"/>
        <v>1.0122216921633778</v>
      </c>
      <c r="M269">
        <f t="shared" si="98"/>
        <v>0.98875382933908373</v>
      </c>
      <c r="N269">
        <f t="shared" si="98"/>
        <v>0.98044458332125228</v>
      </c>
    </row>
    <row r="270" spans="1:14">
      <c r="A270">
        <f t="shared" si="95"/>
        <v>75.108056000000005</v>
      </c>
      <c r="B270">
        <f t="shared" si="95"/>
        <v>50.592056000000007</v>
      </c>
      <c r="C270">
        <f t="shared" si="96"/>
        <v>0.94140321645072611</v>
      </c>
      <c r="D270">
        <f t="shared" si="96"/>
        <v>1.0323657202667542</v>
      </c>
      <c r="E270">
        <f t="shared" si="96"/>
        <v>1.0141902898534179</v>
      </c>
      <c r="F270">
        <f t="shared" si="96"/>
        <v>1.0120407734291021</v>
      </c>
      <c r="G270">
        <f t="shared" si="97"/>
        <v>1.0301430198075552</v>
      </c>
      <c r="H270">
        <f t="shared" si="97"/>
        <v>1.0396067685197929</v>
      </c>
      <c r="I270">
        <f t="shared" si="97"/>
        <v>0.88082516881676021</v>
      </c>
      <c r="J270">
        <f t="shared" si="97"/>
        <v>1.0494250428558916</v>
      </c>
      <c r="K270">
        <f t="shared" si="98"/>
        <v>1.0176489167170804</v>
      </c>
      <c r="L270">
        <f t="shared" si="98"/>
        <v>1.0132002732272261</v>
      </c>
      <c r="M270">
        <f t="shared" si="98"/>
        <v>0.98976220050685426</v>
      </c>
      <c r="N270">
        <f t="shared" si="98"/>
        <v>0.97938860954883944</v>
      </c>
    </row>
    <row r="271" spans="1:14">
      <c r="A271">
        <f t="shared" si="95"/>
        <v>76.108056000000005</v>
      </c>
      <c r="B271">
        <f t="shared" si="95"/>
        <v>51.592056000000007</v>
      </c>
      <c r="C271">
        <f t="shared" si="96"/>
        <v>0.94173514306131456</v>
      </c>
      <c r="D271">
        <f t="shared" si="96"/>
        <v>1.0335936699138171</v>
      </c>
      <c r="E271">
        <f t="shared" si="96"/>
        <v>1.0114098436643426</v>
      </c>
      <c r="F271">
        <f t="shared" si="96"/>
        <v>1.0132613433605258</v>
      </c>
      <c r="G271">
        <f t="shared" si="97"/>
        <v>1.0317199611605747</v>
      </c>
      <c r="H271">
        <f t="shared" si="97"/>
        <v>1.0325801337436709</v>
      </c>
      <c r="I271">
        <f t="shared" si="97"/>
        <v>0.88219036804195539</v>
      </c>
      <c r="J271">
        <f t="shared" si="97"/>
        <v>1.0535095370537992</v>
      </c>
      <c r="K271">
        <f t="shared" si="98"/>
        <v>1.0174833659541223</v>
      </c>
      <c r="L271">
        <f t="shared" si="98"/>
        <v>1.0112749098625475</v>
      </c>
      <c r="M271">
        <f t="shared" si="98"/>
        <v>0.98962321861934055</v>
      </c>
      <c r="N271">
        <f t="shared" si="98"/>
        <v>0.98161850556399011</v>
      </c>
    </row>
    <row r="272" spans="1:14">
      <c r="A272">
        <f t="shared" si="95"/>
        <v>77.108056000000005</v>
      </c>
      <c r="B272">
        <f t="shared" si="95"/>
        <v>52.592056000000007</v>
      </c>
      <c r="C272">
        <f t="shared" si="96"/>
        <v>0.93900337077230867</v>
      </c>
      <c r="D272">
        <f t="shared" si="96"/>
        <v>1.0361273559257365</v>
      </c>
      <c r="E272">
        <f t="shared" si="96"/>
        <v>1.0151835946584447</v>
      </c>
      <c r="F272">
        <f t="shared" si="96"/>
        <v>1.0096856786435102</v>
      </c>
      <c r="G272">
        <f t="shared" si="97"/>
        <v>1.0287573068586817</v>
      </c>
      <c r="H272">
        <f t="shared" si="97"/>
        <v>1.0397269571088981</v>
      </c>
      <c r="I272">
        <f t="shared" si="97"/>
        <v>0.88487974290458371</v>
      </c>
      <c r="J272">
        <f t="shared" si="97"/>
        <v>1.0466359931278368</v>
      </c>
      <c r="K272">
        <f t="shared" si="98"/>
        <v>1.0174049500841866</v>
      </c>
      <c r="L272">
        <f t="shared" si="98"/>
        <v>1.0104256928247044</v>
      </c>
      <c r="M272">
        <f t="shared" si="98"/>
        <v>0.99520397990966014</v>
      </c>
      <c r="N272">
        <f t="shared" si="98"/>
        <v>0.97696537718144849</v>
      </c>
    </row>
    <row r="273" spans="1:14">
      <c r="A273">
        <f t="shared" si="95"/>
        <v>78.108056000000005</v>
      </c>
      <c r="B273">
        <f t="shared" si="95"/>
        <v>53.592056000000007</v>
      </c>
      <c r="C273">
        <f t="shared" si="96"/>
        <v>0.93828364739640802</v>
      </c>
      <c r="D273">
        <f t="shared" si="96"/>
        <v>1.033810826118883</v>
      </c>
      <c r="E273">
        <f t="shared" si="96"/>
        <v>1.0178599771894237</v>
      </c>
      <c r="F273">
        <f t="shared" si="96"/>
        <v>1.0100455492952853</v>
      </c>
      <c r="G273">
        <f t="shared" si="97"/>
        <v>1.0256458512786732</v>
      </c>
      <c r="H273">
        <f t="shared" si="97"/>
        <v>1.0449580531447475</v>
      </c>
      <c r="I273">
        <f t="shared" si="97"/>
        <v>0.87506424130118499</v>
      </c>
      <c r="J273">
        <f t="shared" si="97"/>
        <v>1.0543318542753943</v>
      </c>
      <c r="K273">
        <f t="shared" si="98"/>
        <v>1.0113084326485706</v>
      </c>
      <c r="L273">
        <f t="shared" si="98"/>
        <v>1.0129438493859808</v>
      </c>
      <c r="M273">
        <f t="shared" si="98"/>
        <v>0.99553101022834189</v>
      </c>
      <c r="N273">
        <f t="shared" si="98"/>
        <v>0.98021670773710678</v>
      </c>
    </row>
    <row r="274" spans="1:14">
      <c r="A274">
        <f t="shared" si="95"/>
        <v>79.108333000000002</v>
      </c>
      <c r="B274">
        <f t="shared" si="95"/>
        <v>54.592333000000004</v>
      </c>
      <c r="C274">
        <f t="shared" si="96"/>
        <v>0.93871430608373607</v>
      </c>
      <c r="D274">
        <f t="shared" si="96"/>
        <v>1.0347643087008236</v>
      </c>
      <c r="E274">
        <f t="shared" si="96"/>
        <v>1.0198526850416298</v>
      </c>
      <c r="F274">
        <f t="shared" si="96"/>
        <v>1.0066687001738108</v>
      </c>
      <c r="G274">
        <f t="shared" si="97"/>
        <v>1.0300566484587608</v>
      </c>
      <c r="H274">
        <f t="shared" si="97"/>
        <v>1.047838936909701</v>
      </c>
      <c r="I274">
        <f t="shared" si="97"/>
        <v>0.87661164643718337</v>
      </c>
      <c r="J274">
        <f t="shared" si="97"/>
        <v>1.0454927681943549</v>
      </c>
      <c r="K274">
        <f t="shared" si="98"/>
        <v>1.0104638040064653</v>
      </c>
      <c r="L274">
        <f t="shared" si="98"/>
        <v>1.0154535964399249</v>
      </c>
      <c r="M274">
        <f t="shared" si="98"/>
        <v>0.99189084541978123</v>
      </c>
      <c r="N274">
        <f t="shared" si="98"/>
        <v>0.98219175413382909</v>
      </c>
    </row>
    <row r="275" spans="1:14">
      <c r="A275">
        <f t="shared" si="95"/>
        <v>80.108333000000002</v>
      </c>
      <c r="B275">
        <f t="shared" si="95"/>
        <v>55.592333000000004</v>
      </c>
      <c r="C275">
        <f t="shared" si="96"/>
        <v>0.94066656646978253</v>
      </c>
      <c r="D275">
        <f t="shared" si="96"/>
        <v>1.0369241592637513</v>
      </c>
      <c r="E275">
        <f t="shared" si="96"/>
        <v>1.0177613712077556</v>
      </c>
      <c r="F275">
        <f t="shared" si="96"/>
        <v>1.0046479030587108</v>
      </c>
      <c r="G275">
        <f t="shared" si="97"/>
        <v>1.0298539511805145</v>
      </c>
      <c r="H275">
        <f t="shared" si="97"/>
        <v>1.0454624438813769</v>
      </c>
      <c r="I275">
        <f t="shared" si="97"/>
        <v>0.87336202994975332</v>
      </c>
      <c r="J275">
        <f t="shared" si="97"/>
        <v>1.0513215749883551</v>
      </c>
      <c r="K275">
        <f t="shared" si="98"/>
        <v>1.0117983032465843</v>
      </c>
      <c r="L275">
        <f t="shared" si="98"/>
        <v>1.0110694603278296</v>
      </c>
      <c r="M275">
        <f t="shared" si="98"/>
        <v>0.99065678662692436</v>
      </c>
      <c r="N275">
        <f t="shared" si="98"/>
        <v>0.98647544979866153</v>
      </c>
    </row>
    <row r="276" spans="1:14">
      <c r="A276">
        <f t="shared" si="95"/>
        <v>81.108333000000002</v>
      </c>
      <c r="B276">
        <f t="shared" si="95"/>
        <v>56.592333000000004</v>
      </c>
      <c r="C276">
        <f t="shared" si="96"/>
        <v>0.94359415720100781</v>
      </c>
      <c r="D276">
        <f t="shared" si="96"/>
        <v>1.0270648428082159</v>
      </c>
      <c r="E276">
        <f t="shared" si="96"/>
        <v>1.0200973043005037</v>
      </c>
      <c r="F276">
        <f t="shared" si="96"/>
        <v>1.0092436956902722</v>
      </c>
      <c r="G276">
        <f t="shared" si="97"/>
        <v>1.0367374276167809</v>
      </c>
      <c r="H276">
        <f t="shared" si="97"/>
        <v>1.043798165225936</v>
      </c>
      <c r="I276">
        <f t="shared" si="97"/>
        <v>0.86882830126272226</v>
      </c>
      <c r="J276">
        <f t="shared" si="97"/>
        <v>1.0506361058945606</v>
      </c>
      <c r="K276">
        <f t="shared" si="98"/>
        <v>1.0154542308180814</v>
      </c>
      <c r="L276">
        <f t="shared" si="98"/>
        <v>1.014415930486529</v>
      </c>
      <c r="M276">
        <f t="shared" si="98"/>
        <v>0.99157556897535648</v>
      </c>
      <c r="N276">
        <f t="shared" si="98"/>
        <v>0.97855426972003323</v>
      </c>
    </row>
    <row r="277" spans="1:14">
      <c r="A277">
        <f t="shared" si="95"/>
        <v>82.108333000000002</v>
      </c>
      <c r="B277">
        <f t="shared" si="95"/>
        <v>57.592333000000004</v>
      </c>
      <c r="C277">
        <f t="shared" si="96"/>
        <v>0.94632894221770436</v>
      </c>
      <c r="D277">
        <f t="shared" si="96"/>
        <v>1.0284430561968083</v>
      </c>
      <c r="E277">
        <f t="shared" si="96"/>
        <v>1.0152129844161084</v>
      </c>
      <c r="F277">
        <f t="shared" si="96"/>
        <v>1.0100150171693785</v>
      </c>
      <c r="G277">
        <f t="shared" si="97"/>
        <v>1.0303080440621253</v>
      </c>
      <c r="H277">
        <f t="shared" si="97"/>
        <v>1.0422378516076856</v>
      </c>
      <c r="I277">
        <f t="shared" si="97"/>
        <v>0.87571690812022807</v>
      </c>
      <c r="J277">
        <f t="shared" si="97"/>
        <v>1.0517371962099611</v>
      </c>
      <c r="K277">
        <f t="shared" si="98"/>
        <v>1.0095457602634816</v>
      </c>
      <c r="L277">
        <f t="shared" si="98"/>
        <v>1.0145780534353959</v>
      </c>
      <c r="M277">
        <f t="shared" si="98"/>
        <v>0.99940958625280618</v>
      </c>
      <c r="N277">
        <f t="shared" si="98"/>
        <v>0.97646660004831531</v>
      </c>
    </row>
    <row r="278" spans="1:14">
      <c r="A278">
        <f t="shared" si="95"/>
        <v>83.108610999999996</v>
      </c>
      <c r="B278">
        <f t="shared" si="95"/>
        <v>58.592610999999998</v>
      </c>
      <c r="C278">
        <f t="shared" si="96"/>
        <v>0.94501612034197102</v>
      </c>
      <c r="D278">
        <f t="shared" si="96"/>
        <v>1.0283557599926068</v>
      </c>
      <c r="E278">
        <f t="shared" si="96"/>
        <v>1.0164188603641855</v>
      </c>
      <c r="F278">
        <f t="shared" si="96"/>
        <v>1.0102092593012368</v>
      </c>
      <c r="G278">
        <f t="shared" si="97"/>
        <v>1.0351545292548578</v>
      </c>
      <c r="H278">
        <f t="shared" si="97"/>
        <v>1.0474298005157738</v>
      </c>
      <c r="I278">
        <f t="shared" si="97"/>
        <v>0.86374935897199401</v>
      </c>
      <c r="J278">
        <f t="shared" si="97"/>
        <v>1.0536663112573741</v>
      </c>
      <c r="K278">
        <f t="shared" si="98"/>
        <v>1.007095153021877</v>
      </c>
      <c r="L278">
        <f t="shared" si="98"/>
        <v>1.0156928947665658</v>
      </c>
      <c r="M278">
        <f t="shared" si="98"/>
        <v>0.9998763631328953</v>
      </c>
      <c r="N278">
        <f t="shared" si="98"/>
        <v>0.97733558907866258</v>
      </c>
    </row>
    <row r="279" spans="1:14">
      <c r="A279">
        <f t="shared" si="95"/>
        <v>84.108610999999996</v>
      </c>
      <c r="B279">
        <f t="shared" si="95"/>
        <v>59.592610999999998</v>
      </c>
      <c r="C279">
        <f t="shared" si="96"/>
        <v>0.94470436176818162</v>
      </c>
      <c r="D279">
        <f t="shared" si="96"/>
        <v>1.0338697642239001</v>
      </c>
      <c r="E279">
        <f t="shared" si="96"/>
        <v>1.0136697654887608</v>
      </c>
      <c r="F279">
        <f t="shared" si="96"/>
        <v>1.0077561085191575</v>
      </c>
      <c r="G279">
        <f t="shared" si="97"/>
        <v>1.0315836309134736</v>
      </c>
      <c r="H279">
        <f t="shared" si="97"/>
        <v>1.0480447627806562</v>
      </c>
      <c r="I279">
        <f t="shared" si="97"/>
        <v>0.86663287593526561</v>
      </c>
      <c r="J279">
        <f t="shared" si="97"/>
        <v>1.0537387303706049</v>
      </c>
      <c r="K279">
        <f t="shared" si="98"/>
        <v>1.0077550643798039</v>
      </c>
      <c r="L279">
        <f t="shared" si="98"/>
        <v>1.0157570184343894</v>
      </c>
      <c r="M279">
        <f t="shared" si="98"/>
        <v>1.0008175004209572</v>
      </c>
      <c r="N279">
        <f t="shared" si="98"/>
        <v>0.97567041676485022</v>
      </c>
    </row>
    <row r="280" spans="1:14">
      <c r="A280">
        <f t="shared" si="95"/>
        <v>85.108610999999996</v>
      </c>
      <c r="B280">
        <f t="shared" si="95"/>
        <v>60.592610999999998</v>
      </c>
      <c r="C280">
        <f t="shared" si="96"/>
        <v>0.95084014732032296</v>
      </c>
      <c r="D280">
        <f t="shared" si="96"/>
        <v>1.0338377493520077</v>
      </c>
      <c r="E280">
        <f t="shared" si="96"/>
        <v>1.0095893838719354</v>
      </c>
      <c r="F280">
        <f t="shared" si="96"/>
        <v>1.0057327194557337</v>
      </c>
      <c r="G280">
        <f t="shared" si="97"/>
        <v>1.033341425657291</v>
      </c>
      <c r="H280">
        <f t="shared" si="97"/>
        <v>1.0507546354828436</v>
      </c>
      <c r="I280">
        <f t="shared" si="97"/>
        <v>0.86651448893821359</v>
      </c>
      <c r="J280">
        <f t="shared" si="97"/>
        <v>1.0493894499216516</v>
      </c>
      <c r="K280">
        <f t="shared" si="98"/>
        <v>1.0050068692594976</v>
      </c>
      <c r="L280">
        <f t="shared" si="98"/>
        <v>1.0163659163950731</v>
      </c>
      <c r="M280">
        <f t="shared" si="98"/>
        <v>1.0017121251865928</v>
      </c>
      <c r="N280">
        <f t="shared" si="98"/>
        <v>0.97691508915883651</v>
      </c>
    </row>
    <row r="281" spans="1:14">
      <c r="A281">
        <f t="shared" si="95"/>
        <v>86.108889000000005</v>
      </c>
      <c r="B281">
        <f t="shared" si="95"/>
        <v>61.592889000000007</v>
      </c>
      <c r="C281">
        <f t="shared" si="96"/>
        <v>0.94407967241602375</v>
      </c>
      <c r="D281">
        <f t="shared" si="96"/>
        <v>1.0342992533012307</v>
      </c>
      <c r="E281">
        <f t="shared" si="96"/>
        <v>1.0165430180690431</v>
      </c>
      <c r="F281">
        <f t="shared" si="96"/>
        <v>1.0050780562137021</v>
      </c>
      <c r="G281">
        <f t="shared" si="97"/>
        <v>1.0291700142142017</v>
      </c>
      <c r="H281">
        <f t="shared" si="97"/>
        <v>1.050715751742622</v>
      </c>
      <c r="I281">
        <f t="shared" si="97"/>
        <v>0.86468535221621201</v>
      </c>
      <c r="J281">
        <f t="shared" si="97"/>
        <v>1.0554288818269639</v>
      </c>
      <c r="K281">
        <f t="shared" si="98"/>
        <v>1.0029470480104794</v>
      </c>
      <c r="L281">
        <f t="shared" si="98"/>
        <v>1.0182198336220583</v>
      </c>
      <c r="M281">
        <f t="shared" si="98"/>
        <v>1.0028635164205015</v>
      </c>
      <c r="N281">
        <f t="shared" si="98"/>
        <v>0.97596960194696092</v>
      </c>
    </row>
    <row r="282" spans="1:14">
      <c r="A282">
        <f t="shared" ref="A282:B301" si="99">A123</f>
        <v>87.109166999999999</v>
      </c>
      <c r="B282">
        <f t="shared" si="99"/>
        <v>62.593167000000001</v>
      </c>
      <c r="C282">
        <f t="shared" ref="C282:F301" si="100">C123/$V123</f>
        <v>0.94822712422515132</v>
      </c>
      <c r="D282">
        <f t="shared" si="100"/>
        <v>1.0296752158320137</v>
      </c>
      <c r="E282">
        <f t="shared" si="100"/>
        <v>1.0167003902646357</v>
      </c>
      <c r="F282">
        <f t="shared" si="100"/>
        <v>1.0053972696781992</v>
      </c>
      <c r="G282">
        <f t="shared" ref="G282:J301" si="101">G123/$W123</f>
        <v>1.0301486434493528</v>
      </c>
      <c r="H282">
        <f t="shared" si="101"/>
        <v>1.0556040332308176</v>
      </c>
      <c r="I282">
        <f t="shared" si="101"/>
        <v>0.85818058674472264</v>
      </c>
      <c r="J282">
        <f t="shared" si="101"/>
        <v>1.0560667365751066</v>
      </c>
      <c r="K282">
        <f t="shared" ref="K282:N301" si="102">K123/$X123</f>
        <v>1.0072868358571649</v>
      </c>
      <c r="L282">
        <f t="shared" si="102"/>
        <v>1.0133164992631851</v>
      </c>
      <c r="M282">
        <f t="shared" si="102"/>
        <v>1.0019532728572724</v>
      </c>
      <c r="N282">
        <f t="shared" si="102"/>
        <v>0.97744339202237795</v>
      </c>
    </row>
    <row r="283" spans="1:14">
      <c r="A283">
        <f t="shared" si="99"/>
        <v>88.109166999999999</v>
      </c>
      <c r="B283">
        <f t="shared" si="99"/>
        <v>63.593167000000001</v>
      </c>
      <c r="C283">
        <f t="shared" si="100"/>
        <v>0.94766961863861898</v>
      </c>
      <c r="D283">
        <f t="shared" si="100"/>
        <v>1.0269857486802747</v>
      </c>
      <c r="E283">
        <f t="shared" si="100"/>
        <v>1.0206153446360384</v>
      </c>
      <c r="F283">
        <f t="shared" si="100"/>
        <v>1.0047292880450676</v>
      </c>
      <c r="G283">
        <f t="shared" si="101"/>
        <v>1.028959851992713</v>
      </c>
      <c r="H283">
        <f t="shared" si="101"/>
        <v>1.0556100963095236</v>
      </c>
      <c r="I283">
        <f t="shared" si="101"/>
        <v>0.85483484458461856</v>
      </c>
      <c r="J283">
        <f t="shared" si="101"/>
        <v>1.060595207113145</v>
      </c>
      <c r="K283">
        <f t="shared" si="102"/>
        <v>1.0101921072273599</v>
      </c>
      <c r="L283">
        <f t="shared" si="102"/>
        <v>1.0105335566689104</v>
      </c>
      <c r="M283">
        <f t="shared" si="102"/>
        <v>1.0012274167134971</v>
      </c>
      <c r="N283">
        <f t="shared" si="102"/>
        <v>0.97804691939023292</v>
      </c>
    </row>
    <row r="284" spans="1:14">
      <c r="A284">
        <f t="shared" si="99"/>
        <v>89.109166999999999</v>
      </c>
      <c r="B284">
        <f t="shared" si="99"/>
        <v>64.593166999999994</v>
      </c>
      <c r="C284">
        <f t="shared" si="100"/>
        <v>0.94946519561226084</v>
      </c>
      <c r="D284">
        <f t="shared" si="100"/>
        <v>1.030420177053363</v>
      </c>
      <c r="E284">
        <f t="shared" si="100"/>
        <v>1.0144970354726481</v>
      </c>
      <c r="F284">
        <f t="shared" si="100"/>
        <v>1.0056175918617278</v>
      </c>
      <c r="G284">
        <f t="shared" si="101"/>
        <v>1.0333277286808262</v>
      </c>
      <c r="H284">
        <f t="shared" si="101"/>
        <v>1.0550291779383272</v>
      </c>
      <c r="I284">
        <f t="shared" si="101"/>
        <v>0.85080033557490087</v>
      </c>
      <c r="J284">
        <f t="shared" si="101"/>
        <v>1.0608427578059458</v>
      </c>
      <c r="K284">
        <f t="shared" si="102"/>
        <v>1.0090287510199873</v>
      </c>
      <c r="L284">
        <f t="shared" si="102"/>
        <v>1.0138116103441712</v>
      </c>
      <c r="M284">
        <f t="shared" si="102"/>
        <v>0.99981521176319299</v>
      </c>
      <c r="N284">
        <f t="shared" si="102"/>
        <v>0.97734442687264811</v>
      </c>
    </row>
    <row r="285" spans="1:14">
      <c r="A285">
        <f t="shared" si="99"/>
        <v>90.109443999999996</v>
      </c>
      <c r="B285">
        <f t="shared" si="99"/>
        <v>65.593444000000005</v>
      </c>
      <c r="C285">
        <f t="shared" si="100"/>
        <v>0.94448894978919706</v>
      </c>
      <c r="D285">
        <f t="shared" si="100"/>
        <v>1.0301620419460531</v>
      </c>
      <c r="E285">
        <f t="shared" si="100"/>
        <v>1.0173988030407555</v>
      </c>
      <c r="F285">
        <f t="shared" si="100"/>
        <v>1.007950205223995</v>
      </c>
      <c r="G285">
        <f t="shared" si="101"/>
        <v>1.0287194164680591</v>
      </c>
      <c r="H285">
        <f t="shared" si="101"/>
        <v>1.0557679145802732</v>
      </c>
      <c r="I285">
        <f t="shared" si="101"/>
        <v>0.85342538262948275</v>
      </c>
      <c r="J285">
        <f t="shared" si="101"/>
        <v>1.0620872863221853</v>
      </c>
      <c r="K285">
        <f t="shared" si="102"/>
        <v>1.0086233074575643</v>
      </c>
      <c r="L285">
        <f t="shared" si="102"/>
        <v>1.0161140425937143</v>
      </c>
      <c r="M285">
        <f t="shared" si="102"/>
        <v>0.99944000926775045</v>
      </c>
      <c r="N285">
        <f t="shared" si="102"/>
        <v>0.97582264068097069</v>
      </c>
    </row>
    <row r="286" spans="1:14">
      <c r="A286">
        <f t="shared" si="99"/>
        <v>91.109443999999996</v>
      </c>
      <c r="B286">
        <f t="shared" si="99"/>
        <v>66.593444000000005</v>
      </c>
      <c r="C286">
        <f t="shared" si="100"/>
        <v>0.94562686746647506</v>
      </c>
      <c r="D286">
        <f t="shared" si="100"/>
        <v>1.0318629947410303</v>
      </c>
      <c r="E286">
        <f t="shared" si="100"/>
        <v>1.0159204905305033</v>
      </c>
      <c r="F286">
        <f t="shared" si="100"/>
        <v>1.0065896472619911</v>
      </c>
      <c r="G286">
        <f t="shared" si="101"/>
        <v>1.0256888731112968</v>
      </c>
      <c r="H286">
        <f t="shared" si="101"/>
        <v>1.0608762077524769</v>
      </c>
      <c r="I286">
        <f t="shared" si="101"/>
        <v>0.84951429694564196</v>
      </c>
      <c r="J286">
        <f t="shared" si="101"/>
        <v>1.0639206221905844</v>
      </c>
      <c r="K286">
        <f t="shared" si="102"/>
        <v>1.0090829333353895</v>
      </c>
      <c r="L286">
        <f t="shared" si="102"/>
        <v>1.0121148853532285</v>
      </c>
      <c r="M286">
        <f t="shared" si="102"/>
        <v>0.99939589007610174</v>
      </c>
      <c r="N286">
        <f t="shared" si="102"/>
        <v>0.97940629123528045</v>
      </c>
    </row>
    <row r="287" spans="1:14">
      <c r="A287">
        <f t="shared" si="99"/>
        <v>92.109443999999996</v>
      </c>
      <c r="B287">
        <f t="shared" si="99"/>
        <v>67.593444000000005</v>
      </c>
      <c r="C287">
        <f t="shared" si="100"/>
        <v>0.94468270307102187</v>
      </c>
      <c r="D287">
        <f t="shared" si="100"/>
        <v>1.0315351323203672</v>
      </c>
      <c r="E287">
        <f t="shared" si="100"/>
        <v>1.0169967369796382</v>
      </c>
      <c r="F287">
        <f t="shared" si="100"/>
        <v>1.0067854276289727</v>
      </c>
      <c r="G287">
        <f t="shared" si="101"/>
        <v>1.0288174961013508</v>
      </c>
      <c r="H287">
        <f t="shared" si="101"/>
        <v>1.0642695274036176</v>
      </c>
      <c r="I287">
        <f t="shared" si="101"/>
        <v>0.84507451013648816</v>
      </c>
      <c r="J287">
        <f t="shared" si="101"/>
        <v>1.0618384663585438</v>
      </c>
      <c r="K287">
        <f t="shared" si="102"/>
        <v>1.011205357183421</v>
      </c>
      <c r="L287">
        <f t="shared" si="102"/>
        <v>1.0150059865203476</v>
      </c>
      <c r="M287">
        <f t="shared" si="102"/>
        <v>0.99974980668945601</v>
      </c>
      <c r="N287">
        <f t="shared" si="102"/>
        <v>0.97403884960677523</v>
      </c>
    </row>
    <row r="288" spans="1:14">
      <c r="A288">
        <f t="shared" si="99"/>
        <v>93.109443999999996</v>
      </c>
      <c r="B288">
        <f t="shared" si="99"/>
        <v>68.593444000000005</v>
      </c>
      <c r="C288">
        <f t="shared" si="100"/>
        <v>0.94469471221252532</v>
      </c>
      <c r="D288">
        <f t="shared" si="100"/>
        <v>1.0321179207178639</v>
      </c>
      <c r="E288">
        <f t="shared" si="100"/>
        <v>1.0153744000312774</v>
      </c>
      <c r="F288">
        <f t="shared" si="100"/>
        <v>1.0078129670383329</v>
      </c>
      <c r="G288">
        <f t="shared" si="101"/>
        <v>1.0308326393387004</v>
      </c>
      <c r="H288">
        <f t="shared" si="101"/>
        <v>1.0667198729218716</v>
      </c>
      <c r="I288">
        <f t="shared" si="101"/>
        <v>0.84043135621973419</v>
      </c>
      <c r="J288">
        <f t="shared" si="101"/>
        <v>1.0620161315196941</v>
      </c>
      <c r="K288">
        <f t="shared" si="102"/>
        <v>1.0115419611599354</v>
      </c>
      <c r="L288">
        <f t="shared" si="102"/>
        <v>1.0124159650246418</v>
      </c>
      <c r="M288">
        <f t="shared" si="102"/>
        <v>1.0003536981090559</v>
      </c>
      <c r="N288">
        <f t="shared" si="102"/>
        <v>0.9756883757063668</v>
      </c>
    </row>
    <row r="289" spans="1:14">
      <c r="A289">
        <f t="shared" si="99"/>
        <v>94.109722000000005</v>
      </c>
      <c r="B289">
        <f t="shared" si="99"/>
        <v>69.593722000000014</v>
      </c>
      <c r="C289">
        <f t="shared" si="100"/>
        <v>0.94287461094626723</v>
      </c>
      <c r="D289">
        <f t="shared" si="100"/>
        <v>1.0306991464923818</v>
      </c>
      <c r="E289">
        <f t="shared" si="100"/>
        <v>1.0154524118083683</v>
      </c>
      <c r="F289">
        <f t="shared" si="100"/>
        <v>1.0109738307529823</v>
      </c>
      <c r="G289">
        <f t="shared" si="101"/>
        <v>1.0301159376787157</v>
      </c>
      <c r="H289">
        <f t="shared" si="101"/>
        <v>1.064068344275755</v>
      </c>
      <c r="I289">
        <f t="shared" si="101"/>
        <v>0.84782137416411385</v>
      </c>
      <c r="J289">
        <f t="shared" si="101"/>
        <v>1.0579943438814159</v>
      </c>
      <c r="K289">
        <f t="shared" si="102"/>
        <v>1.0069495060497771</v>
      </c>
      <c r="L289">
        <f t="shared" si="102"/>
        <v>1.0167829658640541</v>
      </c>
      <c r="M289">
        <f t="shared" si="102"/>
        <v>0.99748856063396041</v>
      </c>
      <c r="N289">
        <f t="shared" si="102"/>
        <v>0.97877896745220805</v>
      </c>
    </row>
    <row r="290" spans="1:14">
      <c r="A290">
        <f t="shared" si="99"/>
        <v>95.109722000000005</v>
      </c>
      <c r="B290">
        <f t="shared" si="99"/>
        <v>70.593722000000014</v>
      </c>
      <c r="C290">
        <f t="shared" si="100"/>
        <v>0.93703412124964625</v>
      </c>
      <c r="D290">
        <f t="shared" si="100"/>
        <v>1.0306385632197479</v>
      </c>
      <c r="E290">
        <f t="shared" si="100"/>
        <v>1.0199161027019477</v>
      </c>
      <c r="F290">
        <f t="shared" si="100"/>
        <v>1.012411212828658</v>
      </c>
      <c r="G290">
        <f t="shared" si="101"/>
        <v>1.0298677904905278</v>
      </c>
      <c r="H290">
        <f t="shared" si="101"/>
        <v>1.070696438466076</v>
      </c>
      <c r="I290">
        <f t="shared" si="101"/>
        <v>0.84216087178438159</v>
      </c>
      <c r="J290">
        <f t="shared" si="101"/>
        <v>1.0572748992590151</v>
      </c>
      <c r="K290">
        <f t="shared" si="102"/>
        <v>1.0049755924625785</v>
      </c>
      <c r="L290">
        <f t="shared" si="102"/>
        <v>1.0168436816172568</v>
      </c>
      <c r="M290">
        <f t="shared" si="102"/>
        <v>1.001761674309098</v>
      </c>
      <c r="N290">
        <f t="shared" si="102"/>
        <v>0.97641905161106635</v>
      </c>
    </row>
    <row r="291" spans="1:14">
      <c r="A291">
        <f t="shared" si="99"/>
        <v>96.109722000000005</v>
      </c>
      <c r="B291">
        <f t="shared" si="99"/>
        <v>71.593722000000014</v>
      </c>
      <c r="C291">
        <f t="shared" si="100"/>
        <v>0.94386084573031293</v>
      </c>
      <c r="D291">
        <f t="shared" si="100"/>
        <v>1.0302222293049457</v>
      </c>
      <c r="E291">
        <f t="shared" si="100"/>
        <v>1.0161232181416879</v>
      </c>
      <c r="F291">
        <f t="shared" si="100"/>
        <v>1.0097937068230531</v>
      </c>
      <c r="G291">
        <f t="shared" si="101"/>
        <v>1.0393162047544191</v>
      </c>
      <c r="H291">
        <f t="shared" si="101"/>
        <v>1.0698949134893878</v>
      </c>
      <c r="I291">
        <f t="shared" si="101"/>
        <v>0.83863382481537829</v>
      </c>
      <c r="J291">
        <f t="shared" si="101"/>
        <v>1.0521550569408149</v>
      </c>
      <c r="K291">
        <f t="shared" si="102"/>
        <v>1.0040577810066884</v>
      </c>
      <c r="L291">
        <f t="shared" si="102"/>
        <v>1.0155058428375219</v>
      </c>
      <c r="M291">
        <f t="shared" si="102"/>
        <v>1.0058972947990648</v>
      </c>
      <c r="N291">
        <f t="shared" si="102"/>
        <v>0.9745390813567244</v>
      </c>
    </row>
    <row r="292" spans="1:14">
      <c r="A292">
        <f t="shared" si="99"/>
        <v>97.11</v>
      </c>
      <c r="B292">
        <f t="shared" si="99"/>
        <v>72.593999999999994</v>
      </c>
      <c r="C292">
        <f t="shared" si="100"/>
        <v>0.94458504815790478</v>
      </c>
      <c r="D292">
        <f t="shared" si="100"/>
        <v>1.0278729559807203</v>
      </c>
      <c r="E292">
        <f t="shared" si="100"/>
        <v>1.0159514224355481</v>
      </c>
      <c r="F292">
        <f t="shared" si="100"/>
        <v>1.0115905734258268</v>
      </c>
      <c r="G292">
        <f t="shared" si="101"/>
        <v>1.0376344251639595</v>
      </c>
      <c r="H292">
        <f t="shared" si="101"/>
        <v>1.0695319391006388</v>
      </c>
      <c r="I292">
        <f t="shared" si="101"/>
        <v>0.8332537538416358</v>
      </c>
      <c r="J292">
        <f t="shared" si="101"/>
        <v>1.0595798818937661</v>
      </c>
      <c r="K292">
        <f t="shared" si="102"/>
        <v>1.0105896343523613</v>
      </c>
      <c r="L292">
        <f t="shared" si="102"/>
        <v>1.0193896301641885</v>
      </c>
      <c r="M292">
        <f t="shared" si="102"/>
        <v>1.0013325638907804</v>
      </c>
      <c r="N292">
        <f t="shared" si="102"/>
        <v>0.9686881715926694</v>
      </c>
    </row>
    <row r="293" spans="1:14">
      <c r="A293">
        <f t="shared" si="99"/>
        <v>98.110277999999994</v>
      </c>
      <c r="B293">
        <f t="shared" si="99"/>
        <v>73.594278000000003</v>
      </c>
      <c r="C293">
        <f t="shared" si="100"/>
        <v>0.9454538194745199</v>
      </c>
      <c r="D293">
        <f t="shared" si="100"/>
        <v>1.0266352496428799</v>
      </c>
      <c r="E293">
        <f t="shared" si="100"/>
        <v>1.0164536941858018</v>
      </c>
      <c r="F293">
        <f t="shared" si="100"/>
        <v>1.0114572366967982</v>
      </c>
      <c r="G293">
        <f t="shared" si="101"/>
        <v>1.0427803945266261</v>
      </c>
      <c r="H293">
        <f t="shared" si="101"/>
        <v>1.0644479027838714</v>
      </c>
      <c r="I293">
        <f t="shared" si="101"/>
        <v>0.84192445551848882</v>
      </c>
      <c r="J293">
        <f t="shared" si="101"/>
        <v>1.050847247171014</v>
      </c>
      <c r="K293">
        <f t="shared" si="102"/>
        <v>1.008772203332752</v>
      </c>
      <c r="L293">
        <f t="shared" si="102"/>
        <v>1.0203251893037211</v>
      </c>
      <c r="M293">
        <f t="shared" si="102"/>
        <v>0.99839918142479567</v>
      </c>
      <c r="N293">
        <f t="shared" si="102"/>
        <v>0.97250342593873107</v>
      </c>
    </row>
    <row r="294" spans="1:14">
      <c r="A294">
        <f t="shared" si="99"/>
        <v>99.110277999999994</v>
      </c>
      <c r="B294">
        <f t="shared" si="99"/>
        <v>74.594278000000003</v>
      </c>
      <c r="C294">
        <f t="shared" si="100"/>
        <v>0.94394920285301609</v>
      </c>
      <c r="D294">
        <f t="shared" si="100"/>
        <v>1.0299876353486059</v>
      </c>
      <c r="E294">
        <f t="shared" si="100"/>
        <v>1.0174097787816838</v>
      </c>
      <c r="F294">
        <f t="shared" si="100"/>
        <v>1.0086533830166939</v>
      </c>
      <c r="G294">
        <f t="shared" si="101"/>
        <v>1.03900871378015</v>
      </c>
      <c r="H294">
        <f t="shared" si="101"/>
        <v>1.0678272367146799</v>
      </c>
      <c r="I294">
        <f t="shared" si="101"/>
        <v>0.84159211567118086</v>
      </c>
      <c r="J294">
        <f t="shared" si="101"/>
        <v>1.0515719338339895</v>
      </c>
      <c r="K294">
        <f t="shared" si="102"/>
        <v>1.0107586914356124</v>
      </c>
      <c r="L294">
        <f t="shared" si="102"/>
        <v>1.0230242717588034</v>
      </c>
      <c r="M294">
        <f t="shared" si="102"/>
        <v>0.99880635848941657</v>
      </c>
      <c r="N294">
        <f t="shared" si="102"/>
        <v>0.96741067831616756</v>
      </c>
    </row>
    <row r="295" spans="1:14">
      <c r="A295">
        <f t="shared" si="99"/>
        <v>100.11027799999999</v>
      </c>
      <c r="B295">
        <f t="shared" si="99"/>
        <v>75.594278000000003</v>
      </c>
      <c r="C295">
        <f t="shared" si="100"/>
        <v>0.94420867292579902</v>
      </c>
      <c r="D295">
        <f t="shared" si="100"/>
        <v>1.0248035776226316</v>
      </c>
      <c r="E295">
        <f t="shared" si="100"/>
        <v>1.0199151532928732</v>
      </c>
      <c r="F295">
        <f t="shared" si="100"/>
        <v>1.0110725961586962</v>
      </c>
      <c r="G295">
        <f t="shared" si="101"/>
        <v>1.0354693057786544</v>
      </c>
      <c r="H295">
        <f t="shared" si="101"/>
        <v>1.0740421490767458</v>
      </c>
      <c r="I295">
        <f t="shared" si="101"/>
        <v>0.83873368824741035</v>
      </c>
      <c r="J295">
        <f t="shared" si="101"/>
        <v>1.0517548568971897</v>
      </c>
      <c r="K295">
        <f t="shared" si="102"/>
        <v>1.0086866737802165</v>
      </c>
      <c r="L295">
        <f t="shared" si="102"/>
        <v>1.0207240358450496</v>
      </c>
      <c r="M295">
        <f t="shared" si="102"/>
        <v>1.0002456871258929</v>
      </c>
      <c r="N295">
        <f t="shared" si="102"/>
        <v>0.9703436032488405</v>
      </c>
    </row>
    <row r="296" spans="1:14">
      <c r="A296">
        <f t="shared" si="99"/>
        <v>101.11027799999999</v>
      </c>
      <c r="B296">
        <f t="shared" si="99"/>
        <v>76.594278000000003</v>
      </c>
      <c r="C296">
        <f t="shared" si="100"/>
        <v>0.94323356660505875</v>
      </c>
      <c r="D296">
        <f t="shared" si="100"/>
        <v>1.0280929301048716</v>
      </c>
      <c r="E296">
        <f t="shared" si="100"/>
        <v>1.0193830937707746</v>
      </c>
      <c r="F296">
        <f t="shared" si="100"/>
        <v>1.0092904095192947</v>
      </c>
      <c r="G296">
        <f t="shared" si="101"/>
        <v>1.0396310300052565</v>
      </c>
      <c r="H296">
        <f t="shared" si="101"/>
        <v>1.0717313331987726</v>
      </c>
      <c r="I296">
        <f t="shared" si="101"/>
        <v>0.83021271038165245</v>
      </c>
      <c r="J296">
        <f t="shared" si="101"/>
        <v>1.0584249264143184</v>
      </c>
      <c r="K296">
        <f t="shared" si="102"/>
        <v>1.003188459555078</v>
      </c>
      <c r="L296">
        <f t="shared" si="102"/>
        <v>1.0225947621830471</v>
      </c>
      <c r="M296">
        <f t="shared" si="102"/>
        <v>1.0002357379383582</v>
      </c>
      <c r="N296">
        <f t="shared" si="102"/>
        <v>0.97398104032351684</v>
      </c>
    </row>
    <row r="297" spans="1:14">
      <c r="A297">
        <f t="shared" si="99"/>
        <v>102.110556</v>
      </c>
      <c r="B297">
        <f t="shared" si="99"/>
        <v>77.594556000000011</v>
      </c>
      <c r="C297">
        <f t="shared" si="100"/>
        <v>0.94253618600134326</v>
      </c>
      <c r="D297">
        <f t="shared" si="100"/>
        <v>1.0264112288589819</v>
      </c>
      <c r="E297">
        <f t="shared" si="100"/>
        <v>1.0184173417409821</v>
      </c>
      <c r="F297">
        <f t="shared" si="100"/>
        <v>1.0126352433986929</v>
      </c>
      <c r="G297">
        <f t="shared" si="101"/>
        <v>1.0259688408912166</v>
      </c>
      <c r="H297">
        <f t="shared" si="101"/>
        <v>1.0772392806474655</v>
      </c>
      <c r="I297">
        <f t="shared" si="101"/>
        <v>0.83862478136885255</v>
      </c>
      <c r="J297">
        <f t="shared" si="101"/>
        <v>1.0581670970924655</v>
      </c>
      <c r="K297">
        <f t="shared" si="102"/>
        <v>1.0039220687091726</v>
      </c>
      <c r="L297">
        <f t="shared" si="102"/>
        <v>1.0236056186626274</v>
      </c>
      <c r="M297">
        <f t="shared" si="102"/>
        <v>0.9955115498457705</v>
      </c>
      <c r="N297">
        <f t="shared" si="102"/>
        <v>0.97696076278242894</v>
      </c>
    </row>
    <row r="298" spans="1:14">
      <c r="A298">
        <f t="shared" si="99"/>
        <v>103.110556</v>
      </c>
      <c r="B298">
        <f t="shared" si="99"/>
        <v>78.594556000000011</v>
      </c>
      <c r="C298">
        <f t="shared" si="100"/>
        <v>0.94224509135582768</v>
      </c>
      <c r="D298">
        <f t="shared" si="100"/>
        <v>1.0236362152350273</v>
      </c>
      <c r="E298">
        <f t="shared" si="100"/>
        <v>1.0186669303054723</v>
      </c>
      <c r="F298">
        <f t="shared" si="100"/>
        <v>1.0154517631036724</v>
      </c>
      <c r="G298">
        <f t="shared" si="101"/>
        <v>1.0290359635945923</v>
      </c>
      <c r="H298">
        <f t="shared" si="101"/>
        <v>1.0822302730405586</v>
      </c>
      <c r="I298">
        <f t="shared" si="101"/>
        <v>0.8361668286648406</v>
      </c>
      <c r="J298">
        <f t="shared" si="101"/>
        <v>1.0525669347000088</v>
      </c>
      <c r="K298">
        <f t="shared" si="102"/>
        <v>1.0045300123839913</v>
      </c>
      <c r="L298">
        <f t="shared" si="102"/>
        <v>1.0236954637787892</v>
      </c>
      <c r="M298">
        <f t="shared" si="102"/>
        <v>0.99546531229463653</v>
      </c>
      <c r="N298">
        <f t="shared" si="102"/>
        <v>0.97630921154258299</v>
      </c>
    </row>
    <row r="299" spans="1:14">
      <c r="A299">
        <f t="shared" si="99"/>
        <v>104.110556</v>
      </c>
      <c r="B299">
        <f t="shared" si="99"/>
        <v>79.594556000000011</v>
      </c>
      <c r="C299">
        <f t="shared" si="100"/>
        <v>0.94393089419770326</v>
      </c>
      <c r="D299">
        <f t="shared" si="100"/>
        <v>1.0263585973297822</v>
      </c>
      <c r="E299">
        <f t="shared" si="100"/>
        <v>1.0179593599017291</v>
      </c>
      <c r="F299">
        <f t="shared" si="100"/>
        <v>1.0117511485707857</v>
      </c>
      <c r="G299">
        <f t="shared" si="101"/>
        <v>1.0371661274126966</v>
      </c>
      <c r="H299">
        <f t="shared" si="101"/>
        <v>1.0878545129978803</v>
      </c>
      <c r="I299">
        <f t="shared" si="101"/>
        <v>0.82557179515787116</v>
      </c>
      <c r="J299">
        <f t="shared" si="101"/>
        <v>1.0494075644315519</v>
      </c>
      <c r="K299">
        <f t="shared" si="102"/>
        <v>1.0049621229912684</v>
      </c>
      <c r="L299">
        <f t="shared" si="102"/>
        <v>1.0238584657694139</v>
      </c>
      <c r="M299">
        <f t="shared" si="102"/>
        <v>0.99531063289350896</v>
      </c>
      <c r="N299">
        <f t="shared" si="102"/>
        <v>0.97586877834580843</v>
      </c>
    </row>
    <row r="300" spans="1:14">
      <c r="A300">
        <f t="shared" si="99"/>
        <v>105.110833</v>
      </c>
      <c r="B300">
        <f t="shared" si="99"/>
        <v>80.594832999999994</v>
      </c>
      <c r="C300">
        <f t="shared" si="100"/>
        <v>0.94866526177971733</v>
      </c>
      <c r="D300">
        <f t="shared" si="100"/>
        <v>1.0282326113534956</v>
      </c>
      <c r="E300">
        <f t="shared" si="100"/>
        <v>1.0159917361485826</v>
      </c>
      <c r="F300">
        <f t="shared" si="100"/>
        <v>1.0071103907182044</v>
      </c>
      <c r="G300">
        <f t="shared" si="101"/>
        <v>1.0315649963034423</v>
      </c>
      <c r="H300">
        <f t="shared" si="101"/>
        <v>1.0903988675911067</v>
      </c>
      <c r="I300">
        <f t="shared" si="101"/>
        <v>0.83017022197378154</v>
      </c>
      <c r="J300">
        <f t="shared" si="101"/>
        <v>1.0478659141316697</v>
      </c>
      <c r="K300">
        <f t="shared" si="102"/>
        <v>1.0052261729903444</v>
      </c>
      <c r="L300">
        <f t="shared" si="102"/>
        <v>1.0243321006146768</v>
      </c>
      <c r="M300">
        <f t="shared" si="102"/>
        <v>0.99562374133015386</v>
      </c>
      <c r="N300">
        <f t="shared" si="102"/>
        <v>0.97481798506482464</v>
      </c>
    </row>
    <row r="301" spans="1:14">
      <c r="A301">
        <f t="shared" si="99"/>
        <v>106.110833</v>
      </c>
      <c r="B301">
        <f t="shared" si="99"/>
        <v>81.594832999999994</v>
      </c>
      <c r="C301">
        <f t="shared" si="100"/>
        <v>0.94713452338635895</v>
      </c>
      <c r="D301">
        <f t="shared" si="100"/>
        <v>1.0301245394907717</v>
      </c>
      <c r="E301">
        <f t="shared" si="100"/>
        <v>1.0122123753851113</v>
      </c>
      <c r="F301">
        <f t="shared" si="100"/>
        <v>1.0105285617377582</v>
      </c>
      <c r="G301">
        <f t="shared" si="101"/>
        <v>1.032100705602351</v>
      </c>
      <c r="H301">
        <f t="shared" si="101"/>
        <v>1.0882445785348815</v>
      </c>
      <c r="I301">
        <f t="shared" si="101"/>
        <v>0.82641092082582956</v>
      </c>
      <c r="J301">
        <f t="shared" si="101"/>
        <v>1.053243795036938</v>
      </c>
      <c r="K301">
        <f t="shared" si="102"/>
        <v>1.0057058973236885</v>
      </c>
      <c r="L301">
        <f t="shared" si="102"/>
        <v>1.0243167411645082</v>
      </c>
      <c r="M301">
        <f t="shared" si="102"/>
        <v>0.99071406478529378</v>
      </c>
      <c r="N301">
        <f t="shared" si="102"/>
        <v>0.97926329672650914</v>
      </c>
    </row>
    <row r="302" spans="1:14">
      <c r="A302">
        <f t="shared" ref="A302:B321" si="103">A143</f>
        <v>107.110833</v>
      </c>
      <c r="B302">
        <f t="shared" si="103"/>
        <v>82.594832999999994</v>
      </c>
      <c r="C302">
        <f t="shared" ref="C302:F321" si="104">C143/$V143</f>
        <v>0.94862724729704173</v>
      </c>
      <c r="D302">
        <f t="shared" si="104"/>
        <v>1.0283042101804516</v>
      </c>
      <c r="E302">
        <f t="shared" si="104"/>
        <v>1.0122113897835308</v>
      </c>
      <c r="F302">
        <f t="shared" si="104"/>
        <v>1.0108571527389756</v>
      </c>
      <c r="G302">
        <f t="shared" ref="G302:J321" si="105">G143/$W143</f>
        <v>1.0313009796121733</v>
      </c>
      <c r="H302">
        <f t="shared" si="105"/>
        <v>1.0889641229813365</v>
      </c>
      <c r="I302">
        <f t="shared" si="105"/>
        <v>0.82840771979854411</v>
      </c>
      <c r="J302">
        <f t="shared" si="105"/>
        <v>1.0513271776079463</v>
      </c>
      <c r="K302">
        <f t="shared" ref="K302:N321" si="106">K143/$X143</f>
        <v>1.0071806583152603</v>
      </c>
      <c r="L302">
        <f t="shared" si="106"/>
        <v>1.0243257374108974</v>
      </c>
      <c r="M302">
        <f t="shared" si="106"/>
        <v>0.98663668224189616</v>
      </c>
      <c r="N302">
        <f t="shared" si="106"/>
        <v>0.98185692203194574</v>
      </c>
    </row>
    <row r="303" spans="1:14">
      <c r="A303">
        <f t="shared" si="103"/>
        <v>108.11111099999999</v>
      </c>
      <c r="B303">
        <f t="shared" si="103"/>
        <v>83.595111000000003</v>
      </c>
      <c r="C303">
        <f t="shared" si="104"/>
        <v>0.94763251772974455</v>
      </c>
      <c r="D303">
        <f t="shared" si="104"/>
        <v>1.0269292851806422</v>
      </c>
      <c r="E303">
        <f t="shared" si="104"/>
        <v>1.0158691092420329</v>
      </c>
      <c r="F303">
        <f t="shared" si="104"/>
        <v>1.00956908784758</v>
      </c>
      <c r="G303">
        <f t="shared" si="105"/>
        <v>1.0275681410698225</v>
      </c>
      <c r="H303">
        <f t="shared" si="105"/>
        <v>1.0933557766794699</v>
      </c>
      <c r="I303">
        <f t="shared" si="105"/>
        <v>0.82670481111915406</v>
      </c>
      <c r="J303">
        <f t="shared" si="105"/>
        <v>1.0523712711315532</v>
      </c>
      <c r="K303">
        <f t="shared" si="106"/>
        <v>1.0018947526308404</v>
      </c>
      <c r="L303">
        <f t="shared" si="106"/>
        <v>1.0253781337654355</v>
      </c>
      <c r="M303">
        <f t="shared" si="106"/>
        <v>0.99200068286047116</v>
      </c>
      <c r="N303">
        <f t="shared" si="106"/>
        <v>0.98072643074325305</v>
      </c>
    </row>
    <row r="304" spans="1:14">
      <c r="A304">
        <f t="shared" si="103"/>
        <v>109.111389</v>
      </c>
      <c r="B304">
        <f t="shared" si="103"/>
        <v>84.595389000000011</v>
      </c>
      <c r="C304">
        <f t="shared" si="104"/>
        <v>0.94711092336219349</v>
      </c>
      <c r="D304">
        <f t="shared" si="104"/>
        <v>1.0293150458149494</v>
      </c>
      <c r="E304">
        <f t="shared" si="104"/>
        <v>1.0155229762328264</v>
      </c>
      <c r="F304">
        <f t="shared" si="104"/>
        <v>1.0080510545900307</v>
      </c>
      <c r="G304">
        <f t="shared" si="105"/>
        <v>1.0369423518632994</v>
      </c>
      <c r="H304">
        <f t="shared" si="105"/>
        <v>1.0987966057693539</v>
      </c>
      <c r="I304">
        <f t="shared" si="105"/>
        <v>0.8169669622473914</v>
      </c>
      <c r="J304">
        <f t="shared" si="105"/>
        <v>1.0472940801199551</v>
      </c>
      <c r="K304">
        <f t="shared" si="106"/>
        <v>1.0054972116536101</v>
      </c>
      <c r="L304">
        <f t="shared" si="106"/>
        <v>1.0242460232579245</v>
      </c>
      <c r="M304">
        <f t="shared" si="106"/>
        <v>0.9883322580090117</v>
      </c>
      <c r="N304">
        <f t="shared" si="106"/>
        <v>0.98192450707945378</v>
      </c>
    </row>
    <row r="305" spans="1:14">
      <c r="A305">
        <f t="shared" si="103"/>
        <v>110.111389</v>
      </c>
      <c r="B305">
        <f t="shared" si="103"/>
        <v>85.595389000000011</v>
      </c>
      <c r="C305">
        <f t="shared" si="104"/>
        <v>0.94600989958920989</v>
      </c>
      <c r="D305">
        <f t="shared" si="104"/>
        <v>1.027774858612942</v>
      </c>
      <c r="E305">
        <f t="shared" si="104"/>
        <v>1.014151034783594</v>
      </c>
      <c r="F305">
        <f t="shared" si="104"/>
        <v>1.012064207014254</v>
      </c>
      <c r="G305">
        <f t="shared" si="105"/>
        <v>1.034902933155099</v>
      </c>
      <c r="H305">
        <f t="shared" si="105"/>
        <v>1.0952580152885831</v>
      </c>
      <c r="I305">
        <f t="shared" si="105"/>
        <v>0.81703945538804534</v>
      </c>
      <c r="J305">
        <f t="shared" si="105"/>
        <v>1.0527995961682726</v>
      </c>
      <c r="K305">
        <f t="shared" si="106"/>
        <v>1.0084028260876075</v>
      </c>
      <c r="L305">
        <f t="shared" si="106"/>
        <v>1.0216334556580524</v>
      </c>
      <c r="M305">
        <f t="shared" si="106"/>
        <v>0.98805009405293798</v>
      </c>
      <c r="N305">
        <f t="shared" si="106"/>
        <v>0.98191362420140282</v>
      </c>
    </row>
    <row r="306" spans="1:14">
      <c r="A306">
        <f t="shared" si="103"/>
        <v>111.111389</v>
      </c>
      <c r="B306">
        <f t="shared" si="103"/>
        <v>86.595389000000011</v>
      </c>
      <c r="C306">
        <f t="shared" si="104"/>
        <v>0.94283881004017167</v>
      </c>
      <c r="D306">
        <f t="shared" si="104"/>
        <v>1.0277168034699535</v>
      </c>
      <c r="E306">
        <f t="shared" si="104"/>
        <v>1.014820581802875</v>
      </c>
      <c r="F306">
        <f t="shared" si="104"/>
        <v>1.0146238046869995</v>
      </c>
      <c r="G306">
        <f t="shared" si="105"/>
        <v>1.0323272038210685</v>
      </c>
      <c r="H306">
        <f t="shared" si="105"/>
        <v>1.1092642929296512</v>
      </c>
      <c r="I306">
        <f t="shared" si="105"/>
        <v>0.81174046448029258</v>
      </c>
      <c r="J306">
        <f t="shared" si="105"/>
        <v>1.0466680387689877</v>
      </c>
      <c r="K306">
        <f t="shared" si="106"/>
        <v>1.0127495894497351</v>
      </c>
      <c r="L306">
        <f t="shared" si="106"/>
        <v>1.0254142137420648</v>
      </c>
      <c r="M306">
        <f t="shared" si="106"/>
        <v>0.98393126559557809</v>
      </c>
      <c r="N306">
        <f t="shared" si="106"/>
        <v>0.97790493121262123</v>
      </c>
    </row>
    <row r="307" spans="1:14">
      <c r="A307">
        <f t="shared" si="103"/>
        <v>112.111667</v>
      </c>
      <c r="B307">
        <f t="shared" si="103"/>
        <v>87.595666999999992</v>
      </c>
      <c r="C307">
        <f t="shared" si="104"/>
        <v>0.94202154607949828</v>
      </c>
      <c r="D307">
        <f t="shared" si="104"/>
        <v>1.0310358906896402</v>
      </c>
      <c r="E307">
        <f t="shared" si="104"/>
        <v>1.0142230074356566</v>
      </c>
      <c r="F307">
        <f t="shared" si="104"/>
        <v>1.0127195557952053</v>
      </c>
      <c r="G307">
        <f t="shared" si="105"/>
        <v>1.0371481837291812</v>
      </c>
      <c r="H307">
        <f t="shared" si="105"/>
        <v>1.1035402775531944</v>
      </c>
      <c r="I307">
        <f t="shared" si="105"/>
        <v>0.81310815823766092</v>
      </c>
      <c r="J307">
        <f t="shared" si="105"/>
        <v>1.0462033804799635</v>
      </c>
      <c r="K307">
        <f t="shared" si="106"/>
        <v>1.0119039715426852</v>
      </c>
      <c r="L307">
        <f t="shared" si="106"/>
        <v>1.0265146292129399</v>
      </c>
      <c r="M307">
        <f t="shared" si="106"/>
        <v>0.98451213769984791</v>
      </c>
      <c r="N307">
        <f t="shared" si="106"/>
        <v>0.977069261544527</v>
      </c>
    </row>
    <row r="308" spans="1:14">
      <c r="A308">
        <f t="shared" si="103"/>
        <v>113.11194399999999</v>
      </c>
      <c r="B308">
        <f t="shared" si="103"/>
        <v>88.595944000000003</v>
      </c>
      <c r="C308">
        <f t="shared" si="104"/>
        <v>0.94116137834225355</v>
      </c>
      <c r="D308">
        <f t="shared" si="104"/>
        <v>1.0302995426273538</v>
      </c>
      <c r="E308">
        <f t="shared" si="104"/>
        <v>1.0167486839284385</v>
      </c>
      <c r="F308">
        <f t="shared" si="104"/>
        <v>1.011790395101954</v>
      </c>
      <c r="G308">
        <f t="shared" si="105"/>
        <v>1.0429263083374829</v>
      </c>
      <c r="H308">
        <f t="shared" si="105"/>
        <v>1.1058440974076229</v>
      </c>
      <c r="I308">
        <f t="shared" si="105"/>
        <v>0.80744895938949257</v>
      </c>
      <c r="J308">
        <f t="shared" si="105"/>
        <v>1.0437806348654017</v>
      </c>
      <c r="K308">
        <f t="shared" si="106"/>
        <v>1.0124566074255341</v>
      </c>
      <c r="L308">
        <f t="shared" si="106"/>
        <v>1.028273389079333</v>
      </c>
      <c r="M308">
        <f t="shared" si="106"/>
        <v>0.98187865173682209</v>
      </c>
      <c r="N308">
        <f t="shared" si="106"/>
        <v>0.97739135175831116</v>
      </c>
    </row>
    <row r="309" spans="1:14">
      <c r="A309">
        <f t="shared" si="103"/>
        <v>114.11194399999999</v>
      </c>
      <c r="B309">
        <f t="shared" si="103"/>
        <v>89.595944000000003</v>
      </c>
      <c r="C309">
        <f t="shared" si="104"/>
        <v>0.9404443063355481</v>
      </c>
      <c r="D309">
        <f t="shared" si="104"/>
        <v>1.031199706880187</v>
      </c>
      <c r="E309">
        <f t="shared" si="104"/>
        <v>1.018187007301572</v>
      </c>
      <c r="F309">
        <f t="shared" si="104"/>
        <v>1.0101689794826931</v>
      </c>
      <c r="G309">
        <f t="shared" si="105"/>
        <v>1.0355948505563835</v>
      </c>
      <c r="H309">
        <f t="shared" si="105"/>
        <v>1.1137611087562396</v>
      </c>
      <c r="I309">
        <f t="shared" si="105"/>
        <v>0.80756590204721723</v>
      </c>
      <c r="J309">
        <f t="shared" si="105"/>
        <v>1.0430781386401597</v>
      </c>
      <c r="K309">
        <f t="shared" si="106"/>
        <v>1.0062786580100549</v>
      </c>
      <c r="L309">
        <f t="shared" si="106"/>
        <v>1.0305576216526775</v>
      </c>
      <c r="M309">
        <f t="shared" si="106"/>
        <v>0.98450052179184833</v>
      </c>
      <c r="N309">
        <f t="shared" si="106"/>
        <v>0.97866319854541939</v>
      </c>
    </row>
    <row r="310" spans="1:14">
      <c r="A310">
        <f t="shared" si="103"/>
        <v>115.11194399999999</v>
      </c>
      <c r="B310">
        <f t="shared" si="103"/>
        <v>90.595944000000003</v>
      </c>
      <c r="C310">
        <f t="shared" si="104"/>
        <v>0.93670863778271174</v>
      </c>
      <c r="D310">
        <f t="shared" si="104"/>
        <v>1.029377012452132</v>
      </c>
      <c r="E310">
        <f t="shared" si="104"/>
        <v>1.019986267331336</v>
      </c>
      <c r="F310">
        <f t="shared" si="104"/>
        <v>1.0139280824338202</v>
      </c>
      <c r="G310">
        <f t="shared" si="105"/>
        <v>1.0418323921216528</v>
      </c>
      <c r="H310">
        <f t="shared" si="105"/>
        <v>1.109962645976547</v>
      </c>
      <c r="I310">
        <f t="shared" si="105"/>
        <v>0.80104838114414401</v>
      </c>
      <c r="J310">
        <f t="shared" si="105"/>
        <v>1.0471565807576564</v>
      </c>
      <c r="K310">
        <f t="shared" si="106"/>
        <v>1.0095746584715546</v>
      </c>
      <c r="L310">
        <f t="shared" si="106"/>
        <v>1.0333938832589169</v>
      </c>
      <c r="M310">
        <f t="shared" si="106"/>
        <v>0.97975334481508713</v>
      </c>
      <c r="N310">
        <f t="shared" si="106"/>
        <v>0.97727811345444149</v>
      </c>
    </row>
    <row r="311" spans="1:14">
      <c r="A311">
        <f t="shared" si="103"/>
        <v>116.112222</v>
      </c>
      <c r="B311">
        <f t="shared" si="103"/>
        <v>91.596222000000012</v>
      </c>
      <c r="C311">
        <f t="shared" si="104"/>
        <v>0.93640222463129286</v>
      </c>
      <c r="D311">
        <f t="shared" si="104"/>
        <v>1.0277519937514685</v>
      </c>
      <c r="E311">
        <f t="shared" si="104"/>
        <v>1.0215419628046953</v>
      </c>
      <c r="F311">
        <f t="shared" si="104"/>
        <v>1.0143038188125437</v>
      </c>
      <c r="G311">
        <f t="shared" si="105"/>
        <v>1.0422886300220493</v>
      </c>
      <c r="H311">
        <f t="shared" si="105"/>
        <v>1.1162900739526627</v>
      </c>
      <c r="I311">
        <f t="shared" si="105"/>
        <v>0.79819606236219243</v>
      </c>
      <c r="J311">
        <f t="shared" si="105"/>
        <v>1.0432252336630958</v>
      </c>
      <c r="K311">
        <f t="shared" si="106"/>
        <v>1.0063867642214623</v>
      </c>
      <c r="L311">
        <f t="shared" si="106"/>
        <v>1.0306535824792262</v>
      </c>
      <c r="M311">
        <f t="shared" si="106"/>
        <v>0.98225767655381024</v>
      </c>
      <c r="N311">
        <f t="shared" si="106"/>
        <v>0.98070197674550164</v>
      </c>
    </row>
    <row r="312" spans="1:14">
      <c r="A312">
        <f t="shared" si="103"/>
        <v>117.1125</v>
      </c>
      <c r="B312">
        <f t="shared" si="103"/>
        <v>92.596499999999992</v>
      </c>
      <c r="C312">
        <f t="shared" si="104"/>
        <v>0.93642095370836675</v>
      </c>
      <c r="D312">
        <f t="shared" si="104"/>
        <v>1.027113059551013</v>
      </c>
      <c r="E312">
        <f t="shared" si="104"/>
        <v>1.0205142607908526</v>
      </c>
      <c r="F312">
        <f t="shared" si="104"/>
        <v>1.0159517259497677</v>
      </c>
      <c r="G312">
        <f t="shared" si="105"/>
        <v>1.0365035427271199</v>
      </c>
      <c r="H312">
        <f t="shared" si="105"/>
        <v>1.1201087083390158</v>
      </c>
      <c r="I312">
        <f t="shared" si="105"/>
        <v>0.80091802521374922</v>
      </c>
      <c r="J312">
        <f t="shared" si="105"/>
        <v>1.0424697237201153</v>
      </c>
      <c r="K312">
        <f t="shared" si="106"/>
        <v>1.0072017479291067</v>
      </c>
      <c r="L312">
        <f t="shared" si="106"/>
        <v>1.0316378599324116</v>
      </c>
      <c r="M312">
        <f t="shared" si="106"/>
        <v>0.98249700894343295</v>
      </c>
      <c r="N312">
        <f t="shared" si="106"/>
        <v>0.97866338319504897</v>
      </c>
    </row>
    <row r="313" spans="1:14">
      <c r="A313">
        <f t="shared" si="103"/>
        <v>118.1125</v>
      </c>
      <c r="B313">
        <f t="shared" si="103"/>
        <v>93.596499999999992</v>
      </c>
      <c r="C313">
        <f t="shared" si="104"/>
        <v>0.93663231559934035</v>
      </c>
      <c r="D313">
        <f t="shared" si="104"/>
        <v>1.031529027360286</v>
      </c>
      <c r="E313">
        <f t="shared" si="104"/>
        <v>1.0199736476994092</v>
      </c>
      <c r="F313">
        <f t="shared" si="104"/>
        <v>1.0118650093409645</v>
      </c>
      <c r="G313">
        <f t="shared" si="105"/>
        <v>1.0310508514658316</v>
      </c>
      <c r="H313">
        <f t="shared" si="105"/>
        <v>1.1232057386801724</v>
      </c>
      <c r="I313">
        <f t="shared" si="105"/>
        <v>0.79360113512355057</v>
      </c>
      <c r="J313">
        <f t="shared" si="105"/>
        <v>1.0521422747304452</v>
      </c>
      <c r="K313">
        <f t="shared" si="106"/>
        <v>1.0085145878540476</v>
      </c>
      <c r="L313">
        <f t="shared" si="106"/>
        <v>1.0332445171110827</v>
      </c>
      <c r="M313">
        <f t="shared" si="106"/>
        <v>0.98136003252276016</v>
      </c>
      <c r="N313">
        <f t="shared" si="106"/>
        <v>0.97688086251210926</v>
      </c>
    </row>
    <row r="314" spans="1:14">
      <c r="A314">
        <f t="shared" si="103"/>
        <v>119.1125</v>
      </c>
      <c r="B314">
        <f t="shared" si="103"/>
        <v>94.596499999999992</v>
      </c>
      <c r="C314">
        <f t="shared" si="104"/>
        <v>0.94040311925777531</v>
      </c>
      <c r="D314">
        <f t="shared" si="104"/>
        <v>1.0299819117189744</v>
      </c>
      <c r="E314">
        <f t="shared" si="104"/>
        <v>1.0178843462385925</v>
      </c>
      <c r="F314">
        <f t="shared" si="104"/>
        <v>1.0117306227846579</v>
      </c>
      <c r="G314">
        <f t="shared" si="105"/>
        <v>1.0436898918564579</v>
      </c>
      <c r="H314">
        <f t="shared" si="105"/>
        <v>1.1227597111711152</v>
      </c>
      <c r="I314">
        <f t="shared" si="105"/>
        <v>0.78918638930435958</v>
      </c>
      <c r="J314">
        <f t="shared" si="105"/>
        <v>1.0443640076680674</v>
      </c>
      <c r="K314">
        <f t="shared" si="106"/>
        <v>1.0085323161713786</v>
      </c>
      <c r="L314">
        <f t="shared" si="106"/>
        <v>1.0348434219051728</v>
      </c>
      <c r="M314">
        <f t="shared" si="106"/>
        <v>0.98069562670241173</v>
      </c>
      <c r="N314">
        <f t="shared" si="106"/>
        <v>0.9759286352210369</v>
      </c>
    </row>
    <row r="315" spans="1:14">
      <c r="A315">
        <f t="shared" si="103"/>
        <v>120.11277800000001</v>
      </c>
      <c r="B315">
        <f t="shared" si="103"/>
        <v>95.596778</v>
      </c>
      <c r="C315">
        <f t="shared" si="104"/>
        <v>0.94274357780056772</v>
      </c>
      <c r="D315">
        <f t="shared" si="104"/>
        <v>1.0307977333536631</v>
      </c>
      <c r="E315">
        <f t="shared" si="104"/>
        <v>1.0156544527040527</v>
      </c>
      <c r="F315">
        <f t="shared" si="104"/>
        <v>1.0108042361417162</v>
      </c>
      <c r="G315">
        <f t="shared" si="105"/>
        <v>1.0443614017397265</v>
      </c>
      <c r="H315">
        <f t="shared" si="105"/>
        <v>1.1266112112655615</v>
      </c>
      <c r="I315">
        <f t="shared" si="105"/>
        <v>0.78708804097477736</v>
      </c>
      <c r="J315">
        <f t="shared" si="105"/>
        <v>1.0419393460199344</v>
      </c>
      <c r="K315">
        <f t="shared" si="106"/>
        <v>1.0052664329186864</v>
      </c>
      <c r="L315">
        <f t="shared" si="106"/>
        <v>1.0370653452518284</v>
      </c>
      <c r="M315">
        <f t="shared" si="106"/>
        <v>0.98333188109034408</v>
      </c>
      <c r="N315">
        <f t="shared" si="106"/>
        <v>0.97433634073914133</v>
      </c>
    </row>
    <row r="316" spans="1:14">
      <c r="A316">
        <f t="shared" si="103"/>
        <v>121.11277800000001</v>
      </c>
      <c r="B316">
        <f t="shared" si="103"/>
        <v>96.596778</v>
      </c>
      <c r="C316">
        <f t="shared" si="104"/>
        <v>0.94178753865009157</v>
      </c>
      <c r="D316">
        <f t="shared" si="104"/>
        <v>1.0288317338820865</v>
      </c>
      <c r="E316">
        <f t="shared" si="104"/>
        <v>1.0179298142631807</v>
      </c>
      <c r="F316">
        <f t="shared" si="104"/>
        <v>1.0114509132046412</v>
      </c>
      <c r="G316">
        <f t="shared" si="105"/>
        <v>1.0458115824278218</v>
      </c>
      <c r="H316">
        <f t="shared" si="105"/>
        <v>1.1338507924508401</v>
      </c>
      <c r="I316">
        <f t="shared" si="105"/>
        <v>0.78778190366520284</v>
      </c>
      <c r="J316">
        <f t="shared" si="105"/>
        <v>1.0325557214561354</v>
      </c>
      <c r="K316">
        <f t="shared" si="106"/>
        <v>1.0106363563030436</v>
      </c>
      <c r="L316">
        <f t="shared" si="106"/>
        <v>1.0375009300524982</v>
      </c>
      <c r="M316">
        <f t="shared" si="106"/>
        <v>0.97710288049930105</v>
      </c>
      <c r="N316">
        <f t="shared" si="106"/>
        <v>0.97475983314515713</v>
      </c>
    </row>
    <row r="317" spans="1:14">
      <c r="A317">
        <f t="shared" si="103"/>
        <v>122.11277800000001</v>
      </c>
      <c r="B317">
        <f t="shared" si="103"/>
        <v>97.596778</v>
      </c>
      <c r="C317">
        <f t="shared" si="104"/>
        <v>0.94666513049099432</v>
      </c>
      <c r="D317">
        <f t="shared" si="104"/>
        <v>1.0296994729859599</v>
      </c>
      <c r="E317">
        <f t="shared" si="104"/>
        <v>1.0163844173835295</v>
      </c>
      <c r="F317">
        <f t="shared" si="104"/>
        <v>1.0072509791395161</v>
      </c>
      <c r="G317">
        <f t="shared" si="105"/>
        <v>1.053713891313615</v>
      </c>
      <c r="H317">
        <f t="shared" si="105"/>
        <v>1.1281084427843526</v>
      </c>
      <c r="I317">
        <f t="shared" si="105"/>
        <v>0.78465215890867002</v>
      </c>
      <c r="J317">
        <f t="shared" si="105"/>
        <v>1.0335255069933618</v>
      </c>
      <c r="K317">
        <f t="shared" si="106"/>
        <v>1.0077984383576966</v>
      </c>
      <c r="L317">
        <f t="shared" si="106"/>
        <v>1.0377275759702207</v>
      </c>
      <c r="M317">
        <f t="shared" si="106"/>
        <v>0.98036890264405074</v>
      </c>
      <c r="N317">
        <f t="shared" si="106"/>
        <v>0.97410508302803211</v>
      </c>
    </row>
    <row r="318" spans="1:14">
      <c r="A318">
        <f t="shared" si="103"/>
        <v>123.11277800000001</v>
      </c>
      <c r="B318">
        <f t="shared" si="103"/>
        <v>98.596778</v>
      </c>
      <c r="C318">
        <f t="shared" si="104"/>
        <v>0.94509877541927667</v>
      </c>
      <c r="D318">
        <f t="shared" si="104"/>
        <v>1.0256763150682642</v>
      </c>
      <c r="E318">
        <f t="shared" si="104"/>
        <v>1.0200166831508646</v>
      </c>
      <c r="F318">
        <f t="shared" si="104"/>
        <v>1.0092082263615951</v>
      </c>
      <c r="G318">
        <f t="shared" si="105"/>
        <v>1.0525937215041352</v>
      </c>
      <c r="H318">
        <f t="shared" si="105"/>
        <v>1.1295987144578852</v>
      </c>
      <c r="I318">
        <f t="shared" si="105"/>
        <v>0.77808966911319277</v>
      </c>
      <c r="J318">
        <f t="shared" si="105"/>
        <v>1.0397178949247869</v>
      </c>
      <c r="K318">
        <f t="shared" si="106"/>
        <v>1.0094017731974709</v>
      </c>
      <c r="L318">
        <f t="shared" si="106"/>
        <v>1.039565670625153</v>
      </c>
      <c r="M318">
        <f t="shared" si="106"/>
        <v>0.97765603917124944</v>
      </c>
      <c r="N318">
        <f t="shared" si="106"/>
        <v>0.97337651700612715</v>
      </c>
    </row>
    <row r="319" spans="1:14">
      <c r="A319">
        <f t="shared" si="103"/>
        <v>124.113056</v>
      </c>
      <c r="B319">
        <f t="shared" si="103"/>
        <v>99.597056000000009</v>
      </c>
      <c r="C319">
        <f t="shared" si="104"/>
        <v>0.94717945689514982</v>
      </c>
      <c r="D319">
        <f t="shared" si="104"/>
        <v>1.0263011819876633</v>
      </c>
      <c r="E319">
        <f t="shared" si="104"/>
        <v>1.0183866500436254</v>
      </c>
      <c r="F319">
        <f t="shared" si="104"/>
        <v>1.0081327110735614</v>
      </c>
      <c r="G319">
        <f t="shared" si="105"/>
        <v>1.049314734648068</v>
      </c>
      <c r="H319">
        <f t="shared" si="105"/>
        <v>1.1470540323873657</v>
      </c>
      <c r="I319">
        <f t="shared" si="105"/>
        <v>0.76709700176366846</v>
      </c>
      <c r="J319">
        <f t="shared" si="105"/>
        <v>1.0365342312008978</v>
      </c>
      <c r="K319">
        <f t="shared" si="106"/>
        <v>1.0080384384508863</v>
      </c>
      <c r="L319">
        <f t="shared" si="106"/>
        <v>1.0419524865318668</v>
      </c>
      <c r="M319">
        <f t="shared" si="106"/>
        <v>0.97675759310731491</v>
      </c>
      <c r="N319">
        <f t="shared" si="106"/>
        <v>0.97325148190993227</v>
      </c>
    </row>
    <row r="320" spans="1:14">
      <c r="A320">
        <f t="shared" si="103"/>
        <v>125.113056</v>
      </c>
      <c r="B320">
        <f t="shared" si="103"/>
        <v>100.59705600000001</v>
      </c>
      <c r="C320">
        <f t="shared" si="104"/>
        <v>0.94851365161970669</v>
      </c>
      <c r="D320">
        <f t="shared" si="104"/>
        <v>1.0277079673616794</v>
      </c>
      <c r="E320">
        <f t="shared" si="104"/>
        <v>1.0183784832649565</v>
      </c>
      <c r="F320">
        <f t="shared" si="104"/>
        <v>1.0053998977536576</v>
      </c>
      <c r="G320">
        <f t="shared" si="105"/>
        <v>1.0509300833867863</v>
      </c>
      <c r="H320">
        <f t="shared" si="105"/>
        <v>1.1352251443232841</v>
      </c>
      <c r="I320">
        <f t="shared" si="105"/>
        <v>0.77705708787684413</v>
      </c>
      <c r="J320">
        <f t="shared" si="105"/>
        <v>1.0367876844130852</v>
      </c>
      <c r="K320">
        <f t="shared" si="106"/>
        <v>1.0055371056108788</v>
      </c>
      <c r="L320">
        <f t="shared" si="106"/>
        <v>1.0388927562337678</v>
      </c>
      <c r="M320">
        <f t="shared" si="106"/>
        <v>0.9766726531876907</v>
      </c>
      <c r="N320">
        <f t="shared" si="106"/>
        <v>0.9788974849676626</v>
      </c>
    </row>
    <row r="321" spans="1:14">
      <c r="A321">
        <f t="shared" si="103"/>
        <v>126.113056</v>
      </c>
      <c r="B321">
        <f t="shared" si="103"/>
        <v>101.59705600000001</v>
      </c>
      <c r="C321">
        <f t="shared" si="104"/>
        <v>0.94590863576351492</v>
      </c>
      <c r="D321">
        <f t="shared" si="104"/>
        <v>1.0282590913479637</v>
      </c>
      <c r="E321">
        <f t="shared" si="104"/>
        <v>1.0174989666765388</v>
      </c>
      <c r="F321">
        <f t="shared" si="104"/>
        <v>1.0083333062119826</v>
      </c>
      <c r="G321">
        <f t="shared" si="105"/>
        <v>1.0650821156084314</v>
      </c>
      <c r="H321">
        <f t="shared" si="105"/>
        <v>1.1395267037372301</v>
      </c>
      <c r="I321">
        <f t="shared" si="105"/>
        <v>0.76253459200827622</v>
      </c>
      <c r="J321">
        <f t="shared" si="105"/>
        <v>1.0328565886460623</v>
      </c>
      <c r="K321">
        <f t="shared" si="106"/>
        <v>1.007081420603791</v>
      </c>
      <c r="L321">
        <f t="shared" si="106"/>
        <v>1.0439213294311109</v>
      </c>
      <c r="M321">
        <f t="shared" si="106"/>
        <v>0.97586489344900817</v>
      </c>
      <c r="N321">
        <f t="shared" si="106"/>
        <v>0.97313235651608976</v>
      </c>
    </row>
    <row r="322" spans="1:14">
      <c r="A322">
        <f t="shared" ref="A322:B336" si="107">A163</f>
        <v>127.113056</v>
      </c>
      <c r="B322">
        <f t="shared" si="107"/>
        <v>102.59705600000001</v>
      </c>
      <c r="C322">
        <f t="shared" ref="C322:F336" si="108">C163/$V163</f>
        <v>0.9477057949034412</v>
      </c>
      <c r="D322">
        <f t="shared" si="108"/>
        <v>1.0259911719940351</v>
      </c>
      <c r="E322">
        <f t="shared" si="108"/>
        <v>1.0182928352847951</v>
      </c>
      <c r="F322">
        <f t="shared" si="108"/>
        <v>1.0080101978177287</v>
      </c>
      <c r="G322">
        <f t="shared" ref="G322:J336" si="109">G163/$W163</f>
        <v>1.0507638258910437</v>
      </c>
      <c r="H322">
        <f t="shared" si="109"/>
        <v>1.1506432593711593</v>
      </c>
      <c r="I322">
        <f t="shared" si="109"/>
        <v>0.75947822859360259</v>
      </c>
      <c r="J322">
        <f t="shared" si="109"/>
        <v>1.0391146861441944</v>
      </c>
      <c r="K322">
        <f t="shared" ref="K322:N336" si="110">K163/$X163</f>
        <v>1.0087299170583641</v>
      </c>
      <c r="L322">
        <f t="shared" si="110"/>
        <v>1.0422767571888996</v>
      </c>
      <c r="M322">
        <f t="shared" si="110"/>
        <v>0.97097528362397145</v>
      </c>
      <c r="N322">
        <f t="shared" si="110"/>
        <v>0.97801804212876464</v>
      </c>
    </row>
    <row r="323" spans="1:14">
      <c r="A323">
        <f t="shared" si="107"/>
        <v>128.11333300000001</v>
      </c>
      <c r="B323">
        <f t="shared" si="107"/>
        <v>103.59733300000002</v>
      </c>
      <c r="C323">
        <f t="shared" si="108"/>
        <v>0.94465447417064352</v>
      </c>
      <c r="D323">
        <f t="shared" si="108"/>
        <v>1.0256243432302046</v>
      </c>
      <c r="E323">
        <f t="shared" si="108"/>
        <v>1.021464820787884</v>
      </c>
      <c r="F323">
        <f t="shared" si="108"/>
        <v>1.0082563618112681</v>
      </c>
      <c r="G323">
        <f t="shared" si="109"/>
        <v>1.0468208512316088</v>
      </c>
      <c r="H323">
        <f t="shared" si="109"/>
        <v>1.14417190645168</v>
      </c>
      <c r="I323">
        <f t="shared" si="109"/>
        <v>0.76894104463674284</v>
      </c>
      <c r="J323">
        <f t="shared" si="109"/>
        <v>1.0400661976799686</v>
      </c>
      <c r="K323">
        <f t="shared" si="110"/>
        <v>1.0095257457627018</v>
      </c>
      <c r="L323">
        <f t="shared" si="110"/>
        <v>1.0407167998655287</v>
      </c>
      <c r="M323">
        <f t="shared" si="110"/>
        <v>0.97219603226602602</v>
      </c>
      <c r="N323">
        <f t="shared" si="110"/>
        <v>0.97756142210574359</v>
      </c>
    </row>
    <row r="324" spans="1:14">
      <c r="A324">
        <f t="shared" si="107"/>
        <v>129.11333300000001</v>
      </c>
      <c r="B324">
        <f t="shared" si="107"/>
        <v>104.59733300000002</v>
      </c>
      <c r="C324">
        <f t="shared" si="108"/>
        <v>0.94052134812793131</v>
      </c>
      <c r="D324">
        <f t="shared" si="108"/>
        <v>1.0298061173425193</v>
      </c>
      <c r="E324">
        <f t="shared" si="108"/>
        <v>1.0226454354404448</v>
      </c>
      <c r="F324">
        <f t="shared" si="108"/>
        <v>1.0070270990891046</v>
      </c>
      <c r="G324">
        <f t="shared" si="109"/>
        <v>1.0524842363802456</v>
      </c>
      <c r="H324">
        <f t="shared" si="109"/>
        <v>1.1454814014844212</v>
      </c>
      <c r="I324">
        <f t="shared" si="109"/>
        <v>0.75897094461140446</v>
      </c>
      <c r="J324">
        <f t="shared" si="109"/>
        <v>1.0430634175239288</v>
      </c>
      <c r="K324">
        <f t="shared" si="110"/>
        <v>1.0049900628676769</v>
      </c>
      <c r="L324">
        <f t="shared" si="110"/>
        <v>1.0467724632592657</v>
      </c>
      <c r="M324">
        <f t="shared" si="110"/>
        <v>0.97284141771639188</v>
      </c>
      <c r="N324">
        <f t="shared" si="110"/>
        <v>0.97539605615666591</v>
      </c>
    </row>
    <row r="325" spans="1:14">
      <c r="A325">
        <f t="shared" si="107"/>
        <v>130.11333300000001</v>
      </c>
      <c r="B325">
        <f t="shared" si="107"/>
        <v>105.59733300000002</v>
      </c>
      <c r="C325">
        <f t="shared" si="108"/>
        <v>0.94098180335929449</v>
      </c>
      <c r="D325">
        <f t="shared" si="108"/>
        <v>1.0297836181912807</v>
      </c>
      <c r="E325">
        <f t="shared" si="108"/>
        <v>1.0217020739934477</v>
      </c>
      <c r="F325">
        <f t="shared" si="108"/>
        <v>1.0075325044559771</v>
      </c>
      <c r="G325">
        <f t="shared" si="109"/>
        <v>1.0569104411444519</v>
      </c>
      <c r="H325">
        <f t="shared" si="109"/>
        <v>1.1500971897600554</v>
      </c>
      <c r="I325">
        <f t="shared" si="109"/>
        <v>0.75238252630419211</v>
      </c>
      <c r="J325">
        <f t="shared" si="109"/>
        <v>1.0406098427913004</v>
      </c>
      <c r="K325">
        <f t="shared" si="110"/>
        <v>1.0071097344798254</v>
      </c>
      <c r="L325">
        <f t="shared" si="110"/>
        <v>1.0467316046376025</v>
      </c>
      <c r="M325">
        <f t="shared" si="110"/>
        <v>0.97207890101476557</v>
      </c>
      <c r="N325">
        <f t="shared" si="110"/>
        <v>0.9740797598678067</v>
      </c>
    </row>
    <row r="326" spans="1:14">
      <c r="A326" t="str">
        <f t="shared" si="107"/>
        <v xml:space="preserve"> </v>
      </c>
      <c r="B326" t="e">
        <f t="shared" si="107"/>
        <v>#VALUE!</v>
      </c>
      <c r="C326" t="e">
        <f t="shared" si="108"/>
        <v>#VALUE!</v>
      </c>
      <c r="D326" t="e">
        <f t="shared" si="108"/>
        <v>#VALUE!</v>
      </c>
      <c r="E326" t="e">
        <f t="shared" si="108"/>
        <v>#VALUE!</v>
      </c>
      <c r="F326" t="e">
        <f t="shared" si="108"/>
        <v>#VALUE!</v>
      </c>
      <c r="G326" t="e">
        <f t="shared" si="109"/>
        <v>#VALUE!</v>
      </c>
      <c r="H326" t="e">
        <f t="shared" si="109"/>
        <v>#VALUE!</v>
      </c>
      <c r="I326" t="e">
        <f t="shared" si="109"/>
        <v>#VALUE!</v>
      </c>
      <c r="J326" t="e">
        <f t="shared" si="109"/>
        <v>#VALUE!</v>
      </c>
      <c r="K326" t="e">
        <f t="shared" si="110"/>
        <v>#VALUE!</v>
      </c>
      <c r="L326" t="e">
        <f t="shared" si="110"/>
        <v>#VALUE!</v>
      </c>
      <c r="M326" t="e">
        <f t="shared" si="110"/>
        <v>#VALUE!</v>
      </c>
      <c r="N326" t="e">
        <f t="shared" si="110"/>
        <v>#VALUE!</v>
      </c>
    </row>
    <row r="327" spans="1:14">
      <c r="A327">
        <f t="shared" si="107"/>
        <v>0</v>
      </c>
      <c r="B327">
        <f t="shared" si="107"/>
        <v>0</v>
      </c>
      <c r="C327" t="e">
        <f t="shared" si="108"/>
        <v>#DIV/0!</v>
      </c>
      <c r="D327" t="e">
        <f t="shared" si="108"/>
        <v>#DIV/0!</v>
      </c>
      <c r="E327" t="e">
        <f t="shared" si="108"/>
        <v>#DIV/0!</v>
      </c>
      <c r="F327" t="e">
        <f t="shared" si="108"/>
        <v>#DIV/0!</v>
      </c>
      <c r="G327" t="e">
        <f t="shared" si="109"/>
        <v>#DIV/0!</v>
      </c>
      <c r="H327" t="e">
        <f t="shared" si="109"/>
        <v>#DIV/0!</v>
      </c>
      <c r="I327" t="e">
        <f t="shared" si="109"/>
        <v>#DIV/0!</v>
      </c>
      <c r="J327" t="e">
        <f t="shared" si="109"/>
        <v>#DIV/0!</v>
      </c>
      <c r="K327" t="e">
        <f t="shared" si="110"/>
        <v>#DIV/0!</v>
      </c>
      <c r="L327" t="e">
        <f t="shared" si="110"/>
        <v>#DIV/0!</v>
      </c>
      <c r="M327" t="e">
        <f t="shared" si="110"/>
        <v>#DIV/0!</v>
      </c>
      <c r="N327" t="e">
        <f t="shared" si="110"/>
        <v>#DIV/0!</v>
      </c>
    </row>
    <row r="328" spans="1:14">
      <c r="A328">
        <f t="shared" si="107"/>
        <v>0</v>
      </c>
      <c r="B328">
        <f t="shared" si="107"/>
        <v>0</v>
      </c>
      <c r="C328" t="e">
        <f t="shared" si="108"/>
        <v>#DIV/0!</v>
      </c>
      <c r="D328" t="e">
        <f t="shared" si="108"/>
        <v>#DIV/0!</v>
      </c>
      <c r="E328" t="e">
        <f t="shared" si="108"/>
        <v>#DIV/0!</v>
      </c>
      <c r="F328" t="e">
        <f t="shared" si="108"/>
        <v>#DIV/0!</v>
      </c>
      <c r="G328" t="e">
        <f t="shared" si="109"/>
        <v>#DIV/0!</v>
      </c>
      <c r="H328" t="e">
        <f t="shared" si="109"/>
        <v>#DIV/0!</v>
      </c>
      <c r="I328" t="e">
        <f t="shared" si="109"/>
        <v>#DIV/0!</v>
      </c>
      <c r="J328" t="e">
        <f t="shared" si="109"/>
        <v>#DIV/0!</v>
      </c>
      <c r="K328" t="e">
        <f t="shared" si="110"/>
        <v>#DIV/0!</v>
      </c>
      <c r="L328" t="e">
        <f t="shared" si="110"/>
        <v>#DIV/0!</v>
      </c>
      <c r="M328" t="e">
        <f t="shared" si="110"/>
        <v>#DIV/0!</v>
      </c>
      <c r="N328" t="e">
        <f t="shared" si="110"/>
        <v>#DIV/0!</v>
      </c>
    </row>
    <row r="329" spans="1:14">
      <c r="A329">
        <f t="shared" si="107"/>
        <v>0</v>
      </c>
      <c r="B329">
        <f t="shared" si="107"/>
        <v>0</v>
      </c>
      <c r="C329" t="e">
        <f t="shared" si="108"/>
        <v>#DIV/0!</v>
      </c>
      <c r="D329" t="e">
        <f t="shared" si="108"/>
        <v>#DIV/0!</v>
      </c>
      <c r="E329" t="e">
        <f t="shared" si="108"/>
        <v>#DIV/0!</v>
      </c>
      <c r="F329" t="e">
        <f t="shared" si="108"/>
        <v>#DIV/0!</v>
      </c>
      <c r="G329" t="e">
        <f t="shared" si="109"/>
        <v>#DIV/0!</v>
      </c>
      <c r="H329" t="e">
        <f t="shared" si="109"/>
        <v>#DIV/0!</v>
      </c>
      <c r="I329" t="e">
        <f t="shared" si="109"/>
        <v>#DIV/0!</v>
      </c>
      <c r="J329" t="e">
        <f t="shared" si="109"/>
        <v>#DIV/0!</v>
      </c>
      <c r="K329" t="e">
        <f t="shared" si="110"/>
        <v>#DIV/0!</v>
      </c>
      <c r="L329" t="e">
        <f t="shared" si="110"/>
        <v>#DIV/0!</v>
      </c>
      <c r="M329" t="e">
        <f t="shared" si="110"/>
        <v>#DIV/0!</v>
      </c>
      <c r="N329" t="e">
        <f t="shared" si="110"/>
        <v>#DIV/0!</v>
      </c>
    </row>
    <row r="330" spans="1:14">
      <c r="A330">
        <f t="shared" si="107"/>
        <v>0</v>
      </c>
      <c r="B330">
        <f t="shared" si="107"/>
        <v>0</v>
      </c>
      <c r="C330" t="e">
        <f t="shared" si="108"/>
        <v>#DIV/0!</v>
      </c>
      <c r="D330" t="e">
        <f t="shared" si="108"/>
        <v>#DIV/0!</v>
      </c>
      <c r="E330" t="e">
        <f t="shared" si="108"/>
        <v>#DIV/0!</v>
      </c>
      <c r="F330" t="e">
        <f t="shared" si="108"/>
        <v>#DIV/0!</v>
      </c>
      <c r="G330" t="e">
        <f t="shared" si="109"/>
        <v>#DIV/0!</v>
      </c>
      <c r="H330" t="e">
        <f t="shared" si="109"/>
        <v>#DIV/0!</v>
      </c>
      <c r="I330" t="e">
        <f t="shared" si="109"/>
        <v>#DIV/0!</v>
      </c>
      <c r="J330" t="e">
        <f t="shared" si="109"/>
        <v>#DIV/0!</v>
      </c>
      <c r="K330" t="e">
        <f t="shared" si="110"/>
        <v>#DIV/0!</v>
      </c>
      <c r="L330" t="e">
        <f t="shared" si="110"/>
        <v>#DIV/0!</v>
      </c>
      <c r="M330" t="e">
        <f t="shared" si="110"/>
        <v>#DIV/0!</v>
      </c>
      <c r="N330" t="e">
        <f t="shared" si="110"/>
        <v>#DIV/0!</v>
      </c>
    </row>
    <row r="331" spans="1:14">
      <c r="A331">
        <f t="shared" si="107"/>
        <v>0</v>
      </c>
      <c r="B331">
        <f t="shared" si="107"/>
        <v>0</v>
      </c>
      <c r="C331" t="e">
        <f t="shared" si="108"/>
        <v>#DIV/0!</v>
      </c>
      <c r="D331" t="e">
        <f t="shared" si="108"/>
        <v>#DIV/0!</v>
      </c>
      <c r="E331" t="e">
        <f t="shared" si="108"/>
        <v>#DIV/0!</v>
      </c>
      <c r="F331" t="e">
        <f t="shared" si="108"/>
        <v>#DIV/0!</v>
      </c>
      <c r="G331" t="e">
        <f t="shared" si="109"/>
        <v>#DIV/0!</v>
      </c>
      <c r="H331" t="e">
        <f t="shared" si="109"/>
        <v>#DIV/0!</v>
      </c>
      <c r="I331" t="e">
        <f t="shared" si="109"/>
        <v>#DIV/0!</v>
      </c>
      <c r="J331" t="e">
        <f t="shared" si="109"/>
        <v>#DIV/0!</v>
      </c>
      <c r="K331" t="e">
        <f t="shared" si="110"/>
        <v>#DIV/0!</v>
      </c>
      <c r="L331" t="e">
        <f t="shared" si="110"/>
        <v>#DIV/0!</v>
      </c>
      <c r="M331" t="e">
        <f t="shared" si="110"/>
        <v>#DIV/0!</v>
      </c>
      <c r="N331" t="e">
        <f t="shared" si="110"/>
        <v>#DIV/0!</v>
      </c>
    </row>
    <row r="332" spans="1:14">
      <c r="A332">
        <f t="shared" si="107"/>
        <v>0</v>
      </c>
      <c r="B332">
        <f t="shared" si="107"/>
        <v>0</v>
      </c>
      <c r="C332" t="e">
        <f t="shared" si="108"/>
        <v>#DIV/0!</v>
      </c>
      <c r="D332" t="e">
        <f t="shared" si="108"/>
        <v>#DIV/0!</v>
      </c>
      <c r="E332" t="e">
        <f t="shared" si="108"/>
        <v>#DIV/0!</v>
      </c>
      <c r="F332" t="e">
        <f t="shared" si="108"/>
        <v>#DIV/0!</v>
      </c>
      <c r="G332" t="e">
        <f t="shared" si="109"/>
        <v>#DIV/0!</v>
      </c>
      <c r="H332" t="e">
        <f t="shared" si="109"/>
        <v>#DIV/0!</v>
      </c>
      <c r="I332" t="e">
        <f t="shared" si="109"/>
        <v>#DIV/0!</v>
      </c>
      <c r="J332" t="e">
        <f t="shared" si="109"/>
        <v>#DIV/0!</v>
      </c>
      <c r="K332" t="e">
        <f t="shared" si="110"/>
        <v>#DIV/0!</v>
      </c>
      <c r="L332" t="e">
        <f t="shared" si="110"/>
        <v>#DIV/0!</v>
      </c>
      <c r="M332" t="e">
        <f t="shared" si="110"/>
        <v>#DIV/0!</v>
      </c>
      <c r="N332" t="e">
        <f t="shared" si="110"/>
        <v>#DIV/0!</v>
      </c>
    </row>
    <row r="333" spans="1:14">
      <c r="A333">
        <f t="shared" si="107"/>
        <v>0</v>
      </c>
      <c r="B333">
        <f t="shared" si="107"/>
        <v>0</v>
      </c>
      <c r="C333" t="e">
        <f t="shared" si="108"/>
        <v>#DIV/0!</v>
      </c>
      <c r="D333" t="e">
        <f t="shared" si="108"/>
        <v>#DIV/0!</v>
      </c>
      <c r="E333" t="e">
        <f t="shared" si="108"/>
        <v>#DIV/0!</v>
      </c>
      <c r="F333" t="e">
        <f t="shared" si="108"/>
        <v>#DIV/0!</v>
      </c>
      <c r="G333" t="e">
        <f t="shared" si="109"/>
        <v>#DIV/0!</v>
      </c>
      <c r="H333" t="e">
        <f t="shared" si="109"/>
        <v>#DIV/0!</v>
      </c>
      <c r="I333" t="e">
        <f t="shared" si="109"/>
        <v>#DIV/0!</v>
      </c>
      <c r="J333" t="e">
        <f t="shared" si="109"/>
        <v>#DIV/0!</v>
      </c>
      <c r="K333" t="e">
        <f t="shared" si="110"/>
        <v>#DIV/0!</v>
      </c>
      <c r="L333" t="e">
        <f t="shared" si="110"/>
        <v>#DIV/0!</v>
      </c>
      <c r="M333" t="e">
        <f t="shared" si="110"/>
        <v>#DIV/0!</v>
      </c>
      <c r="N333" t="e">
        <f t="shared" si="110"/>
        <v>#DIV/0!</v>
      </c>
    </row>
    <row r="334" spans="1:14">
      <c r="A334">
        <f t="shared" si="107"/>
        <v>0</v>
      </c>
      <c r="B334">
        <f t="shared" si="107"/>
        <v>0</v>
      </c>
      <c r="C334" t="e">
        <f t="shared" si="108"/>
        <v>#DIV/0!</v>
      </c>
      <c r="D334" t="e">
        <f t="shared" si="108"/>
        <v>#DIV/0!</v>
      </c>
      <c r="E334" t="e">
        <f t="shared" si="108"/>
        <v>#DIV/0!</v>
      </c>
      <c r="F334" t="e">
        <f t="shared" si="108"/>
        <v>#DIV/0!</v>
      </c>
      <c r="G334" t="e">
        <f t="shared" si="109"/>
        <v>#DIV/0!</v>
      </c>
      <c r="H334" t="e">
        <f t="shared" si="109"/>
        <v>#DIV/0!</v>
      </c>
      <c r="I334" t="e">
        <f t="shared" si="109"/>
        <v>#DIV/0!</v>
      </c>
      <c r="J334" t="e">
        <f t="shared" si="109"/>
        <v>#DIV/0!</v>
      </c>
      <c r="K334" t="e">
        <f t="shared" si="110"/>
        <v>#DIV/0!</v>
      </c>
      <c r="L334" t="e">
        <f t="shared" si="110"/>
        <v>#DIV/0!</v>
      </c>
      <c r="M334" t="e">
        <f t="shared" si="110"/>
        <v>#DIV/0!</v>
      </c>
      <c r="N334" t="e">
        <f t="shared" si="110"/>
        <v>#DIV/0!</v>
      </c>
    </row>
    <row r="335" spans="1:14">
      <c r="A335">
        <f t="shared" si="107"/>
        <v>0</v>
      </c>
      <c r="B335">
        <f t="shared" si="107"/>
        <v>0</v>
      </c>
      <c r="C335" t="e">
        <f t="shared" si="108"/>
        <v>#DIV/0!</v>
      </c>
      <c r="D335" t="e">
        <f t="shared" si="108"/>
        <v>#DIV/0!</v>
      </c>
      <c r="E335" t="e">
        <f t="shared" si="108"/>
        <v>#DIV/0!</v>
      </c>
      <c r="F335" t="e">
        <f t="shared" si="108"/>
        <v>#DIV/0!</v>
      </c>
      <c r="G335" t="e">
        <f t="shared" si="109"/>
        <v>#DIV/0!</v>
      </c>
      <c r="H335" t="e">
        <f t="shared" si="109"/>
        <v>#DIV/0!</v>
      </c>
      <c r="I335" t="e">
        <f t="shared" si="109"/>
        <v>#DIV/0!</v>
      </c>
      <c r="J335" t="e">
        <f t="shared" si="109"/>
        <v>#DIV/0!</v>
      </c>
      <c r="K335" t="e">
        <f t="shared" si="110"/>
        <v>#DIV/0!</v>
      </c>
      <c r="L335" t="e">
        <f t="shared" si="110"/>
        <v>#DIV/0!</v>
      </c>
      <c r="M335" t="e">
        <f t="shared" si="110"/>
        <v>#DIV/0!</v>
      </c>
      <c r="N335" t="e">
        <f t="shared" si="110"/>
        <v>#DIV/0!</v>
      </c>
    </row>
    <row r="336" spans="1:14">
      <c r="A336">
        <f t="shared" si="107"/>
        <v>0</v>
      </c>
      <c r="B336">
        <f t="shared" si="107"/>
        <v>0</v>
      </c>
      <c r="C336" t="e">
        <f t="shared" si="108"/>
        <v>#DIV/0!</v>
      </c>
      <c r="D336" t="e">
        <f t="shared" si="108"/>
        <v>#DIV/0!</v>
      </c>
      <c r="E336" t="e">
        <f t="shared" si="108"/>
        <v>#DIV/0!</v>
      </c>
      <c r="F336" t="e">
        <f t="shared" si="108"/>
        <v>#DIV/0!</v>
      </c>
      <c r="G336" t="e">
        <f t="shared" si="109"/>
        <v>#DIV/0!</v>
      </c>
      <c r="H336" t="e">
        <f t="shared" si="109"/>
        <v>#DIV/0!</v>
      </c>
      <c r="I336" t="e">
        <f t="shared" si="109"/>
        <v>#DIV/0!</v>
      </c>
      <c r="J336" t="e">
        <f t="shared" si="109"/>
        <v>#DIV/0!</v>
      </c>
      <c r="K336" t="e">
        <f t="shared" si="110"/>
        <v>#DIV/0!</v>
      </c>
      <c r="L336" t="e">
        <f t="shared" si="110"/>
        <v>#DIV/0!</v>
      </c>
      <c r="M336" t="e">
        <f t="shared" si="110"/>
        <v>#DIV/0!</v>
      </c>
      <c r="N336" t="e">
        <f t="shared" si="110"/>
        <v>#DIV/0!</v>
      </c>
    </row>
    <row r="337" spans="1:14">
      <c r="A337" t="e">
        <f>#REF!</f>
        <v>#REF!</v>
      </c>
      <c r="B337" t="e">
        <f>#REF!</f>
        <v>#REF!</v>
      </c>
      <c r="C337" t="e">
        <f>#REF!/#REF!</f>
        <v>#REF!</v>
      </c>
      <c r="D337" t="e">
        <f>#REF!/#REF!</f>
        <v>#REF!</v>
      </c>
      <c r="E337" t="e">
        <f>#REF!/#REF!</f>
        <v>#REF!</v>
      </c>
      <c r="F337" t="e">
        <f>#REF!/#REF!</f>
        <v>#REF!</v>
      </c>
      <c r="G337" t="e">
        <f>#REF!/#REF!</f>
        <v>#REF!</v>
      </c>
      <c r="H337" t="e">
        <f>#REF!/#REF!</f>
        <v>#REF!</v>
      </c>
      <c r="I337" t="e">
        <f>#REF!/#REF!</f>
        <v>#REF!</v>
      </c>
      <c r="J337" t="e">
        <f>#REF!/#REF!</f>
        <v>#REF!</v>
      </c>
      <c r="K337" t="e">
        <f>#REF!/#REF!</f>
        <v>#REF!</v>
      </c>
      <c r="L337" t="e">
        <f>#REF!/#REF!</f>
        <v>#REF!</v>
      </c>
      <c r="M337" t="e">
        <f>#REF!/#REF!</f>
        <v>#REF!</v>
      </c>
      <c r="N337" t="e">
        <f>#REF!/#REF!</f>
        <v>#REF!</v>
      </c>
    </row>
    <row r="338" spans="1:14">
      <c r="A338" t="e">
        <f>#REF!</f>
        <v>#REF!</v>
      </c>
      <c r="B338" t="e">
        <f>#REF!</f>
        <v>#REF!</v>
      </c>
      <c r="C338" t="e">
        <f>#REF!/#REF!</f>
        <v>#REF!</v>
      </c>
      <c r="D338" t="e">
        <f>#REF!/#REF!</f>
        <v>#REF!</v>
      </c>
      <c r="E338" t="e">
        <f>#REF!/#REF!</f>
        <v>#REF!</v>
      </c>
      <c r="F338" t="e">
        <f>#REF!/#REF!</f>
        <v>#REF!</v>
      </c>
      <c r="G338" t="e">
        <f>#REF!/#REF!</f>
        <v>#REF!</v>
      </c>
      <c r="H338" t="e">
        <f>#REF!/#REF!</f>
        <v>#REF!</v>
      </c>
      <c r="I338" t="e">
        <f>#REF!/#REF!</f>
        <v>#REF!</v>
      </c>
      <c r="J338" t="e">
        <f>#REF!/#REF!</f>
        <v>#REF!</v>
      </c>
      <c r="K338" t="e">
        <f>#REF!/#REF!</f>
        <v>#REF!</v>
      </c>
      <c r="L338" t="e">
        <f>#REF!/#REF!</f>
        <v>#REF!</v>
      </c>
      <c r="M338" t="e">
        <f>#REF!/#REF!</f>
        <v>#REF!</v>
      </c>
      <c r="N338" t="e">
        <f>#REF!/#REF!</f>
        <v>#REF!</v>
      </c>
    </row>
    <row r="339" spans="1:14">
      <c r="A339" t="e">
        <f>#REF!</f>
        <v>#REF!</v>
      </c>
      <c r="B339" t="e">
        <f>#REF!</f>
        <v>#REF!</v>
      </c>
      <c r="C339" t="e">
        <f>#REF!/#REF!</f>
        <v>#REF!</v>
      </c>
      <c r="D339" t="e">
        <f>#REF!/#REF!</f>
        <v>#REF!</v>
      </c>
      <c r="E339" t="e">
        <f>#REF!/#REF!</f>
        <v>#REF!</v>
      </c>
      <c r="F339" t="e">
        <f>#REF!/#REF!</f>
        <v>#REF!</v>
      </c>
      <c r="G339" t="e">
        <f>#REF!/#REF!</f>
        <v>#REF!</v>
      </c>
      <c r="H339" t="e">
        <f>#REF!/#REF!</f>
        <v>#REF!</v>
      </c>
      <c r="I339" t="e">
        <f>#REF!/#REF!</f>
        <v>#REF!</v>
      </c>
      <c r="J339" t="e">
        <f>#REF!/#REF!</f>
        <v>#REF!</v>
      </c>
      <c r="K339" t="e">
        <f>#REF!/#REF!</f>
        <v>#REF!</v>
      </c>
      <c r="L339" t="e">
        <f>#REF!/#REF!</f>
        <v>#REF!</v>
      </c>
      <c r="M339" t="e">
        <f>#REF!/#REF!</f>
        <v>#REF!</v>
      </c>
      <c r="N339" t="e">
        <f>#REF!/#REF!</f>
        <v>#REF!</v>
      </c>
    </row>
    <row r="340" spans="1:14">
      <c r="A340" t="e">
        <f>#REF!</f>
        <v>#REF!</v>
      </c>
      <c r="B340" t="e">
        <f>#REF!</f>
        <v>#REF!</v>
      </c>
      <c r="C340" t="e">
        <f>#REF!/#REF!</f>
        <v>#REF!</v>
      </c>
      <c r="D340" t="e">
        <f>#REF!/#REF!</f>
        <v>#REF!</v>
      </c>
      <c r="E340" t="e">
        <f>#REF!/#REF!</f>
        <v>#REF!</v>
      </c>
      <c r="F340" t="e">
        <f>#REF!/#REF!</f>
        <v>#REF!</v>
      </c>
      <c r="G340" t="e">
        <f>#REF!/#REF!</f>
        <v>#REF!</v>
      </c>
      <c r="H340" t="e">
        <f>#REF!/#REF!</f>
        <v>#REF!</v>
      </c>
      <c r="I340" t="e">
        <f>#REF!/#REF!</f>
        <v>#REF!</v>
      </c>
      <c r="J340" t="e">
        <f>#REF!/#REF!</f>
        <v>#REF!</v>
      </c>
      <c r="K340" t="e">
        <f>#REF!/#REF!</f>
        <v>#REF!</v>
      </c>
      <c r="L340" t="e">
        <f>#REF!/#REF!</f>
        <v>#REF!</v>
      </c>
      <c r="M340" t="e">
        <f>#REF!/#REF!</f>
        <v>#REF!</v>
      </c>
      <c r="N340" t="e">
        <f>#REF!/#REF!</f>
        <v>#REF!</v>
      </c>
    </row>
    <row r="341" spans="1:14">
      <c r="A341" t="e">
        <f>#REF!</f>
        <v>#REF!</v>
      </c>
      <c r="B341" t="e">
        <f>#REF!</f>
        <v>#REF!</v>
      </c>
      <c r="C341" t="e">
        <f>#REF!/#REF!</f>
        <v>#REF!</v>
      </c>
      <c r="D341" t="e">
        <f>#REF!/#REF!</f>
        <v>#REF!</v>
      </c>
      <c r="E341" t="e">
        <f>#REF!/#REF!</f>
        <v>#REF!</v>
      </c>
      <c r="F341" t="e">
        <f>#REF!/#REF!</f>
        <v>#REF!</v>
      </c>
      <c r="G341" t="e">
        <f>#REF!/#REF!</f>
        <v>#REF!</v>
      </c>
      <c r="H341" t="e">
        <f>#REF!/#REF!</f>
        <v>#REF!</v>
      </c>
      <c r="I341" t="e">
        <f>#REF!/#REF!</f>
        <v>#REF!</v>
      </c>
      <c r="J341" t="e">
        <f>#REF!/#REF!</f>
        <v>#REF!</v>
      </c>
      <c r="K341" t="e">
        <f>#REF!/#REF!</f>
        <v>#REF!</v>
      </c>
      <c r="L341" t="e">
        <f>#REF!/#REF!</f>
        <v>#REF!</v>
      </c>
      <c r="M341" t="e">
        <f>#REF!/#REF!</f>
        <v>#REF!</v>
      </c>
      <c r="N341" t="e">
        <f>#REF!/#REF!</f>
        <v>#REF!</v>
      </c>
    </row>
    <row r="342" spans="1:14">
      <c r="A342" t="e">
        <f>#REF!</f>
        <v>#REF!</v>
      </c>
      <c r="B342" t="e">
        <f>#REF!</f>
        <v>#REF!</v>
      </c>
      <c r="C342" t="e">
        <f>#REF!/#REF!</f>
        <v>#REF!</v>
      </c>
      <c r="D342" t="e">
        <f>#REF!/#REF!</f>
        <v>#REF!</v>
      </c>
      <c r="E342" t="e">
        <f>#REF!/#REF!</f>
        <v>#REF!</v>
      </c>
      <c r="F342" t="e">
        <f>#REF!/#REF!</f>
        <v>#REF!</v>
      </c>
      <c r="G342" t="e">
        <f>#REF!/#REF!</f>
        <v>#REF!</v>
      </c>
      <c r="H342" t="e">
        <f>#REF!/#REF!</f>
        <v>#REF!</v>
      </c>
      <c r="I342" t="e">
        <f>#REF!/#REF!</f>
        <v>#REF!</v>
      </c>
      <c r="J342" t="e">
        <f>#REF!/#REF!</f>
        <v>#REF!</v>
      </c>
      <c r="K342" t="e">
        <f>#REF!/#REF!</f>
        <v>#REF!</v>
      </c>
      <c r="L342" t="e">
        <f>#REF!/#REF!</f>
        <v>#REF!</v>
      </c>
      <c r="M342" t="e">
        <f>#REF!/#REF!</f>
        <v>#REF!</v>
      </c>
      <c r="N342" t="e">
        <f>#REF!/#REF!</f>
        <v>#REF!</v>
      </c>
    </row>
    <row r="343" spans="1:14">
      <c r="A343" t="e">
        <f>#REF!</f>
        <v>#REF!</v>
      </c>
      <c r="B343" t="e">
        <f>#REF!</f>
        <v>#REF!</v>
      </c>
      <c r="C343" t="e">
        <f>#REF!/#REF!</f>
        <v>#REF!</v>
      </c>
      <c r="D343" t="e">
        <f>#REF!/#REF!</f>
        <v>#REF!</v>
      </c>
      <c r="E343" t="e">
        <f>#REF!/#REF!</f>
        <v>#REF!</v>
      </c>
      <c r="F343" t="e">
        <f>#REF!/#REF!</f>
        <v>#REF!</v>
      </c>
      <c r="G343" t="e">
        <f>#REF!/#REF!</f>
        <v>#REF!</v>
      </c>
      <c r="H343" t="e">
        <f>#REF!/#REF!</f>
        <v>#REF!</v>
      </c>
      <c r="I343" t="e">
        <f>#REF!/#REF!</f>
        <v>#REF!</v>
      </c>
      <c r="J343" t="e">
        <f>#REF!/#REF!</f>
        <v>#REF!</v>
      </c>
      <c r="K343" t="e">
        <f>#REF!/#REF!</f>
        <v>#REF!</v>
      </c>
      <c r="L343" t="e">
        <f>#REF!/#REF!</f>
        <v>#REF!</v>
      </c>
      <c r="M343" t="e">
        <f>#REF!/#REF!</f>
        <v>#REF!</v>
      </c>
      <c r="N343" t="e">
        <f>#REF!/#REF!</f>
        <v>#REF!</v>
      </c>
    </row>
    <row r="344" spans="1:14">
      <c r="A344" t="e">
        <f>#REF!</f>
        <v>#REF!</v>
      </c>
      <c r="B344" t="e">
        <f>#REF!</f>
        <v>#REF!</v>
      </c>
      <c r="C344" t="e">
        <f>#REF!/#REF!</f>
        <v>#REF!</v>
      </c>
      <c r="D344" t="e">
        <f>#REF!/#REF!</f>
        <v>#REF!</v>
      </c>
      <c r="E344" t="e">
        <f>#REF!/#REF!</f>
        <v>#REF!</v>
      </c>
      <c r="F344" t="e">
        <f>#REF!/#REF!</f>
        <v>#REF!</v>
      </c>
      <c r="G344" t="e">
        <f>#REF!/#REF!</f>
        <v>#REF!</v>
      </c>
      <c r="H344" t="e">
        <f>#REF!/#REF!</f>
        <v>#REF!</v>
      </c>
      <c r="I344" t="e">
        <f>#REF!/#REF!</f>
        <v>#REF!</v>
      </c>
      <c r="J344" t="e">
        <f>#REF!/#REF!</f>
        <v>#REF!</v>
      </c>
      <c r="K344" t="e">
        <f>#REF!/#REF!</f>
        <v>#REF!</v>
      </c>
      <c r="L344" t="e">
        <f>#REF!/#REF!</f>
        <v>#REF!</v>
      </c>
      <c r="M344" t="e">
        <f>#REF!/#REF!</f>
        <v>#REF!</v>
      </c>
      <c r="N344" t="e">
        <f>#REF!/#REF!</f>
        <v>#REF!</v>
      </c>
    </row>
    <row r="345" spans="1:14">
      <c r="A345" t="e">
        <f>#REF!</f>
        <v>#REF!</v>
      </c>
      <c r="B345" t="e">
        <f>#REF!</f>
        <v>#REF!</v>
      </c>
      <c r="C345" t="e">
        <f>#REF!/#REF!</f>
        <v>#REF!</v>
      </c>
      <c r="D345" t="e">
        <f>#REF!/#REF!</f>
        <v>#REF!</v>
      </c>
      <c r="E345" t="e">
        <f>#REF!/#REF!</f>
        <v>#REF!</v>
      </c>
      <c r="F345" t="e">
        <f>#REF!/#REF!</f>
        <v>#REF!</v>
      </c>
      <c r="G345" t="e">
        <f>#REF!/#REF!</f>
        <v>#REF!</v>
      </c>
      <c r="H345" t="e">
        <f>#REF!/#REF!</f>
        <v>#REF!</v>
      </c>
      <c r="I345" t="e">
        <f>#REF!/#REF!</f>
        <v>#REF!</v>
      </c>
      <c r="J345" t="e">
        <f>#REF!/#REF!</f>
        <v>#REF!</v>
      </c>
      <c r="K345" t="e">
        <f>#REF!/#REF!</f>
        <v>#REF!</v>
      </c>
      <c r="L345" t="e">
        <f>#REF!/#REF!</f>
        <v>#REF!</v>
      </c>
      <c r="M345" t="e">
        <f>#REF!/#REF!</f>
        <v>#REF!</v>
      </c>
      <c r="N345" t="e">
        <f>#REF!/#REF!</f>
        <v>#REF!</v>
      </c>
    </row>
    <row r="346" spans="1:14">
      <c r="A346" t="e">
        <f>#REF!</f>
        <v>#REF!</v>
      </c>
      <c r="B346" t="e">
        <f>#REF!</f>
        <v>#REF!</v>
      </c>
      <c r="C346" t="e">
        <f>#REF!/#REF!</f>
        <v>#REF!</v>
      </c>
      <c r="D346" t="e">
        <f>#REF!/#REF!</f>
        <v>#REF!</v>
      </c>
      <c r="E346" t="e">
        <f>#REF!/#REF!</f>
        <v>#REF!</v>
      </c>
      <c r="F346" t="e">
        <f>#REF!/#REF!</f>
        <v>#REF!</v>
      </c>
      <c r="G346" t="e">
        <f>#REF!/#REF!</f>
        <v>#REF!</v>
      </c>
      <c r="H346" t="e">
        <f>#REF!/#REF!</f>
        <v>#REF!</v>
      </c>
      <c r="I346" t="e">
        <f>#REF!/#REF!</f>
        <v>#REF!</v>
      </c>
      <c r="J346" t="e">
        <f>#REF!/#REF!</f>
        <v>#REF!</v>
      </c>
      <c r="K346" t="e">
        <f>#REF!/#REF!</f>
        <v>#REF!</v>
      </c>
      <c r="L346" t="e">
        <f>#REF!/#REF!</f>
        <v>#REF!</v>
      </c>
      <c r="M346" t="e">
        <f>#REF!/#REF!</f>
        <v>#REF!</v>
      </c>
      <c r="N346" t="e">
        <f>#REF!/#REF!</f>
        <v>#REF!</v>
      </c>
    </row>
    <row r="347" spans="1:14">
      <c r="A347" t="e">
        <f>#REF!</f>
        <v>#REF!</v>
      </c>
      <c r="B347" t="e">
        <f>#REF!</f>
        <v>#REF!</v>
      </c>
      <c r="C347" t="e">
        <f>#REF!/#REF!</f>
        <v>#REF!</v>
      </c>
      <c r="D347" t="e">
        <f>#REF!/#REF!</f>
        <v>#REF!</v>
      </c>
      <c r="E347" t="e">
        <f>#REF!/#REF!</f>
        <v>#REF!</v>
      </c>
      <c r="F347" t="e">
        <f>#REF!/#REF!</f>
        <v>#REF!</v>
      </c>
      <c r="G347" t="e">
        <f>#REF!/#REF!</f>
        <v>#REF!</v>
      </c>
      <c r="H347" t="e">
        <f>#REF!/#REF!</f>
        <v>#REF!</v>
      </c>
      <c r="I347" t="e">
        <f>#REF!/#REF!</f>
        <v>#REF!</v>
      </c>
      <c r="J347" t="e">
        <f>#REF!/#REF!</f>
        <v>#REF!</v>
      </c>
      <c r="K347" t="e">
        <f>#REF!/#REF!</f>
        <v>#REF!</v>
      </c>
      <c r="L347" t="e">
        <f>#REF!/#REF!</f>
        <v>#REF!</v>
      </c>
      <c r="M347" t="e">
        <f>#REF!/#REF!</f>
        <v>#REF!</v>
      </c>
      <c r="N347" t="e">
        <f>#REF!/#REF!</f>
        <v>#REF!</v>
      </c>
    </row>
  </sheetData>
  <mergeCells count="8">
    <mergeCell ref="B180:B181"/>
    <mergeCell ref="T19:T21"/>
    <mergeCell ref="B20:B21"/>
    <mergeCell ref="AO19:AO21"/>
    <mergeCell ref="V18:Z18"/>
    <mergeCell ref="AA18:AE18"/>
    <mergeCell ref="AF18:AJ18"/>
    <mergeCell ref="AK18:AL18"/>
  </mergeCells>
  <phoneticPr fontId="15" type="noConversion"/>
  <conditionalFormatting sqref="M3">
    <cfRule type="cellIs" dxfId="37" priority="84" operator="lessThan">
      <formula>0.5</formula>
    </cfRule>
    <cfRule type="cellIs" dxfId="36" priority="85" operator="greaterThan">
      <formula>0.5</formula>
    </cfRule>
    <cfRule type="cellIs" dxfId="35" priority="86" operator="greaterThan">
      <formula>0.5</formula>
    </cfRule>
  </conditionalFormatting>
  <conditionalFormatting sqref="M8">
    <cfRule type="cellIs" dxfId="34" priority="46" operator="lessThan">
      <formula>0.5</formula>
    </cfRule>
    <cfRule type="cellIs" dxfId="33" priority="47" operator="greaterThan">
      <formula>0.5</formula>
    </cfRule>
    <cfRule type="cellIs" dxfId="32" priority="48" operator="greaterThan">
      <formula>0.5</formula>
    </cfRule>
  </conditionalFormatting>
  <conditionalFormatting sqref="O14:P14">
    <cfRule type="cellIs" dxfId="31" priority="19" operator="lessThan">
      <formula>0.5</formula>
    </cfRule>
    <cfRule type="cellIs" dxfId="30" priority="20" operator="greaterThan">
      <formula>0.5</formula>
    </cfRule>
    <cfRule type="cellIs" dxfId="29" priority="21" operator="greaterThan">
      <formula>0.5</formula>
    </cfRule>
  </conditionalFormatting>
  <conditionalFormatting sqref="C182:N329">
    <cfRule type="cellIs" dxfId="28" priority="16" operator="lessThan">
      <formula>0.6</formula>
    </cfRule>
    <cfRule type="cellIs" dxfId="27" priority="17" operator="greaterThan">
      <formula>1.4</formula>
    </cfRule>
    <cfRule type="cellIs" dxfId="26" priority="18" operator="between">
      <formula>0.8</formula>
      <formula>1.2</formula>
    </cfRule>
  </conditionalFormatting>
  <conditionalFormatting sqref="M4:M5 M9:M10">
    <cfRule type="cellIs" dxfId="25" priority="14" operator="lessThan">
      <formula>0.1</formula>
    </cfRule>
    <cfRule type="cellIs" dxfId="24" priority="15" operator="greaterThan">
      <formula>0.2</formula>
    </cfRule>
  </conditionalFormatting>
  <conditionalFormatting sqref="N3:P3">
    <cfRule type="cellIs" dxfId="23" priority="11" operator="lessThan">
      <formula>0.5</formula>
    </cfRule>
    <cfRule type="cellIs" dxfId="22" priority="12" operator="greaterThan">
      <formula>0.5</formula>
    </cfRule>
    <cfRule type="cellIs" dxfId="21" priority="13" operator="greaterThan">
      <formula>0.5</formula>
    </cfRule>
  </conditionalFormatting>
  <conditionalFormatting sqref="N4:P5">
    <cfRule type="cellIs" dxfId="20" priority="9" operator="lessThan">
      <formula>0.1</formula>
    </cfRule>
    <cfRule type="cellIs" dxfId="19" priority="10" operator="greaterThan">
      <formula>0.2</formula>
    </cfRule>
  </conditionalFormatting>
  <conditionalFormatting sqref="N8:P8">
    <cfRule type="cellIs" dxfId="18" priority="6" operator="lessThan">
      <formula>0.5</formula>
    </cfRule>
    <cfRule type="cellIs" dxfId="17" priority="7" operator="greaterThan">
      <formula>0.5</formula>
    </cfRule>
    <cfRule type="cellIs" dxfId="16" priority="8" operator="greaterThan">
      <formula>0.5</formula>
    </cfRule>
  </conditionalFormatting>
  <conditionalFormatting sqref="N9:P10">
    <cfRule type="cellIs" dxfId="15" priority="4" operator="lessThan">
      <formula>0.1</formula>
    </cfRule>
    <cfRule type="cellIs" dxfId="14" priority="5" operator="greaterThan">
      <formula>0.2</formula>
    </cfRule>
  </conditionalFormatting>
  <conditionalFormatting sqref="C330:N347">
    <cfRule type="cellIs" dxfId="13" priority="1" operator="lessThan">
      <formula>0.6</formula>
    </cfRule>
    <cfRule type="cellIs" dxfId="12" priority="2" operator="greaterThan">
      <formula>1.4</formula>
    </cfRule>
    <cfRule type="cellIs" dxfId="11" priority="3" operator="between">
      <formula>0.8</formula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67"/>
  <sheetViews>
    <sheetView topLeftCell="A139" zoomScale="80" zoomScaleNormal="80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TP0002000H09 100.00pM R1881</v>
      </c>
    </row>
    <row r="16" spans="1:15">
      <c r="D16" t="str">
        <f>D18&amp;" "&amp;D17</f>
        <v>100.00pM R1881</v>
      </c>
      <c r="E16" t="str">
        <f>E17&amp;" "&amp;E18</f>
        <v>TP0002000H09 100.00uM</v>
      </c>
      <c r="F16" t="str">
        <f t="shared" ref="F16:L16" si="0">F17&amp;" "&amp;F18</f>
        <v>TP0002000H09 25.00uM</v>
      </c>
      <c r="G16" t="str">
        <f t="shared" si="0"/>
        <v>TP0002000H09 6.25uM</v>
      </c>
      <c r="H16" t="str">
        <f t="shared" si="0"/>
        <v>TP0002000H09 1.56uM</v>
      </c>
      <c r="I16" t="str">
        <f t="shared" si="0"/>
        <v>TP0002000H09 0.39uM</v>
      </c>
      <c r="J16" t="str">
        <f t="shared" si="0"/>
        <v>TP0002000H09 97.66nM</v>
      </c>
      <c r="K16" t="str">
        <f t="shared" si="0"/>
        <v>TP0002000H09 24.41nM</v>
      </c>
      <c r="L16" t="str">
        <f t="shared" si="0"/>
        <v>TP0002000H09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NormalizeData!S4</f>
        <v>TP0002000H09</v>
      </c>
      <c r="F17" t="str">
        <f>NormalizeData!T4</f>
        <v>TP0002000H09</v>
      </c>
      <c r="G17" t="str">
        <f>NormalizeData!U4</f>
        <v>TP0002000H09</v>
      </c>
      <c r="H17" t="str">
        <f>NormalizeData!V4</f>
        <v>TP0002000H09</v>
      </c>
      <c r="I17" t="str">
        <f>NormalizeData!W4</f>
        <v>TP0002000H09</v>
      </c>
      <c r="J17" t="str">
        <f>NormalizeData!X4</f>
        <v>TP0002000H09</v>
      </c>
      <c r="K17" t="str">
        <f>NormalizeData!Y4</f>
        <v>TP0002000H09</v>
      </c>
      <c r="L17" t="str">
        <f>NormalizeData!Z4</f>
        <v>TP0002000H09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NormalizeData!S5</f>
        <v>100.00uM</v>
      </c>
      <c r="F18" t="str">
        <f>NormalizeData!T5</f>
        <v>25.00uM</v>
      </c>
      <c r="G18" t="str">
        <f>NormalizeData!U5</f>
        <v>6.25uM</v>
      </c>
      <c r="H18" t="str">
        <f>NormalizeData!V5</f>
        <v>1.56uM</v>
      </c>
      <c r="I18" t="str">
        <f>NormalizeData!W5</f>
        <v>0.39uM</v>
      </c>
      <c r="J18" t="str">
        <f>NormalizeData!X5</f>
        <v>97.66nM</v>
      </c>
      <c r="K18" t="str">
        <f>NormalizeData!Y5</f>
        <v>24.41nM</v>
      </c>
      <c r="L18" t="str">
        <f>NormalizeData!Z5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IF(NormalizeData!S6="", "",NormalizeData!S6)</f>
        <v>R1881</v>
      </c>
      <c r="F19" t="str">
        <f>IF(NormalizeData!T6="", "",NormalizeData!T6)</f>
        <v>R1881</v>
      </c>
      <c r="G19" t="str">
        <f>IF(NormalizeData!U6="", "",NormalizeData!U6)</f>
        <v>R1881</v>
      </c>
      <c r="H19" t="str">
        <f>IF(NormalizeData!V6="", "",NormalizeData!V6)</f>
        <v>R1881</v>
      </c>
      <c r="I19" t="str">
        <f>IF(NormalizeData!W6="", "",NormalizeData!W6)</f>
        <v>R1881</v>
      </c>
      <c r="J19" t="str">
        <f>IF(NormalizeData!X6="", "",NormalizeData!X6)</f>
        <v>R1881</v>
      </c>
      <c r="K19" t="str">
        <f>IF(NormalizeData!Y6="", "",NormalizeData!Y6)</f>
        <v>R1881</v>
      </c>
      <c r="L19" t="str">
        <f>IF(NormalizeData!Z6="", "",NormalizeData!Z6)</f>
        <v>R1881</v>
      </c>
    </row>
    <row r="20" spans="1:15">
      <c r="B20" t="str">
        <f>NormalizeData!A7</f>
        <v>Conc2</v>
      </c>
      <c r="E20" t="str">
        <f>IF(NormalizeData!S7="", "",NormalizeData!S7)</f>
        <v>100.00pM</v>
      </c>
      <c r="F20" t="str">
        <f>IF(NormalizeData!T7="", "",NormalizeData!T7)</f>
        <v>100.00pM</v>
      </c>
      <c r="G20" t="str">
        <f>IF(NormalizeData!U7="", "",NormalizeData!U7)</f>
        <v>100.00pM</v>
      </c>
      <c r="H20" t="str">
        <f>IF(NormalizeData!V7="", "",NormalizeData!V7)</f>
        <v>100.00pM</v>
      </c>
      <c r="I20" t="str">
        <f>IF(NormalizeData!W7="", "",NormalizeData!W7)</f>
        <v>100.00pM</v>
      </c>
      <c r="J20" t="str">
        <f>IF(NormalizeData!X7="", "",NormalizeData!X7)</f>
        <v>100.00pM</v>
      </c>
      <c r="K20" t="str">
        <f>IF(NormalizeData!Y7="", "",NormalizeData!Y7)</f>
        <v>100.00pM</v>
      </c>
      <c r="L20" t="str">
        <f>IF(NormalizeData!Z7="", "",NormalizeData!Z7)</f>
        <v>100.00pM</v>
      </c>
    </row>
    <row r="21" spans="1:15">
      <c r="A21" s="56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NormalizeData!S8</f>
        <v>B2</v>
      </c>
      <c r="F22" t="str">
        <f>NormalizeData!T8</f>
        <v>B3</v>
      </c>
      <c r="G22" t="str">
        <f>NormalizeData!U8</f>
        <v>B4</v>
      </c>
      <c r="H22" t="str">
        <f>NormalizeData!V8</f>
        <v>B5</v>
      </c>
      <c r="I22" t="str">
        <f>NormalizeData!W8</f>
        <v>B6</v>
      </c>
      <c r="J22" t="str">
        <f>NormalizeData!X8</f>
        <v>B7</v>
      </c>
      <c r="K22" t="str">
        <f>NormalizeData!Y8</f>
        <v>B8</v>
      </c>
      <c r="L22" t="str">
        <f>NormalizeData!Z8</f>
        <v>B9</v>
      </c>
    </row>
    <row r="23" spans="1:15">
      <c r="A23">
        <f>NormalizeData!A9</f>
        <v>2.7780000000000001E-3</v>
      </c>
      <c r="B23">
        <f>CONTROLS!B22</f>
        <v>-24.513221999999999</v>
      </c>
      <c r="E23">
        <f>IF(BinaryData!S9=0,"",NormalizeData!S9)</f>
        <v>1.7279999999999999E-3</v>
      </c>
      <c r="F23">
        <f>IF(BinaryData!T9=0,"",NormalizeData!T9)</f>
        <v>-4.95E-4</v>
      </c>
      <c r="G23">
        <f>IF(BinaryData!U9=0,"",NormalizeData!U9)</f>
        <v>5.8E-5</v>
      </c>
      <c r="H23">
        <f>IF(BinaryData!V9=0,"",NormalizeData!V9)</f>
        <v>1.488E-3</v>
      </c>
      <c r="I23">
        <f>IF(BinaryData!W9=0,"",NormalizeData!W9)</f>
        <v>2.3149999999999998E-3</v>
      </c>
      <c r="J23">
        <f>IF(BinaryData!X9=0,"",NormalizeData!X9)</f>
        <v>2.532E-3</v>
      </c>
      <c r="K23">
        <f>IF(BinaryData!Y9=0,"",NormalizeData!Y9)</f>
        <v>9.2400000000000002E-4</v>
      </c>
      <c r="L23">
        <f>IF(BinaryData!Z9=0,"",NormalizeData!Z9)</f>
        <v>-2.6180000000000001E-3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IF(BinaryData!S10=0,"",NormalizeData!S10)</f>
        <v>0.196384</v>
      </c>
      <c r="F24">
        <f>IF(BinaryData!T10=0,"",NormalizeData!T10)</f>
        <v>0.185998</v>
      </c>
      <c r="G24">
        <f>IF(BinaryData!U10=0,"",NormalizeData!U10)</f>
        <v>0.189582</v>
      </c>
      <c r="H24">
        <f>IF(BinaryData!V10=0,"",NormalizeData!V10)</f>
        <v>0.185887</v>
      </c>
      <c r="I24">
        <f>IF(BinaryData!W10=0,"",NormalizeData!W10)</f>
        <v>0.17821600000000001</v>
      </c>
      <c r="J24">
        <f>IF(BinaryData!X10=0,"",NormalizeData!X10)</f>
        <v>0.18625800000000001</v>
      </c>
      <c r="K24">
        <f>IF(BinaryData!Y10=0,"",NormalizeData!Y10)</f>
        <v>0.190023</v>
      </c>
      <c r="L24">
        <f>IF(BinaryData!Z10=0,"",NormalizeData!Z10)</f>
        <v>0.189999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IF(BinaryData!S11=0,"",NormalizeData!S11)</f>
        <v>0.235288</v>
      </c>
      <c r="F25">
        <f>IF(BinaryData!T11=0,"",NormalizeData!T11)</f>
        <v>0.22862099999999999</v>
      </c>
      <c r="G25">
        <f>IF(BinaryData!U11=0,"",NormalizeData!U11)</f>
        <v>0.22524</v>
      </c>
      <c r="H25">
        <f>IF(BinaryData!V11=0,"",NormalizeData!V11)</f>
        <v>0.22451499999999999</v>
      </c>
      <c r="I25">
        <f>IF(BinaryData!W11=0,"",NormalizeData!W11)</f>
        <v>0.21515300000000001</v>
      </c>
      <c r="J25">
        <f>IF(BinaryData!X11=0,"",NormalizeData!X11)</f>
        <v>0.22948199999999999</v>
      </c>
      <c r="K25">
        <f>IF(BinaryData!Y11=0,"",NormalizeData!Y11)</f>
        <v>0.22547400000000001</v>
      </c>
      <c r="L25">
        <f>IF(BinaryData!Z11=0,"",NormalizeData!Z11)</f>
        <v>0.22917899999999999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IF(BinaryData!S12=0,"",NormalizeData!S12)</f>
        <v>0.24829100000000001</v>
      </c>
      <c r="F26">
        <f>IF(BinaryData!T12=0,"",NormalizeData!T12)</f>
        <v>0.23463500000000001</v>
      </c>
      <c r="G26">
        <f>IF(BinaryData!U12=0,"",NormalizeData!U12)</f>
        <v>0.23607900000000001</v>
      </c>
      <c r="H26">
        <f>IF(BinaryData!V12=0,"",NormalizeData!V12)</f>
        <v>0.23782300000000001</v>
      </c>
      <c r="I26">
        <f>IF(BinaryData!W12=0,"",NormalizeData!W12)</f>
        <v>0.22809499999999999</v>
      </c>
      <c r="J26">
        <f>IF(BinaryData!X12=0,"",NormalizeData!X12)</f>
        <v>0.238896</v>
      </c>
      <c r="K26">
        <f>IF(BinaryData!Y12=0,"",NormalizeData!Y12)</f>
        <v>0.23885600000000001</v>
      </c>
      <c r="L26">
        <f>IF(BinaryData!Z12=0,"",NormalizeData!Z12)</f>
        <v>0.240424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IF(BinaryData!S13=0,"",NormalizeData!S13)</f>
        <v>0.26169900000000001</v>
      </c>
      <c r="F27">
        <f>IF(BinaryData!T13=0,"",NormalizeData!T13)</f>
        <v>0.24704200000000001</v>
      </c>
      <c r="G27">
        <f>IF(BinaryData!U13=0,"",NormalizeData!U13)</f>
        <v>0.24936</v>
      </c>
      <c r="H27">
        <f>IF(BinaryData!V13=0,"",NormalizeData!V13)</f>
        <v>0.25032799999999999</v>
      </c>
      <c r="I27">
        <f>IF(BinaryData!W13=0,"",NormalizeData!W13)</f>
        <v>0.24229400000000001</v>
      </c>
      <c r="J27">
        <f>IF(BinaryData!X13=0,"",NormalizeData!X13)</f>
        <v>0.25686500000000001</v>
      </c>
      <c r="K27">
        <f>IF(BinaryData!Y13=0,"",NormalizeData!Y13)</f>
        <v>0.25572600000000001</v>
      </c>
      <c r="L27">
        <f>IF(BinaryData!Z13=0,"",NormalizeData!Z13)</f>
        <v>0.25847999999999999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IF(BinaryData!S14=0,"",NormalizeData!S14)</f>
        <v>0.27691500000000002</v>
      </c>
      <c r="F28">
        <f>IF(BinaryData!T14=0,"",NormalizeData!T14)</f>
        <v>0.255629</v>
      </c>
      <c r="G28">
        <f>IF(BinaryData!U14=0,"",NormalizeData!U14)</f>
        <v>0.26076700000000003</v>
      </c>
      <c r="H28">
        <f>IF(BinaryData!V14=0,"",NormalizeData!V14)</f>
        <v>0.25972099999999998</v>
      </c>
      <c r="I28">
        <f>IF(BinaryData!W14=0,"",NormalizeData!W14)</f>
        <v>0.25956899999999999</v>
      </c>
      <c r="J28">
        <f>IF(BinaryData!X14=0,"",NormalizeData!X14)</f>
        <v>0.27301300000000001</v>
      </c>
      <c r="K28">
        <f>IF(BinaryData!Y14=0,"",NormalizeData!Y14)</f>
        <v>0.26866600000000002</v>
      </c>
      <c r="L28">
        <f>IF(BinaryData!Z14=0,"",NormalizeData!Z14)</f>
        <v>0.26863599999999999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IF(BinaryData!S15=0,"",NormalizeData!S15)</f>
        <v>0.28712599999999999</v>
      </c>
      <c r="F29">
        <f>IF(BinaryData!T15=0,"",NormalizeData!T15)</f>
        <v>0.27274500000000002</v>
      </c>
      <c r="G29">
        <f>IF(BinaryData!U15=0,"",NormalizeData!U15)</f>
        <v>0.27408199999999999</v>
      </c>
      <c r="H29">
        <f>IF(BinaryData!V15=0,"",NormalizeData!V15)</f>
        <v>0.27501599999999998</v>
      </c>
      <c r="I29">
        <f>IF(BinaryData!W15=0,"",NormalizeData!W15)</f>
        <v>0.273648</v>
      </c>
      <c r="J29">
        <f>IF(BinaryData!X15=0,"",NormalizeData!X15)</f>
        <v>0.28843099999999999</v>
      </c>
      <c r="K29">
        <f>IF(BinaryData!Y15=0,"",NormalizeData!Y15)</f>
        <v>0.28396199999999999</v>
      </c>
      <c r="L29">
        <f>IF(BinaryData!Z15=0,"",NormalizeData!Z15)</f>
        <v>0.281669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IF(BinaryData!S16=0,"",NormalizeData!S16)</f>
        <v>0.31049399999999999</v>
      </c>
      <c r="F30">
        <f>IF(BinaryData!T16=0,"",NormalizeData!T16)</f>
        <v>0.29116199999999998</v>
      </c>
      <c r="G30">
        <f>IF(BinaryData!U16=0,"",NormalizeData!U16)</f>
        <v>0.29167399999999999</v>
      </c>
      <c r="H30">
        <f>IF(BinaryData!V16=0,"",NormalizeData!V16)</f>
        <v>0.29547099999999998</v>
      </c>
      <c r="I30">
        <f>IF(BinaryData!W16=0,"",NormalizeData!W16)</f>
        <v>0.29327799999999998</v>
      </c>
      <c r="J30">
        <f>IF(BinaryData!X16=0,"",NormalizeData!X16)</f>
        <v>0.31239600000000001</v>
      </c>
      <c r="K30">
        <f>IF(BinaryData!Y16=0,"",NormalizeData!Y16)</f>
        <v>0.303089</v>
      </c>
      <c r="L30">
        <f>IF(BinaryData!Z16=0,"",NormalizeData!Z16)</f>
        <v>0.303317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IF(BinaryData!S17=0,"",NormalizeData!S17)</f>
        <v>0.33181100000000002</v>
      </c>
      <c r="F31">
        <f>IF(BinaryData!T17=0,"",NormalizeData!T17)</f>
        <v>0.31623800000000002</v>
      </c>
      <c r="G31">
        <f>IF(BinaryData!U17=0,"",NormalizeData!U17)</f>
        <v>0.32184299999999999</v>
      </c>
      <c r="H31">
        <f>IF(BinaryData!V17=0,"",NormalizeData!V17)</f>
        <v>0.31645200000000001</v>
      </c>
      <c r="I31">
        <f>IF(BinaryData!W17=0,"",NormalizeData!W17)</f>
        <v>0.31874799999999998</v>
      </c>
      <c r="J31">
        <f>IF(BinaryData!X17=0,"",NormalizeData!X17)</f>
        <v>0.33802300000000002</v>
      </c>
      <c r="K31">
        <f>IF(BinaryData!Y17=0,"",NormalizeData!Y17)</f>
        <v>0.32879900000000001</v>
      </c>
      <c r="L31">
        <f>IF(BinaryData!Z17=0,"",NormalizeData!Z17)</f>
        <v>0.32514799999999999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IF(BinaryData!S18=0,"",NormalizeData!S18)</f>
        <v>0.36395100000000002</v>
      </c>
      <c r="F32">
        <f>IF(BinaryData!T18=0,"",NormalizeData!T18)</f>
        <v>0.34598400000000001</v>
      </c>
      <c r="G32">
        <f>IF(BinaryData!U18=0,"",NormalizeData!U18)</f>
        <v>0.35101599999999999</v>
      </c>
      <c r="H32">
        <f>IF(BinaryData!V18=0,"",NormalizeData!V18)</f>
        <v>0.34694799999999998</v>
      </c>
      <c r="I32">
        <f>IF(BinaryData!W18=0,"",NormalizeData!W18)</f>
        <v>0.34498000000000001</v>
      </c>
      <c r="J32">
        <f>IF(BinaryData!X18=0,"",NormalizeData!X18)</f>
        <v>0.36472399999999999</v>
      </c>
      <c r="K32">
        <f>IF(BinaryData!Y18=0,"",NormalizeData!Y18)</f>
        <v>0.36041299999999998</v>
      </c>
      <c r="L32">
        <f>IF(BinaryData!Z18=0,"",NormalizeData!Z18)</f>
        <v>0.35663899999999998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IF(BinaryData!S19=0,"",NormalizeData!S19)</f>
        <v>0.39895199999999997</v>
      </c>
      <c r="F33">
        <f>IF(BinaryData!T19=0,"",NormalizeData!T19)</f>
        <v>0.37931999999999999</v>
      </c>
      <c r="G33">
        <f>IF(BinaryData!U19=0,"",NormalizeData!U19)</f>
        <v>0.381745</v>
      </c>
      <c r="H33">
        <f>IF(BinaryData!V19=0,"",NormalizeData!V19)</f>
        <v>0.378411</v>
      </c>
      <c r="I33">
        <f>IF(BinaryData!W19=0,"",NormalizeData!W19)</f>
        <v>0.38442199999999999</v>
      </c>
      <c r="J33">
        <f>IF(BinaryData!X19=0,"",NormalizeData!X19)</f>
        <v>0.397374</v>
      </c>
      <c r="K33">
        <f>IF(BinaryData!Y19=0,"",NormalizeData!Y19)</f>
        <v>0.389903</v>
      </c>
      <c r="L33">
        <f>IF(BinaryData!Z19=0,"",NormalizeData!Z19)</f>
        <v>0.38888400000000001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IF(BinaryData!S20=0,"",NormalizeData!S20)</f>
        <v>0.43404399999999999</v>
      </c>
      <c r="F34">
        <f>IF(BinaryData!T20=0,"",NormalizeData!T20)</f>
        <v>0.41877300000000001</v>
      </c>
      <c r="G34">
        <f>IF(BinaryData!U20=0,"",NormalizeData!U20)</f>
        <v>0.417437</v>
      </c>
      <c r="H34">
        <f>IF(BinaryData!V20=0,"",NormalizeData!V20)</f>
        <v>0.417242</v>
      </c>
      <c r="I34">
        <f>IF(BinaryData!W20=0,"",NormalizeData!W20)</f>
        <v>0.42083900000000002</v>
      </c>
      <c r="J34">
        <f>IF(BinaryData!X20=0,"",NormalizeData!X20)</f>
        <v>0.43245400000000001</v>
      </c>
      <c r="K34">
        <f>IF(BinaryData!Y20=0,"",NormalizeData!Y20)</f>
        <v>0.42530299999999999</v>
      </c>
      <c r="L34">
        <f>IF(BinaryData!Z20=0,"",NormalizeData!Z20)</f>
        <v>0.43159199999999998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IF(BinaryData!S21=0,"",NormalizeData!S21)</f>
        <v>0.47034999999999999</v>
      </c>
      <c r="F35">
        <f>IF(BinaryData!T21=0,"",NormalizeData!T21)</f>
        <v>0.45934399999999997</v>
      </c>
      <c r="G35">
        <f>IF(BinaryData!U21=0,"",NormalizeData!U21)</f>
        <v>0.45539200000000002</v>
      </c>
      <c r="H35">
        <f>IF(BinaryData!V21=0,"",NormalizeData!V21)</f>
        <v>0.45089600000000002</v>
      </c>
      <c r="I35">
        <f>IF(BinaryData!W21=0,"",NormalizeData!W21)</f>
        <v>0.45566400000000001</v>
      </c>
      <c r="J35">
        <f>IF(BinaryData!X21=0,"",NormalizeData!X21)</f>
        <v>0.46845300000000001</v>
      </c>
      <c r="K35">
        <f>IF(BinaryData!Y21=0,"",NormalizeData!Y21)</f>
        <v>0.459482</v>
      </c>
      <c r="L35">
        <f>IF(BinaryData!Z21=0,"",NormalizeData!Z21)</f>
        <v>0.46723500000000001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IF(BinaryData!S22=0,"",NormalizeData!S22)</f>
        <v>0.50513699999999995</v>
      </c>
      <c r="F36">
        <f>IF(BinaryData!T22=0,"",NormalizeData!T22)</f>
        <v>0.49528</v>
      </c>
      <c r="G36">
        <f>IF(BinaryData!U22=0,"",NormalizeData!U22)</f>
        <v>0.492145</v>
      </c>
      <c r="H36">
        <f>IF(BinaryData!V22=0,"",NormalizeData!V22)</f>
        <v>0.49119400000000002</v>
      </c>
      <c r="I36">
        <f>IF(BinaryData!W22=0,"",NormalizeData!W22)</f>
        <v>0.49637700000000001</v>
      </c>
      <c r="J36">
        <f>IF(BinaryData!X22=0,"",NormalizeData!X22)</f>
        <v>0.50843400000000005</v>
      </c>
      <c r="K36">
        <f>IF(BinaryData!Y22=0,"",NormalizeData!Y22)</f>
        <v>0.49491299999999999</v>
      </c>
      <c r="L36">
        <f>IF(BinaryData!Z22=0,"",NormalizeData!Z22)</f>
        <v>0.50716700000000003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IF(BinaryData!S23=0,"",NormalizeData!S23)</f>
        <v>0.54561599999999999</v>
      </c>
      <c r="F37">
        <f>IF(BinaryData!T23=0,"",NormalizeData!T23)</f>
        <v>0.53631399999999996</v>
      </c>
      <c r="G37">
        <f>IF(BinaryData!U23=0,"",NormalizeData!U23)</f>
        <v>0.53088999999999997</v>
      </c>
      <c r="H37">
        <f>IF(BinaryData!V23=0,"",NormalizeData!V23)</f>
        <v>0.53049900000000005</v>
      </c>
      <c r="I37">
        <f>IF(BinaryData!W23=0,"",NormalizeData!W23)</f>
        <v>0.529389</v>
      </c>
      <c r="J37">
        <f>IF(BinaryData!X23=0,"",NormalizeData!X23)</f>
        <v>0.544296</v>
      </c>
      <c r="K37">
        <f>IF(BinaryData!Y23=0,"",NormalizeData!Y23)</f>
        <v>0.53352299999999997</v>
      </c>
      <c r="L37">
        <f>IF(BinaryData!Z23=0,"",NormalizeData!Z23)</f>
        <v>0.54381000000000002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IF(BinaryData!S24=0,"",NormalizeData!S24)</f>
        <v>0.581565</v>
      </c>
      <c r="F38">
        <f>IF(BinaryData!T24=0,"",NormalizeData!T24)</f>
        <v>0.57315300000000002</v>
      </c>
      <c r="G38">
        <f>IF(BinaryData!U24=0,"",NormalizeData!U24)</f>
        <v>0.56932799999999995</v>
      </c>
      <c r="H38">
        <f>IF(BinaryData!V24=0,"",NormalizeData!V24)</f>
        <v>0.57031399999999999</v>
      </c>
      <c r="I38">
        <f>IF(BinaryData!W24=0,"",NormalizeData!W24)</f>
        <v>0.56492799999999999</v>
      </c>
      <c r="J38">
        <f>IF(BinaryData!X24=0,"",NormalizeData!X24)</f>
        <v>0.58226500000000003</v>
      </c>
      <c r="K38">
        <f>IF(BinaryData!Y24=0,"",NormalizeData!Y24)</f>
        <v>0.57171400000000006</v>
      </c>
      <c r="L38">
        <f>IF(BinaryData!Z24=0,"",NormalizeData!Z24)</f>
        <v>0.58069400000000004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IF(BinaryData!S25=0,"",NormalizeData!S25)</f>
        <v>0.61861900000000003</v>
      </c>
      <c r="F39">
        <f>IF(BinaryData!T25=0,"",NormalizeData!T25)</f>
        <v>0.61469499999999999</v>
      </c>
      <c r="G39">
        <f>IF(BinaryData!U25=0,"",NormalizeData!U25)</f>
        <v>0.60883100000000001</v>
      </c>
      <c r="H39">
        <f>IF(BinaryData!V25=0,"",NormalizeData!V25)</f>
        <v>0.60457099999999997</v>
      </c>
      <c r="I39">
        <f>IF(BinaryData!W25=0,"",NormalizeData!W25)</f>
        <v>0.60062800000000005</v>
      </c>
      <c r="J39">
        <f>IF(BinaryData!X25=0,"",NormalizeData!X25)</f>
        <v>0.62074799999999997</v>
      </c>
      <c r="K39">
        <f>IF(BinaryData!Y25=0,"",NormalizeData!Y25)</f>
        <v>0.60447600000000001</v>
      </c>
      <c r="L39">
        <f>IF(BinaryData!Z25=0,"",NormalizeData!Z25)</f>
        <v>0.61920699999999995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IF(BinaryData!S26=0,"",NormalizeData!S26)</f>
        <v>0.66034400000000004</v>
      </c>
      <c r="F40">
        <f>IF(BinaryData!T26=0,"",NormalizeData!T26)</f>
        <v>0.65896999999999994</v>
      </c>
      <c r="G40">
        <f>IF(BinaryData!U26=0,"",NormalizeData!U26)</f>
        <v>0.64830100000000002</v>
      </c>
      <c r="H40">
        <f>IF(BinaryData!V26=0,"",NormalizeData!V26)</f>
        <v>0.64879799999999999</v>
      </c>
      <c r="I40">
        <f>IF(BinaryData!W26=0,"",NormalizeData!W26)</f>
        <v>0.64122599999999996</v>
      </c>
      <c r="J40">
        <f>IF(BinaryData!X26=0,"",NormalizeData!X26)</f>
        <v>0.65742999999999996</v>
      </c>
      <c r="K40">
        <f>IF(BinaryData!Y26=0,"",NormalizeData!Y26)</f>
        <v>0.64082799999999995</v>
      </c>
      <c r="L40">
        <f>IF(BinaryData!Z26=0,"",NormalizeData!Z26)</f>
        <v>0.66121099999999999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IF(BinaryData!S27=0,"",NormalizeData!S27)</f>
        <v>0.69633400000000001</v>
      </c>
      <c r="F41">
        <f>IF(BinaryData!T27=0,"",NormalizeData!T27)</f>
        <v>0.69980799999999999</v>
      </c>
      <c r="G41">
        <f>IF(BinaryData!U27=0,"",NormalizeData!U27)</f>
        <v>0.69311500000000004</v>
      </c>
      <c r="H41">
        <f>IF(BinaryData!V27=0,"",NormalizeData!V27)</f>
        <v>0.69432000000000005</v>
      </c>
      <c r="I41">
        <f>IF(BinaryData!W27=0,"",NormalizeData!W27)</f>
        <v>0.68321900000000002</v>
      </c>
      <c r="J41">
        <f>IF(BinaryData!X27=0,"",NormalizeData!X27)</f>
        <v>0.69961899999999999</v>
      </c>
      <c r="K41">
        <f>IF(BinaryData!Y27=0,"",NormalizeData!Y27)</f>
        <v>0.68251200000000001</v>
      </c>
      <c r="L41">
        <f>IF(BinaryData!Z27=0,"",NormalizeData!Z27)</f>
        <v>0.69669300000000001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IF(BinaryData!S28=0,"",NormalizeData!S28)</f>
        <v>0.74158100000000005</v>
      </c>
      <c r="F42">
        <f>IF(BinaryData!T28=0,"",NormalizeData!T28)</f>
        <v>0.73879499999999998</v>
      </c>
      <c r="G42">
        <f>IF(BinaryData!U28=0,"",NormalizeData!U28)</f>
        <v>0.73538000000000003</v>
      </c>
      <c r="H42">
        <f>IF(BinaryData!V28=0,"",NormalizeData!V28)</f>
        <v>0.73194999999999999</v>
      </c>
      <c r="I42">
        <f>IF(BinaryData!W28=0,"",NormalizeData!W28)</f>
        <v>0.729823</v>
      </c>
      <c r="J42">
        <f>IF(BinaryData!X28=0,"",NormalizeData!X28)</f>
        <v>0.73870599999999997</v>
      </c>
      <c r="K42">
        <f>IF(BinaryData!Y28=0,"",NormalizeData!Y28)</f>
        <v>0.73238800000000004</v>
      </c>
      <c r="L42">
        <f>IF(BinaryData!Z28=0,"",NormalizeData!Z28)</f>
        <v>0.73660599999999998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IF(BinaryData!S29=0,"",NormalizeData!S29)</f>
        <v>0.78503000000000001</v>
      </c>
      <c r="F43">
        <f>IF(BinaryData!T29=0,"",NormalizeData!T29)</f>
        <v>0.78837699999999999</v>
      </c>
      <c r="G43">
        <f>IF(BinaryData!U29=0,"",NormalizeData!U29)</f>
        <v>0.77808699999999997</v>
      </c>
      <c r="H43">
        <f>IF(BinaryData!V29=0,"",NormalizeData!V29)</f>
        <v>0.781636</v>
      </c>
      <c r="I43">
        <f>IF(BinaryData!W29=0,"",NormalizeData!W29)</f>
        <v>0.77548300000000003</v>
      </c>
      <c r="J43">
        <f>IF(BinaryData!X29=0,"",NormalizeData!X29)</f>
        <v>0.78020900000000004</v>
      </c>
      <c r="K43">
        <f>IF(BinaryData!Y29=0,"",NormalizeData!Y29)</f>
        <v>0.77822599999999997</v>
      </c>
      <c r="L43">
        <f>IF(BinaryData!Z29=0,"",NormalizeData!Z29)</f>
        <v>0.78418100000000002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IF(BinaryData!S30=0,"",NormalizeData!S30)</f>
        <v>0.83503499999999997</v>
      </c>
      <c r="F44">
        <f>IF(BinaryData!T30=0,"",NormalizeData!T30)</f>
        <v>0.83621599999999996</v>
      </c>
      <c r="G44">
        <f>IF(BinaryData!U30=0,"",NormalizeData!U30)</f>
        <v>0.82773799999999997</v>
      </c>
      <c r="H44">
        <f>IF(BinaryData!V30=0,"",NormalizeData!V30)</f>
        <v>0.83190500000000001</v>
      </c>
      <c r="I44">
        <f>IF(BinaryData!W30=0,"",NormalizeData!W30)</f>
        <v>0.83141200000000004</v>
      </c>
      <c r="J44">
        <f>IF(BinaryData!X30=0,"",NormalizeData!X30)</f>
        <v>0.83011699999999999</v>
      </c>
      <c r="K44">
        <f>IF(BinaryData!Y30=0,"",NormalizeData!Y30)</f>
        <v>0.83486499999999997</v>
      </c>
      <c r="L44">
        <f>IF(BinaryData!Z30=0,"",NormalizeData!Z30)</f>
        <v>0.83079899999999995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IF(BinaryData!S31=0,"",NormalizeData!S31)</f>
        <v>0.89392199999999999</v>
      </c>
      <c r="F45">
        <f>IF(BinaryData!T31=0,"",NormalizeData!T31)</f>
        <v>0.89204300000000003</v>
      </c>
      <c r="G45">
        <f>IF(BinaryData!U31=0,"",NormalizeData!U31)</f>
        <v>0.87776500000000002</v>
      </c>
      <c r="H45">
        <f>IF(BinaryData!V31=0,"",NormalizeData!V31)</f>
        <v>0.88192000000000004</v>
      </c>
      <c r="I45">
        <f>IF(BinaryData!W31=0,"",NormalizeData!W31)</f>
        <v>0.88873000000000002</v>
      </c>
      <c r="J45">
        <f>IF(BinaryData!X31=0,"",NormalizeData!X31)</f>
        <v>0.88522500000000004</v>
      </c>
      <c r="K45">
        <f>IF(BinaryData!Y31=0,"",NormalizeData!Y31)</f>
        <v>0.88739699999999999</v>
      </c>
      <c r="L45">
        <f>IF(BinaryData!Z31=0,"",NormalizeData!Z31)</f>
        <v>0.88356299999999999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IF(BinaryData!S32=0,"",NormalizeData!S32)</f>
        <v>0.94384400000000002</v>
      </c>
      <c r="F46">
        <f>IF(BinaryData!T32=0,"",NormalizeData!T32)</f>
        <v>0.94440800000000003</v>
      </c>
      <c r="G46">
        <f>IF(BinaryData!U32=0,"",NormalizeData!U32)</f>
        <v>0.93711199999999995</v>
      </c>
      <c r="H46">
        <f>IF(BinaryData!V32=0,"",NormalizeData!V32)</f>
        <v>0.93485300000000005</v>
      </c>
      <c r="I46">
        <f>IF(BinaryData!W32=0,"",NormalizeData!W32)</f>
        <v>0.94518100000000005</v>
      </c>
      <c r="J46">
        <f>IF(BinaryData!X32=0,"",NormalizeData!X32)</f>
        <v>0.947716</v>
      </c>
      <c r="K46">
        <f>IF(BinaryData!Y32=0,"",NormalizeData!Y32)</f>
        <v>0.94170799999999999</v>
      </c>
      <c r="L46">
        <f>IF(BinaryData!Z32=0,"",NormalizeData!Z32)</f>
        <v>0.94265399999999999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IF(BinaryData!S33=0,"",NormalizeData!S33)</f>
        <v>1</v>
      </c>
      <c r="F47">
        <f>IF(BinaryData!T33=0,"",NormalizeData!T33)</f>
        <v>1</v>
      </c>
      <c r="G47">
        <f>IF(BinaryData!U33=0,"",NormalizeData!U33)</f>
        <v>1</v>
      </c>
      <c r="H47">
        <f>IF(BinaryData!V33=0,"",NormalizeData!V33)</f>
        <v>1</v>
      </c>
      <c r="I47">
        <f>IF(BinaryData!W33=0,"",NormalizeData!W33)</f>
        <v>1</v>
      </c>
      <c r="J47">
        <f>IF(BinaryData!X33=0,"",NormalizeData!X33)</f>
        <v>1</v>
      </c>
      <c r="K47">
        <f>IF(BinaryData!Y33=0,"",NormalizeData!Y33)</f>
        <v>1</v>
      </c>
      <c r="L47">
        <f>IF(BinaryData!Z33=0,"",NormalizeData!Z33)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IF(BinaryData!S34=0,"",NormalizeData!S34)</f>
        <v>1.290198</v>
      </c>
      <c r="F48">
        <f>IF(BinaryData!T34=0,"",NormalizeData!T34)</f>
        <v>1.058071</v>
      </c>
      <c r="G48">
        <f>IF(BinaryData!U34=0,"",NormalizeData!U34)</f>
        <v>1.0098119999999999</v>
      </c>
      <c r="H48">
        <f>IF(BinaryData!V34=0,"",NormalizeData!V34)</f>
        <v>1.0150859999999999</v>
      </c>
      <c r="I48">
        <f>IF(BinaryData!W34=0,"",NormalizeData!W34)</f>
        <v>1.0270779999999999</v>
      </c>
      <c r="J48">
        <f>IF(BinaryData!X34=0,"",NormalizeData!X34)</f>
        <v>1.020384</v>
      </c>
      <c r="K48">
        <f>IF(BinaryData!Y34=0,"",NormalizeData!Y34)</f>
        <v>1.0205420000000001</v>
      </c>
      <c r="L48">
        <f>IF(BinaryData!Z34=0,"",NormalizeData!Z34)</f>
        <v>1.020033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IF(BinaryData!S35=0,"",NormalizeData!S35)</f>
        <v>0.83491199999999999</v>
      </c>
      <c r="F49">
        <f>IF(BinaryData!T35=0,"",NormalizeData!T35)</f>
        <v>0.92954400000000004</v>
      </c>
      <c r="G49">
        <f>IF(BinaryData!U35=0,"",NormalizeData!U35)</f>
        <v>1.076613</v>
      </c>
      <c r="H49">
        <f>IF(BinaryData!V35=0,"",NormalizeData!V35)</f>
        <v>1.064533</v>
      </c>
      <c r="I49">
        <f>IF(BinaryData!W35=0,"",NormalizeData!W35)</f>
        <v>1.094581</v>
      </c>
      <c r="J49">
        <f>IF(BinaryData!X35=0,"",NormalizeData!X35)</f>
        <v>1.0816779999999999</v>
      </c>
      <c r="K49">
        <f>IF(BinaryData!Y35=0,"",NormalizeData!Y35)</f>
        <v>1.058643</v>
      </c>
      <c r="L49">
        <f>IF(BinaryData!Z35=0,"",NormalizeData!Z35)</f>
        <v>1.0830360000000001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IF(BinaryData!S36=0,"",NormalizeData!S36)</f>
        <v>0.63678699999999999</v>
      </c>
      <c r="F50">
        <f>IF(BinaryData!T36=0,"",NormalizeData!T36)</f>
        <v>1.0246679999999999</v>
      </c>
      <c r="G50">
        <f>IF(BinaryData!U36=0,"",NormalizeData!U36)</f>
        <v>1.0625830000000001</v>
      </c>
      <c r="H50">
        <f>IF(BinaryData!V36=0,"",NormalizeData!V36)</f>
        <v>1.059987</v>
      </c>
      <c r="I50">
        <f>IF(BinaryData!W36=0,"",NormalizeData!W36)</f>
        <v>1.065801</v>
      </c>
      <c r="J50">
        <f>IF(BinaryData!X36=0,"",NormalizeData!X36)</f>
        <v>1.0683800000000001</v>
      </c>
      <c r="K50">
        <f>IF(BinaryData!Y36=0,"",NormalizeData!Y36)</f>
        <v>1.0529269999999999</v>
      </c>
      <c r="L50">
        <f>IF(BinaryData!Z36=0,"",NormalizeData!Z36)</f>
        <v>1.064395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IF(BinaryData!S37=0,"",NormalizeData!S37)</f>
        <v>0.59088300000000005</v>
      </c>
      <c r="F51">
        <f>IF(BinaryData!T37=0,"",NormalizeData!T37)</f>
        <v>1.0867960000000001</v>
      </c>
      <c r="G51">
        <f>IF(BinaryData!U37=0,"",NormalizeData!U37)</f>
        <v>1.0759639999999999</v>
      </c>
      <c r="H51">
        <f>IF(BinaryData!V37=0,"",NormalizeData!V37)</f>
        <v>1.0969409999999999</v>
      </c>
      <c r="I51">
        <f>IF(BinaryData!W37=0,"",NormalizeData!W37)</f>
        <v>1.0989990000000001</v>
      </c>
      <c r="J51">
        <f>IF(BinaryData!X37=0,"",NormalizeData!X37)</f>
        <v>1.0961289999999999</v>
      </c>
      <c r="K51">
        <f>IF(BinaryData!Y37=0,"",NormalizeData!Y37)</f>
        <v>1.0829439999999999</v>
      </c>
      <c r="L51">
        <f>IF(BinaryData!Z37=0,"",NormalizeData!Z37)</f>
        <v>1.094346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IF(BinaryData!S38=0,"",NormalizeData!S38)</f>
        <v>0.57577699999999998</v>
      </c>
      <c r="F52">
        <f>IF(BinaryData!T38=0,"",NormalizeData!T38)</f>
        <v>1.0999209999999999</v>
      </c>
      <c r="G52">
        <f>IF(BinaryData!U38=0,"",NormalizeData!U38)</f>
        <v>1.044872</v>
      </c>
      <c r="H52">
        <f>IF(BinaryData!V38=0,"",NormalizeData!V38)</f>
        <v>1.0524039999999999</v>
      </c>
      <c r="I52">
        <f>IF(BinaryData!W38=0,"",NormalizeData!W38)</f>
        <v>1.0668150000000001</v>
      </c>
      <c r="J52">
        <f>IF(BinaryData!X38=0,"",NormalizeData!X38)</f>
        <v>1.0633239999999999</v>
      </c>
      <c r="K52">
        <f>IF(BinaryData!Y38=0,"",NormalizeData!Y38)</f>
        <v>1.058905</v>
      </c>
      <c r="L52">
        <f>IF(BinaryData!Z38=0,"",NormalizeData!Z38)</f>
        <v>1.051315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IF(BinaryData!S39=0,"",NormalizeData!S39)</f>
        <v>0.58070900000000003</v>
      </c>
      <c r="F53">
        <f>IF(BinaryData!T39=0,"",NormalizeData!T39)</f>
        <v>1.0712699999999999</v>
      </c>
      <c r="G53">
        <f>IF(BinaryData!U39=0,"",NormalizeData!U39)</f>
        <v>1.036869</v>
      </c>
      <c r="H53">
        <f>IF(BinaryData!V39=0,"",NormalizeData!V39)</f>
        <v>1.0484849999999999</v>
      </c>
      <c r="I53">
        <f>IF(BinaryData!W39=0,"",NormalizeData!W39)</f>
        <v>1.054173</v>
      </c>
      <c r="J53">
        <f>IF(BinaryData!X39=0,"",NormalizeData!X39)</f>
        <v>1.053777</v>
      </c>
      <c r="K53">
        <f>IF(BinaryData!Y39=0,"",NormalizeData!Y39)</f>
        <v>1.029107</v>
      </c>
      <c r="L53">
        <f>IF(BinaryData!Z39=0,"",NormalizeData!Z39)</f>
        <v>1.054584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IF(BinaryData!S40=0,"",NormalizeData!S40)</f>
        <v>0.59061200000000003</v>
      </c>
      <c r="F54">
        <f>IF(BinaryData!T40=0,"",NormalizeData!T40)</f>
        <v>1.0548299999999999</v>
      </c>
      <c r="G54">
        <f>IF(BinaryData!U40=0,"",NormalizeData!U40)</f>
        <v>1.03834</v>
      </c>
      <c r="H54">
        <f>IF(BinaryData!V40=0,"",NormalizeData!V40)</f>
        <v>1.052168</v>
      </c>
      <c r="I54">
        <f>IF(BinaryData!W40=0,"",NormalizeData!W40)</f>
        <v>1.054111</v>
      </c>
      <c r="J54">
        <f>IF(BinaryData!X40=0,"",NormalizeData!X40)</f>
        <v>1.0577730000000001</v>
      </c>
      <c r="K54">
        <f>IF(BinaryData!Y40=0,"",NormalizeData!Y40)</f>
        <v>1.034362</v>
      </c>
      <c r="L54">
        <f>IF(BinaryData!Z40=0,"",NormalizeData!Z40)</f>
        <v>1.063123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IF(BinaryData!S41=0,"",NormalizeData!S41)</f>
        <v>0.60210900000000001</v>
      </c>
      <c r="F55">
        <f>IF(BinaryData!T41=0,"",NormalizeData!T41)</f>
        <v>1.03929</v>
      </c>
      <c r="G55">
        <f>IF(BinaryData!U41=0,"",NormalizeData!U41)</f>
        <v>1.0359590000000001</v>
      </c>
      <c r="H55">
        <f>IF(BinaryData!V41=0,"",NormalizeData!V41)</f>
        <v>1.047156</v>
      </c>
      <c r="I55">
        <f>IF(BinaryData!W41=0,"",NormalizeData!W41)</f>
        <v>1.0477719999999999</v>
      </c>
      <c r="J55">
        <f>IF(BinaryData!X41=0,"",NormalizeData!X41)</f>
        <v>1.0612889999999999</v>
      </c>
      <c r="K55">
        <f>IF(BinaryData!Y41=0,"",NormalizeData!Y41)</f>
        <v>1.0333779999999999</v>
      </c>
      <c r="L55">
        <f>IF(BinaryData!Z41=0,"",NormalizeData!Z41)</f>
        <v>1.062092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IF(BinaryData!S42=0,"",NormalizeData!S42)</f>
        <v>0.61858000000000002</v>
      </c>
      <c r="F56">
        <f>IF(BinaryData!T42=0,"",NormalizeData!T42)</f>
        <v>1.0350440000000001</v>
      </c>
      <c r="G56">
        <f>IF(BinaryData!U42=0,"",NormalizeData!U42)</f>
        <v>1.0363549999999999</v>
      </c>
      <c r="H56">
        <f>IF(BinaryData!V42=0,"",NormalizeData!V42)</f>
        <v>1.0448360000000001</v>
      </c>
      <c r="I56">
        <f>IF(BinaryData!W42=0,"",NormalizeData!W42)</f>
        <v>1.0454030000000001</v>
      </c>
      <c r="J56">
        <f>IF(BinaryData!X42=0,"",NormalizeData!X42)</f>
        <v>1.0630649999999999</v>
      </c>
      <c r="K56">
        <f>IF(BinaryData!Y42=0,"",NormalizeData!Y42)</f>
        <v>1.0341819999999999</v>
      </c>
      <c r="L56">
        <f>IF(BinaryData!Z42=0,"",NormalizeData!Z42)</f>
        <v>1.0648919999999999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IF(BinaryData!S43=0,"",NormalizeData!S43)</f>
        <v>0.63588100000000003</v>
      </c>
      <c r="F57">
        <f>IF(BinaryData!T43=0,"",NormalizeData!T43)</f>
        <v>1.0355449999999999</v>
      </c>
      <c r="G57">
        <f>IF(BinaryData!U43=0,"",NormalizeData!U43)</f>
        <v>1.0342960000000001</v>
      </c>
      <c r="H57">
        <f>IF(BinaryData!V43=0,"",NormalizeData!V43)</f>
        <v>1.0464549999999999</v>
      </c>
      <c r="I57">
        <f>IF(BinaryData!W43=0,"",NormalizeData!W43)</f>
        <v>1.046414</v>
      </c>
      <c r="J57">
        <f>IF(BinaryData!X43=0,"",NormalizeData!X43)</f>
        <v>1.0609900000000001</v>
      </c>
      <c r="K57">
        <f>IF(BinaryData!Y43=0,"",NormalizeData!Y43)</f>
        <v>1.036848</v>
      </c>
      <c r="L57">
        <f>IF(BinaryData!Z43=0,"",NormalizeData!Z43)</f>
        <v>1.065099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IF(BinaryData!S44=0,"",NormalizeData!S44)</f>
        <v>0.64949699999999999</v>
      </c>
      <c r="F58">
        <f>IF(BinaryData!T44=0,"",NormalizeData!T44)</f>
        <v>1.0365770000000001</v>
      </c>
      <c r="G58">
        <f>IF(BinaryData!U44=0,"",NormalizeData!U44)</f>
        <v>1.037612</v>
      </c>
      <c r="H58">
        <f>IF(BinaryData!V44=0,"",NormalizeData!V44)</f>
        <v>1.0510299999999999</v>
      </c>
      <c r="I58">
        <f>IF(BinaryData!W44=0,"",NormalizeData!W44)</f>
        <v>1.0526089999999999</v>
      </c>
      <c r="J58">
        <f>IF(BinaryData!X44=0,"",NormalizeData!X44)</f>
        <v>1.067922</v>
      </c>
      <c r="K58">
        <f>IF(BinaryData!Y44=0,"",NormalizeData!Y44)</f>
        <v>1.0439400000000001</v>
      </c>
      <c r="L58">
        <f>IF(BinaryData!Z44=0,"",NormalizeData!Z44)</f>
        <v>1.0763309999999999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IF(BinaryData!S45=0,"",NormalizeData!S45)</f>
        <v>0.66140200000000005</v>
      </c>
      <c r="F59">
        <f>IF(BinaryData!T45=0,"",NormalizeData!T45)</f>
        <v>1.044953</v>
      </c>
      <c r="G59">
        <f>IF(BinaryData!U45=0,"",NormalizeData!U45)</f>
        <v>1.044295</v>
      </c>
      <c r="H59">
        <f>IF(BinaryData!V45=0,"",NormalizeData!V45)</f>
        <v>1.054408</v>
      </c>
      <c r="I59">
        <f>IF(BinaryData!W45=0,"",NormalizeData!W45)</f>
        <v>1.059409</v>
      </c>
      <c r="J59">
        <f>IF(BinaryData!X45=0,"",NormalizeData!X45)</f>
        <v>1.07626</v>
      </c>
      <c r="K59">
        <f>IF(BinaryData!Y45=0,"",NormalizeData!Y45)</f>
        <v>1.0476890000000001</v>
      </c>
      <c r="L59">
        <f>IF(BinaryData!Z45=0,"",NormalizeData!Z45)</f>
        <v>1.088022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IF(BinaryData!S46=0,"",NormalizeData!S46)</f>
        <v>0.67054800000000003</v>
      </c>
      <c r="F60">
        <f>IF(BinaryData!T46=0,"",NormalizeData!T46)</f>
        <v>1.0525119999999999</v>
      </c>
      <c r="G60">
        <f>IF(BinaryData!U46=0,"",NormalizeData!U46)</f>
        <v>1.0495239999999999</v>
      </c>
      <c r="H60">
        <f>IF(BinaryData!V46=0,"",NormalizeData!V46)</f>
        <v>1.0676079999999999</v>
      </c>
      <c r="I60">
        <f>IF(BinaryData!W46=0,"",NormalizeData!W46)</f>
        <v>1.063061</v>
      </c>
      <c r="J60">
        <f>IF(BinaryData!X46=0,"",NormalizeData!X46)</f>
        <v>1.0910219999999999</v>
      </c>
      <c r="K60">
        <f>IF(BinaryData!Y46=0,"",NormalizeData!Y46)</f>
        <v>1.058967</v>
      </c>
      <c r="L60">
        <f>IF(BinaryData!Z46=0,"",NormalizeData!Z46)</f>
        <v>1.0985640000000001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IF(BinaryData!S47=0,"",NormalizeData!S47)</f>
        <v>0.68262900000000004</v>
      </c>
      <c r="F61">
        <f>IF(BinaryData!T47=0,"",NormalizeData!T47)</f>
        <v>1.063515</v>
      </c>
      <c r="G61">
        <f>IF(BinaryData!U47=0,"",NormalizeData!U47)</f>
        <v>1.0636620000000001</v>
      </c>
      <c r="H61">
        <f>IF(BinaryData!V47=0,"",NormalizeData!V47)</f>
        <v>1.0790459999999999</v>
      </c>
      <c r="I61">
        <f>IF(BinaryData!W47=0,"",NormalizeData!W47)</f>
        <v>1.080009</v>
      </c>
      <c r="J61">
        <f>IF(BinaryData!X47=0,"",NormalizeData!X47)</f>
        <v>1.09789</v>
      </c>
      <c r="K61">
        <f>IF(BinaryData!Y47=0,"",NormalizeData!Y47)</f>
        <v>1.067555</v>
      </c>
      <c r="L61">
        <f>IF(BinaryData!Z47=0,"",NormalizeData!Z47)</f>
        <v>1.120733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IF(BinaryData!S48=0,"",NormalizeData!S48)</f>
        <v>0.69801000000000002</v>
      </c>
      <c r="F62">
        <f>IF(BinaryData!T48=0,"",NormalizeData!T48)</f>
        <v>1.074873</v>
      </c>
      <c r="G62">
        <f>IF(BinaryData!U48=0,"",NormalizeData!U48)</f>
        <v>1.0786</v>
      </c>
      <c r="H62">
        <f>IF(BinaryData!V48=0,"",NormalizeData!V48)</f>
        <v>1.0959239999999999</v>
      </c>
      <c r="I62">
        <f>IF(BinaryData!W48=0,"",NormalizeData!W48)</f>
        <v>1.0939019999999999</v>
      </c>
      <c r="J62">
        <f>IF(BinaryData!X48=0,"",NormalizeData!X48)</f>
        <v>1.1161209999999999</v>
      </c>
      <c r="K62">
        <f>IF(BinaryData!Y48=0,"",NormalizeData!Y48)</f>
        <v>1.0820559999999999</v>
      </c>
      <c r="L62">
        <f>IF(BinaryData!Z48=0,"",NormalizeData!Z48)</f>
        <v>1.1446339999999999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IF(BinaryData!S49=0,"",NormalizeData!S49)</f>
        <v>0.70508000000000004</v>
      </c>
      <c r="F63">
        <f>IF(BinaryData!T49=0,"",NormalizeData!T49)</f>
        <v>1.092004</v>
      </c>
      <c r="G63">
        <f>IF(BinaryData!U49=0,"",NormalizeData!U49)</f>
        <v>1.096155</v>
      </c>
      <c r="H63">
        <f>IF(BinaryData!V49=0,"",NormalizeData!V49)</f>
        <v>1.1167480000000001</v>
      </c>
      <c r="I63">
        <f>IF(BinaryData!W49=0,"",NormalizeData!W49)</f>
        <v>1.117645</v>
      </c>
      <c r="J63">
        <f>IF(BinaryData!X49=0,"",NormalizeData!X49)</f>
        <v>1.1337269999999999</v>
      </c>
      <c r="K63">
        <f>IF(BinaryData!Y49=0,"",NormalizeData!Y49)</f>
        <v>1.096544</v>
      </c>
      <c r="L63">
        <f>IF(BinaryData!Z49=0,"",NormalizeData!Z49)</f>
        <v>1.164609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IF(BinaryData!S50=0,"",NormalizeData!S50)</f>
        <v>0.71124100000000001</v>
      </c>
      <c r="F64">
        <f>IF(BinaryData!T50=0,"",NormalizeData!T50)</f>
        <v>1.1006339999999999</v>
      </c>
      <c r="G64">
        <f>IF(BinaryData!U50=0,"",NormalizeData!U50)</f>
        <v>1.1118440000000001</v>
      </c>
      <c r="H64">
        <f>IF(BinaryData!V50=0,"",NormalizeData!V50)</f>
        <v>1.1429990000000001</v>
      </c>
      <c r="I64">
        <f>IF(BinaryData!W50=0,"",NormalizeData!W50)</f>
        <v>1.136387</v>
      </c>
      <c r="J64">
        <f>IF(BinaryData!X50=0,"",NormalizeData!X50)</f>
        <v>1.156706</v>
      </c>
      <c r="K64">
        <f>IF(BinaryData!Y50=0,"",NormalizeData!Y50)</f>
        <v>1.111969</v>
      </c>
      <c r="L64">
        <f>IF(BinaryData!Z50=0,"",NormalizeData!Z50)</f>
        <v>1.186661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IF(BinaryData!S51=0,"",NormalizeData!S51)</f>
        <v>0.72281099999999998</v>
      </c>
      <c r="F65">
        <f>IF(BinaryData!T51=0,"",NormalizeData!T51)</f>
        <v>1.116536</v>
      </c>
      <c r="G65">
        <f>IF(BinaryData!U51=0,"",NormalizeData!U51)</f>
        <v>1.1220110000000001</v>
      </c>
      <c r="H65">
        <f>IF(BinaryData!V51=0,"",NormalizeData!V51)</f>
        <v>1.1719360000000001</v>
      </c>
      <c r="I65">
        <f>IF(BinaryData!W51=0,"",NormalizeData!W51)</f>
        <v>1.1638329999999999</v>
      </c>
      <c r="J65">
        <f>IF(BinaryData!X51=0,"",NormalizeData!X51)</f>
        <v>1.174169</v>
      </c>
      <c r="K65">
        <f>IF(BinaryData!Y51=0,"",NormalizeData!Y51)</f>
        <v>1.127262</v>
      </c>
      <c r="L65">
        <f>IF(BinaryData!Z51=0,"",NormalizeData!Z51)</f>
        <v>1.20685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IF(BinaryData!S52=0,"",NormalizeData!S52)</f>
        <v>0.72370800000000002</v>
      </c>
      <c r="F66">
        <f>IF(BinaryData!T52=0,"",NormalizeData!T52)</f>
        <v>1.1308370000000001</v>
      </c>
      <c r="G66">
        <f>IF(BinaryData!U52=0,"",NormalizeData!U52)</f>
        <v>1.141008</v>
      </c>
      <c r="H66">
        <f>IF(BinaryData!V52=0,"",NormalizeData!V52)</f>
        <v>1.195953</v>
      </c>
      <c r="I66">
        <f>IF(BinaryData!W52=0,"",NormalizeData!W52)</f>
        <v>1.191314</v>
      </c>
      <c r="J66">
        <f>IF(BinaryData!X52=0,"",NormalizeData!X52)</f>
        <v>1.1923569999999999</v>
      </c>
      <c r="K66">
        <f>IF(BinaryData!Y52=0,"",NormalizeData!Y52)</f>
        <v>1.147877</v>
      </c>
      <c r="L66">
        <f>IF(BinaryData!Z52=0,"",NormalizeData!Z52)</f>
        <v>1.2208140000000001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IF(BinaryData!S53=0,"",NormalizeData!S53)</f>
        <v>0.73142300000000005</v>
      </c>
      <c r="F67">
        <f>IF(BinaryData!T53=0,"",NormalizeData!T53)</f>
        <v>1.149105</v>
      </c>
      <c r="G67">
        <f>IF(BinaryData!U53=0,"",NormalizeData!U53)</f>
        <v>1.15865</v>
      </c>
      <c r="H67">
        <f>IF(BinaryData!V53=0,"",NormalizeData!V53)</f>
        <v>1.2166809999999999</v>
      </c>
      <c r="I67">
        <f>IF(BinaryData!W53=0,"",NormalizeData!W53)</f>
        <v>1.217616</v>
      </c>
      <c r="J67">
        <f>IF(BinaryData!X53=0,"",NormalizeData!X53)</f>
        <v>1.2104729999999999</v>
      </c>
      <c r="K67">
        <f>IF(BinaryData!Y53=0,"",NormalizeData!Y53)</f>
        <v>1.1650670000000001</v>
      </c>
      <c r="L67">
        <f>IF(BinaryData!Z53=0,"",NormalizeData!Z53)</f>
        <v>1.2393160000000001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IF(BinaryData!S54=0,"",NormalizeData!S54)</f>
        <v>0.73823099999999997</v>
      </c>
      <c r="F68">
        <f>IF(BinaryData!T54=0,"",NormalizeData!T54)</f>
        <v>1.2428840000000001</v>
      </c>
      <c r="G68">
        <f>IF(BinaryData!U54=0,"",NormalizeData!U54)</f>
        <v>1.2800069999999999</v>
      </c>
      <c r="H68">
        <f>IF(BinaryData!V54=0,"",NormalizeData!V54)</f>
        <v>1.2882480000000001</v>
      </c>
      <c r="I68">
        <f>IF(BinaryData!W54=0,"",NormalizeData!W54)</f>
        <v>1.30159</v>
      </c>
      <c r="J68">
        <f>IF(BinaryData!X54=0,"",NormalizeData!X54)</f>
        <v>1.2806</v>
      </c>
      <c r="K68">
        <f>IF(BinaryData!Y54=0,"",NormalizeData!Y54)</f>
        <v>1.299485</v>
      </c>
      <c r="L68">
        <f>IF(BinaryData!Z54=0,"",NormalizeData!Z54)</f>
        <v>1.3163800000000001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IF(BinaryData!S55=0,"",NormalizeData!S55)</f>
        <v>0.74805299999999997</v>
      </c>
      <c r="F69">
        <f>IF(BinaryData!T55=0,"",NormalizeData!T55)</f>
        <v>1.3414280000000001</v>
      </c>
      <c r="G69">
        <f>IF(BinaryData!U55=0,"",NormalizeData!U55)</f>
        <v>1.3490519999999999</v>
      </c>
      <c r="H69">
        <f>IF(BinaryData!V55=0,"",NormalizeData!V55)</f>
        <v>1.336883</v>
      </c>
      <c r="I69">
        <f>IF(BinaryData!W55=0,"",NormalizeData!W55)</f>
        <v>1.3492690000000001</v>
      </c>
      <c r="J69">
        <f>IF(BinaryData!X55=0,"",NormalizeData!X55)</f>
        <v>1.3436360000000001</v>
      </c>
      <c r="K69">
        <f>IF(BinaryData!Y55=0,"",NormalizeData!Y55)</f>
        <v>1.3583499999999999</v>
      </c>
      <c r="L69">
        <f>IF(BinaryData!Z55=0,"",NormalizeData!Z55)</f>
        <v>1.3670169999999999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IF(BinaryData!S56=0,"",NormalizeData!S56)</f>
        <v>0.75307299999999999</v>
      </c>
      <c r="F70">
        <f>IF(BinaryData!T56=0,"",NormalizeData!T56)</f>
        <v>1.3886799999999999</v>
      </c>
      <c r="G70">
        <f>IF(BinaryData!U56=0,"",NormalizeData!U56)</f>
        <v>1.40005</v>
      </c>
      <c r="H70">
        <f>IF(BinaryData!V56=0,"",NormalizeData!V56)</f>
        <v>1.387913</v>
      </c>
      <c r="I70">
        <f>IF(BinaryData!W56=0,"",NormalizeData!W56)</f>
        <v>1.3997440000000001</v>
      </c>
      <c r="J70">
        <f>IF(BinaryData!X56=0,"",NormalizeData!X56)</f>
        <v>1.389983</v>
      </c>
      <c r="K70">
        <f>IF(BinaryData!Y56=0,"",NormalizeData!Y56)</f>
        <v>1.413189</v>
      </c>
      <c r="L70">
        <f>IF(BinaryData!Z56=0,"",NormalizeData!Z56)</f>
        <v>1.424094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IF(BinaryData!S57=0,"",NormalizeData!S57)</f>
        <v>0.758911</v>
      </c>
      <c r="F71">
        <f>IF(BinaryData!T57=0,"",NormalizeData!T57)</f>
        <v>1.4399420000000001</v>
      </c>
      <c r="G71">
        <f>IF(BinaryData!U57=0,"",NormalizeData!U57)</f>
        <v>1.4532309999999999</v>
      </c>
      <c r="H71">
        <f>IF(BinaryData!V57=0,"",NormalizeData!V57)</f>
        <v>1.447557</v>
      </c>
      <c r="I71">
        <f>IF(BinaryData!W57=0,"",NormalizeData!W57)</f>
        <v>1.455541</v>
      </c>
      <c r="J71">
        <f>IF(BinaryData!X57=0,"",NormalizeData!X57)</f>
        <v>1.4492290000000001</v>
      </c>
      <c r="K71">
        <f>IF(BinaryData!Y57=0,"",NormalizeData!Y57)</f>
        <v>1.4744360000000001</v>
      </c>
      <c r="L71">
        <f>IF(BinaryData!Z57=0,"",NormalizeData!Z57)</f>
        <v>1.4794179999999999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IF(BinaryData!S58=0,"",NormalizeData!S58)</f>
        <v>0.763235</v>
      </c>
      <c r="F72">
        <f>IF(BinaryData!T58=0,"",NormalizeData!T58)</f>
        <v>1.4839610000000001</v>
      </c>
      <c r="G72">
        <f>IF(BinaryData!U58=0,"",NormalizeData!U58)</f>
        <v>1.493106</v>
      </c>
      <c r="H72">
        <f>IF(BinaryData!V58=0,"",NormalizeData!V58)</f>
        <v>1.5056620000000001</v>
      </c>
      <c r="I72">
        <f>IF(BinaryData!W58=0,"",NormalizeData!W58)</f>
        <v>1.5142359999999999</v>
      </c>
      <c r="J72">
        <f>IF(BinaryData!X58=0,"",NormalizeData!X58)</f>
        <v>1.4962530000000001</v>
      </c>
      <c r="K72">
        <f>IF(BinaryData!Y58=0,"",NormalizeData!Y58)</f>
        <v>1.5208809999999999</v>
      </c>
      <c r="L72">
        <f>IF(BinaryData!Z58=0,"",NormalizeData!Z58)</f>
        <v>1.5237000000000001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IF(BinaryData!S59=0,"",NormalizeData!S59)</f>
        <v>0.77298100000000003</v>
      </c>
      <c r="F73">
        <f>IF(BinaryData!T59=0,"",NormalizeData!T59)</f>
        <v>1.538516</v>
      </c>
      <c r="G73">
        <f>IF(BinaryData!U59=0,"",NormalizeData!U59)</f>
        <v>1.559213</v>
      </c>
      <c r="H73">
        <f>IF(BinaryData!V59=0,"",NormalizeData!V59)</f>
        <v>1.569407</v>
      </c>
      <c r="I73">
        <f>IF(BinaryData!W59=0,"",NormalizeData!W59)</f>
        <v>1.5797289999999999</v>
      </c>
      <c r="J73">
        <f>IF(BinaryData!X59=0,"",NormalizeData!X59)</f>
        <v>1.5553699999999999</v>
      </c>
      <c r="K73">
        <f>IF(BinaryData!Y59=0,"",NormalizeData!Y59)</f>
        <v>1.5431889999999999</v>
      </c>
      <c r="L73">
        <f>IF(BinaryData!Z59=0,"",NormalizeData!Z59)</f>
        <v>1.574803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IF(BinaryData!S60=0,"",NormalizeData!S60)</f>
        <v>0.78721200000000002</v>
      </c>
      <c r="F74">
        <f>IF(BinaryData!T60=0,"",NormalizeData!T60)</f>
        <v>1.6002780000000001</v>
      </c>
      <c r="G74">
        <f>IF(BinaryData!U60=0,"",NormalizeData!U60)</f>
        <v>1.628225</v>
      </c>
      <c r="H74">
        <f>IF(BinaryData!V60=0,"",NormalizeData!V60)</f>
        <v>1.6458759999999999</v>
      </c>
      <c r="I74">
        <f>IF(BinaryData!W60=0,"",NormalizeData!W60)</f>
        <v>1.6524620000000001</v>
      </c>
      <c r="J74">
        <f>IF(BinaryData!X60=0,"",NormalizeData!X60)</f>
        <v>1.614355</v>
      </c>
      <c r="K74">
        <f>IF(BinaryData!Y60=0,"",NormalizeData!Y60)</f>
        <v>1.660785</v>
      </c>
      <c r="L74">
        <f>IF(BinaryData!Z60=0,"",NormalizeData!Z60)</f>
        <v>1.620458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IF(BinaryData!S61=0,"",NormalizeData!S61)</f>
        <v>0.80515999999999999</v>
      </c>
      <c r="F75">
        <f>IF(BinaryData!T61=0,"",NormalizeData!T61)</f>
        <v>1.6573199999999999</v>
      </c>
      <c r="G75">
        <f>IF(BinaryData!U61=0,"",NormalizeData!U61)</f>
        <v>1.6790449999999999</v>
      </c>
      <c r="H75">
        <f>IF(BinaryData!V61=0,"",NormalizeData!V61)</f>
        <v>1.7018219999999999</v>
      </c>
      <c r="I75">
        <f>IF(BinaryData!W61=0,"",NormalizeData!W61)</f>
        <v>1.716156</v>
      </c>
      <c r="J75">
        <f>IF(BinaryData!X61=0,"",NormalizeData!X61)</f>
        <v>1.685073</v>
      </c>
      <c r="K75">
        <f>IF(BinaryData!Y61=0,"",NormalizeData!Y61)</f>
        <v>1.713236</v>
      </c>
      <c r="L75">
        <f>IF(BinaryData!Z61=0,"",NormalizeData!Z61)</f>
        <v>1.672588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IF(BinaryData!S62=0,"",NormalizeData!S62)</f>
        <v>0.82252499999999995</v>
      </c>
      <c r="F76">
        <f>IF(BinaryData!T62=0,"",NormalizeData!T62)</f>
        <v>1.7150319999999999</v>
      </c>
      <c r="G76">
        <f>IF(BinaryData!U62=0,"",NormalizeData!U62)</f>
        <v>1.7170909999999999</v>
      </c>
      <c r="H76">
        <f>IF(BinaryData!V62=0,"",NormalizeData!V62)</f>
        <v>1.75109</v>
      </c>
      <c r="I76">
        <f>IF(BinaryData!W62=0,"",NormalizeData!W62)</f>
        <v>1.773336</v>
      </c>
      <c r="J76">
        <f>IF(BinaryData!X62=0,"",NormalizeData!X62)</f>
        <v>1.7339500000000001</v>
      </c>
      <c r="K76">
        <f>IF(BinaryData!Y62=0,"",NormalizeData!Y62)</f>
        <v>1.7820050000000001</v>
      </c>
      <c r="L76">
        <f>IF(BinaryData!Z62=0,"",NormalizeData!Z62)</f>
        <v>1.7142280000000001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IF(BinaryData!S63=0,"",NormalizeData!S63)</f>
        <v>0.82918700000000001</v>
      </c>
      <c r="F77">
        <f>IF(BinaryData!T63=0,"",NormalizeData!T63)</f>
        <v>1.765606</v>
      </c>
      <c r="G77">
        <f>IF(BinaryData!U63=0,"",NormalizeData!U63)</f>
        <v>1.7688109999999999</v>
      </c>
      <c r="H77">
        <f>IF(BinaryData!V63=0,"",NormalizeData!V63)</f>
        <v>1.8171409999999999</v>
      </c>
      <c r="I77">
        <f>IF(BinaryData!W63=0,"",NormalizeData!W63)</f>
        <v>1.843089</v>
      </c>
      <c r="J77">
        <f>IF(BinaryData!X63=0,"",NormalizeData!X63)</f>
        <v>1.7984869999999999</v>
      </c>
      <c r="K77">
        <f>IF(BinaryData!Y63=0,"",NormalizeData!Y63)</f>
        <v>1.8448560000000001</v>
      </c>
      <c r="L77">
        <f>IF(BinaryData!Z63=0,"",NormalizeData!Z63)</f>
        <v>1.767137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IF(BinaryData!S64=0,"",NormalizeData!S64)</f>
        <v>0.84364600000000001</v>
      </c>
      <c r="F78">
        <f>IF(BinaryData!T64=0,"",NormalizeData!T64)</f>
        <v>1.8316490000000001</v>
      </c>
      <c r="G78">
        <f>IF(BinaryData!U64=0,"",NormalizeData!U64)</f>
        <v>1.8293710000000001</v>
      </c>
      <c r="H78">
        <f>IF(BinaryData!V64=0,"",NormalizeData!V64)</f>
        <v>1.8662179999999999</v>
      </c>
      <c r="I78">
        <f>IF(BinaryData!W64=0,"",NormalizeData!W64)</f>
        <v>1.8978219999999999</v>
      </c>
      <c r="J78">
        <f>IF(BinaryData!X64=0,"",NormalizeData!X64)</f>
        <v>1.859192</v>
      </c>
      <c r="K78">
        <f>IF(BinaryData!Y64=0,"",NormalizeData!Y64)</f>
        <v>1.905743</v>
      </c>
      <c r="L78">
        <f>IF(BinaryData!Z64=0,"",NormalizeData!Z64)</f>
        <v>1.8338380000000001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IF(BinaryData!S65=0,"",NormalizeData!S65)</f>
        <v>0.85201099999999996</v>
      </c>
      <c r="F79">
        <f>IF(BinaryData!T65=0,"",NormalizeData!T65)</f>
        <v>1.8860730000000001</v>
      </c>
      <c r="G79">
        <f>IF(BinaryData!U65=0,"",NormalizeData!U65)</f>
        <v>1.8856999999999999</v>
      </c>
      <c r="H79">
        <f>IF(BinaryData!V65=0,"",NormalizeData!V65)</f>
        <v>1.932018</v>
      </c>
      <c r="I79">
        <f>IF(BinaryData!W65=0,"",NormalizeData!W65)</f>
        <v>1.95122</v>
      </c>
      <c r="J79">
        <f>IF(BinaryData!X65=0,"",NormalizeData!X65)</f>
        <v>1.9174260000000001</v>
      </c>
      <c r="K79">
        <f>IF(BinaryData!Y65=0,"",NormalizeData!Y65)</f>
        <v>1.9522349999999999</v>
      </c>
      <c r="L79">
        <f>IF(BinaryData!Z65=0,"",NormalizeData!Z65)</f>
        <v>1.910547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IF(BinaryData!S66=0,"",NormalizeData!S66)</f>
        <v>0.86699599999999999</v>
      </c>
      <c r="F80">
        <f>IF(BinaryData!T66=0,"",NormalizeData!T66)</f>
        <v>1.9398629999999999</v>
      </c>
      <c r="G80">
        <f>IF(BinaryData!U66=0,"",NormalizeData!U66)</f>
        <v>1.9423440000000001</v>
      </c>
      <c r="H80">
        <f>IF(BinaryData!V66=0,"",NormalizeData!V66)</f>
        <v>1.9899309999999999</v>
      </c>
      <c r="I80">
        <f>IF(BinaryData!W66=0,"",NormalizeData!W66)</f>
        <v>2.013423</v>
      </c>
      <c r="J80">
        <f>IF(BinaryData!X66=0,"",NormalizeData!X66)</f>
        <v>1.9816279999999999</v>
      </c>
      <c r="K80">
        <f>IF(BinaryData!Y66=0,"",NormalizeData!Y66)</f>
        <v>2.0197440000000002</v>
      </c>
      <c r="L80">
        <f>IF(BinaryData!Z66=0,"",NormalizeData!Z66)</f>
        <v>1.9680629999999999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IF(BinaryData!S67=0,"",NormalizeData!S67)</f>
        <v>0.88188200000000005</v>
      </c>
      <c r="F81">
        <f>IF(BinaryData!T67=0,"",NormalizeData!T67)</f>
        <v>1.994254</v>
      </c>
      <c r="G81">
        <f>IF(BinaryData!U67=0,"",NormalizeData!U67)</f>
        <v>1.9927060000000001</v>
      </c>
      <c r="H81">
        <f>IF(BinaryData!V67=0,"",NormalizeData!V67)</f>
        <v>2.0356320000000001</v>
      </c>
      <c r="I81">
        <f>IF(BinaryData!W67=0,"",NormalizeData!W67)</f>
        <v>2.073661</v>
      </c>
      <c r="J81">
        <f>IF(BinaryData!X67=0,"",NormalizeData!X67)</f>
        <v>2.0408179999999998</v>
      </c>
      <c r="K81">
        <f>IF(BinaryData!Y67=0,"",NormalizeData!Y67)</f>
        <v>2.0725699999999998</v>
      </c>
      <c r="L81">
        <f>IF(BinaryData!Z67=0,"",NormalizeData!Z67)</f>
        <v>2.0270709999999998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IF(BinaryData!S68=0,"",NormalizeData!S68)</f>
        <v>0.89029700000000001</v>
      </c>
      <c r="F82">
        <f>IF(BinaryData!T68=0,"",NormalizeData!T68)</f>
        <v>2.0612300000000001</v>
      </c>
      <c r="G82">
        <f>IF(BinaryData!U68=0,"",NormalizeData!U68)</f>
        <v>2.048184</v>
      </c>
      <c r="H82">
        <f>IF(BinaryData!V68=0,"",NormalizeData!V68)</f>
        <v>2.1013039999999998</v>
      </c>
      <c r="I82">
        <f>IF(BinaryData!W68=0,"",NormalizeData!W68)</f>
        <v>2.1343679999999998</v>
      </c>
      <c r="J82">
        <f>IF(BinaryData!X68=0,"",NormalizeData!X68)</f>
        <v>2.103977</v>
      </c>
      <c r="K82">
        <f>IF(BinaryData!Y68=0,"",NormalizeData!Y68)</f>
        <v>2.128835</v>
      </c>
      <c r="L82">
        <f>IF(BinaryData!Z68=0,"",NormalizeData!Z68)</f>
        <v>2.0759210000000001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IF(BinaryData!S69=0,"",NormalizeData!S69)</f>
        <v>0.90075099999999997</v>
      </c>
      <c r="F83">
        <f>IF(BinaryData!T69=0,"",NormalizeData!T69)</f>
        <v>2.1008719999999999</v>
      </c>
      <c r="G83">
        <f>IF(BinaryData!U69=0,"",NormalizeData!U69)</f>
        <v>2.1034259999999998</v>
      </c>
      <c r="H83">
        <f>IF(BinaryData!V69=0,"",NormalizeData!V69)</f>
        <v>2.169778</v>
      </c>
      <c r="I83">
        <f>IF(BinaryData!W69=0,"",NormalizeData!W69)</f>
        <v>2.1878820000000001</v>
      </c>
      <c r="J83">
        <f>IF(BinaryData!X69=0,"",NormalizeData!X69)</f>
        <v>2.1692450000000001</v>
      </c>
      <c r="K83">
        <f>IF(BinaryData!Y69=0,"",NormalizeData!Y69)</f>
        <v>2.1887159999999999</v>
      </c>
      <c r="L83">
        <f>IF(BinaryData!Z69=0,"",NormalizeData!Z69)</f>
        <v>2.1213890000000002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IF(BinaryData!S70=0,"",NormalizeData!S70)</f>
        <v>0.91359599999999996</v>
      </c>
      <c r="F84">
        <f>IF(BinaryData!T70=0,"",NormalizeData!T70)</f>
        <v>2.1426259999999999</v>
      </c>
      <c r="G84">
        <f>IF(BinaryData!U70=0,"",NormalizeData!U70)</f>
        <v>2.1566800000000002</v>
      </c>
      <c r="H84">
        <f>IF(BinaryData!V70=0,"",NormalizeData!V70)</f>
        <v>2.2254160000000001</v>
      </c>
      <c r="I84">
        <f>IF(BinaryData!W70=0,"",NormalizeData!W70)</f>
        <v>2.2427999999999999</v>
      </c>
      <c r="J84">
        <f>IF(BinaryData!X70=0,"",NormalizeData!X70)</f>
        <v>2.229387</v>
      </c>
      <c r="K84">
        <f>IF(BinaryData!Y70=0,"",NormalizeData!Y70)</f>
        <v>2.2496079999999998</v>
      </c>
      <c r="L84">
        <f>IF(BinaryData!Z70=0,"",NormalizeData!Z70)</f>
        <v>2.1647110000000001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IF(BinaryData!S71=0,"",NormalizeData!S71)</f>
        <v>0.92840199999999995</v>
      </c>
      <c r="F85">
        <f>IF(BinaryData!T71=0,"",NormalizeData!T71)</f>
        <v>2.2060219999999999</v>
      </c>
      <c r="G85">
        <f>IF(BinaryData!U71=0,"",NormalizeData!U71)</f>
        <v>2.2122739999999999</v>
      </c>
      <c r="H85">
        <f>IF(BinaryData!V71=0,"",NormalizeData!V71)</f>
        <v>2.2812239999999999</v>
      </c>
      <c r="I85">
        <f>IF(BinaryData!W71=0,"",NormalizeData!W71)</f>
        <v>2.2981959999999999</v>
      </c>
      <c r="J85">
        <f>IF(BinaryData!X71=0,"",NormalizeData!X71)</f>
        <v>2.3092679999999999</v>
      </c>
      <c r="K85">
        <f>IF(BinaryData!Y71=0,"",NormalizeData!Y71)</f>
        <v>2.3064140000000002</v>
      </c>
      <c r="L85">
        <f>IF(BinaryData!Z71=0,"",NormalizeData!Z71)</f>
        <v>2.1962060000000001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IF(BinaryData!S72=0,"",NormalizeData!S72)</f>
        <v>0.941187</v>
      </c>
      <c r="F86">
        <f>IF(BinaryData!T72=0,"",NormalizeData!T72)</f>
        <v>2.2454529999999999</v>
      </c>
      <c r="G86">
        <f>IF(BinaryData!U72=0,"",NormalizeData!U72)</f>
        <v>2.2611020000000002</v>
      </c>
      <c r="H86">
        <f>IF(BinaryData!V72=0,"",NormalizeData!V72)</f>
        <v>2.3389259999999998</v>
      </c>
      <c r="I86">
        <f>IF(BinaryData!W72=0,"",NormalizeData!W72)</f>
        <v>2.3615089999999999</v>
      </c>
      <c r="J86">
        <f>IF(BinaryData!X72=0,"",NormalizeData!X72)</f>
        <v>2.3705029999999998</v>
      </c>
      <c r="K86">
        <f>IF(BinaryData!Y72=0,"",NormalizeData!Y72)</f>
        <v>2.3577919999999999</v>
      </c>
      <c r="L86">
        <f>IF(BinaryData!Z72=0,"",NormalizeData!Z72)</f>
        <v>2.25278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IF(BinaryData!S73=0,"",NormalizeData!S73)</f>
        <v>0.94389400000000001</v>
      </c>
      <c r="F87">
        <f>IF(BinaryData!T73=0,"",NormalizeData!T73)</f>
        <v>2.3062179999999999</v>
      </c>
      <c r="G87">
        <f>IF(BinaryData!U73=0,"",NormalizeData!U73)</f>
        <v>2.306959</v>
      </c>
      <c r="H87">
        <f>IF(BinaryData!V73=0,"",NormalizeData!V73)</f>
        <v>2.406676</v>
      </c>
      <c r="I87">
        <f>IF(BinaryData!W73=0,"",NormalizeData!W73)</f>
        <v>2.413605</v>
      </c>
      <c r="J87">
        <f>IF(BinaryData!X73=0,"",NormalizeData!X73)</f>
        <v>2.4101349999999999</v>
      </c>
      <c r="K87">
        <f>IF(BinaryData!Y73=0,"",NormalizeData!Y73)</f>
        <v>2.4024390000000002</v>
      </c>
      <c r="L87">
        <f>IF(BinaryData!Z73=0,"",NormalizeData!Z73)</f>
        <v>2.297679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IF(BinaryData!S74=0,"",NormalizeData!S74)</f>
        <v>0.95421</v>
      </c>
      <c r="F88">
        <f>IF(BinaryData!T74=0,"",NormalizeData!T74)</f>
        <v>2.3626930000000002</v>
      </c>
      <c r="G88">
        <f>IF(BinaryData!U74=0,"",NormalizeData!U74)</f>
        <v>2.3583310000000002</v>
      </c>
      <c r="H88">
        <f>IF(BinaryData!V74=0,"",NormalizeData!V74)</f>
        <v>2.4620030000000002</v>
      </c>
      <c r="I88">
        <f>IF(BinaryData!W74=0,"",NormalizeData!W74)</f>
        <v>2.4612379999999998</v>
      </c>
      <c r="J88">
        <f>IF(BinaryData!X74=0,"",NormalizeData!X74)</f>
        <v>2.4620899999999999</v>
      </c>
      <c r="K88">
        <f>IF(BinaryData!Y74=0,"",NormalizeData!Y74)</f>
        <v>2.4575109999999998</v>
      </c>
      <c r="L88">
        <f>IF(BinaryData!Z74=0,"",NormalizeData!Z74)</f>
        <v>2.347458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IF(BinaryData!S75=0,"",NormalizeData!S75)</f>
        <v>0.95839399999999997</v>
      </c>
      <c r="F89">
        <f>IF(BinaryData!T75=0,"",NormalizeData!T75)</f>
        <v>2.407073</v>
      </c>
      <c r="G89">
        <f>IF(BinaryData!U75=0,"",NormalizeData!U75)</f>
        <v>2.41534</v>
      </c>
      <c r="H89">
        <f>IF(BinaryData!V75=0,"",NormalizeData!V75)</f>
        <v>2.5076890000000001</v>
      </c>
      <c r="I89">
        <f>IF(BinaryData!W75=0,"",NormalizeData!W75)</f>
        <v>2.5173179999999999</v>
      </c>
      <c r="J89">
        <f>IF(BinaryData!X75=0,"",NormalizeData!X75)</f>
        <v>2.5152679999999998</v>
      </c>
      <c r="K89">
        <f>IF(BinaryData!Y75=0,"",NormalizeData!Y75)</f>
        <v>2.5005000000000002</v>
      </c>
      <c r="L89">
        <f>IF(BinaryData!Z75=0,"",NormalizeData!Z75)</f>
        <v>2.3870559999999998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IF(BinaryData!S76=0,"",NormalizeData!S76)</f>
        <v>0.95906800000000003</v>
      </c>
      <c r="F90">
        <f>IF(BinaryData!T76=0,"",NormalizeData!T76)</f>
        <v>2.4623870000000001</v>
      </c>
      <c r="G90">
        <f>IF(BinaryData!U76=0,"",NormalizeData!U76)</f>
        <v>2.4623710000000001</v>
      </c>
      <c r="H90">
        <f>IF(BinaryData!V76=0,"",NormalizeData!V76)</f>
        <v>2.5660319999999999</v>
      </c>
      <c r="I90">
        <f>IF(BinaryData!W76=0,"",NormalizeData!W76)</f>
        <v>2.55504</v>
      </c>
      <c r="J90">
        <f>IF(BinaryData!X76=0,"",NormalizeData!X76)</f>
        <v>2.5611160000000002</v>
      </c>
      <c r="K90">
        <f>IF(BinaryData!Y76=0,"",NormalizeData!Y76)</f>
        <v>2.5475850000000002</v>
      </c>
      <c r="L90">
        <f>IF(BinaryData!Z76=0,"",NormalizeData!Z76)</f>
        <v>2.4241199999999998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IF(BinaryData!S77=0,"",NormalizeData!S77)</f>
        <v>0.96947499999999998</v>
      </c>
      <c r="F91">
        <f>IF(BinaryData!T77=0,"",NormalizeData!T77)</f>
        <v>2.5136669999999999</v>
      </c>
      <c r="G91">
        <f>IF(BinaryData!U77=0,"",NormalizeData!U77)</f>
        <v>2.5028839999999999</v>
      </c>
      <c r="H91">
        <f>IF(BinaryData!V77=0,"",NormalizeData!V77)</f>
        <v>2.6169280000000001</v>
      </c>
      <c r="I91">
        <f>IF(BinaryData!W77=0,"",NormalizeData!W77)</f>
        <v>2.6176780000000002</v>
      </c>
      <c r="J91">
        <f>IF(BinaryData!X77=0,"",NormalizeData!X77)</f>
        <v>2.6010270000000002</v>
      </c>
      <c r="K91">
        <f>IF(BinaryData!Y77=0,"",NormalizeData!Y77)</f>
        <v>2.611615</v>
      </c>
      <c r="L91">
        <f>IF(BinaryData!Z77=0,"",NormalizeData!Z77)</f>
        <v>2.4652799999999999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IF(BinaryData!S78=0,"",NormalizeData!S78)</f>
        <v>0.97343400000000002</v>
      </c>
      <c r="F92">
        <f>IF(BinaryData!T78=0,"",NormalizeData!T78)</f>
        <v>2.5545369999999998</v>
      </c>
      <c r="G92">
        <f>IF(BinaryData!U78=0,"",NormalizeData!U78)</f>
        <v>2.5605229999999999</v>
      </c>
      <c r="H92">
        <f>IF(BinaryData!V78=0,"",NormalizeData!V78)</f>
        <v>2.6583730000000001</v>
      </c>
      <c r="I92">
        <f>IF(BinaryData!W78=0,"",NormalizeData!W78)</f>
        <v>2.6702370000000002</v>
      </c>
      <c r="J92">
        <f>IF(BinaryData!X78=0,"",NormalizeData!X78)</f>
        <v>2.6498240000000002</v>
      </c>
      <c r="K92">
        <f>IF(BinaryData!Y78=0,"",NormalizeData!Y78)</f>
        <v>2.6729120000000002</v>
      </c>
      <c r="L92">
        <f>IF(BinaryData!Z78=0,"",NormalizeData!Z78)</f>
        <v>2.5165609999999998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IF(BinaryData!S79=0,"",NormalizeData!S79)</f>
        <v>0.97982800000000003</v>
      </c>
      <c r="F93">
        <f>IF(BinaryData!T79=0,"",NormalizeData!T79)</f>
        <v>2.6072730000000002</v>
      </c>
      <c r="G93">
        <f>IF(BinaryData!U79=0,"",NormalizeData!U79)</f>
        <v>2.6245159999999998</v>
      </c>
      <c r="H93">
        <f>IF(BinaryData!V79=0,"",NormalizeData!V79)</f>
        <v>2.699875</v>
      </c>
      <c r="I93">
        <f>IF(BinaryData!W79=0,"",NormalizeData!W79)</f>
        <v>2.7261320000000002</v>
      </c>
      <c r="J93">
        <f>IF(BinaryData!X79=0,"",NormalizeData!X79)</f>
        <v>2.6923870000000001</v>
      </c>
      <c r="K93">
        <f>IF(BinaryData!Y79=0,"",NormalizeData!Y79)</f>
        <v>2.697289</v>
      </c>
      <c r="L93">
        <f>IF(BinaryData!Z79=0,"",NormalizeData!Z79)</f>
        <v>2.5664120000000001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IF(BinaryData!S80=0,"",NormalizeData!S80)</f>
        <v>0.98716099999999996</v>
      </c>
      <c r="F94">
        <f>IF(BinaryData!T80=0,"",NormalizeData!T80)</f>
        <v>2.6661769999999998</v>
      </c>
      <c r="G94">
        <f>IF(BinaryData!U80=0,"",NormalizeData!U80)</f>
        <v>2.6819630000000001</v>
      </c>
      <c r="H94">
        <f>IF(BinaryData!V80=0,"",NormalizeData!V80)</f>
        <v>2.7407270000000001</v>
      </c>
      <c r="I94">
        <f>IF(BinaryData!W80=0,"",NormalizeData!W80)</f>
        <v>2.782654</v>
      </c>
      <c r="J94">
        <f>IF(BinaryData!X80=0,"",NormalizeData!X80)</f>
        <v>2.7512319999999999</v>
      </c>
      <c r="K94">
        <f>IF(BinaryData!Y80=0,"",NormalizeData!Y80)</f>
        <v>2.7348370000000002</v>
      </c>
      <c r="L94">
        <f>IF(BinaryData!Z80=0,"",NormalizeData!Z80)</f>
        <v>2.622452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IF(BinaryData!S81=0,"",NormalizeData!S81)</f>
        <v>0.99021899999999996</v>
      </c>
      <c r="F95">
        <f>IF(BinaryData!T81=0,"",NormalizeData!T81)</f>
        <v>2.7034590000000001</v>
      </c>
      <c r="G95">
        <f>IF(BinaryData!U81=0,"",NormalizeData!U81)</f>
        <v>2.718083</v>
      </c>
      <c r="H95">
        <f>IF(BinaryData!V81=0,"",NormalizeData!V81)</f>
        <v>2.8088880000000001</v>
      </c>
      <c r="I95">
        <f>IF(BinaryData!W81=0,"",NormalizeData!W81)</f>
        <v>2.8466469999999999</v>
      </c>
      <c r="J95">
        <f>IF(BinaryData!X81=0,"",NormalizeData!X81)</f>
        <v>2.8060870000000002</v>
      </c>
      <c r="K95">
        <f>IF(BinaryData!Y81=0,"",NormalizeData!Y81)</f>
        <v>2.7833260000000002</v>
      </c>
      <c r="L95">
        <f>IF(BinaryData!Z81=0,"",NormalizeData!Z81)</f>
        <v>2.676739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IF(BinaryData!S82=0,"",NormalizeData!S82)</f>
        <v>0.98398600000000003</v>
      </c>
      <c r="F96">
        <f>IF(BinaryData!T82=0,"",NormalizeData!T82)</f>
        <v>2.7649859999999999</v>
      </c>
      <c r="G96">
        <f>IF(BinaryData!U82=0,"",NormalizeData!U82)</f>
        <v>2.7620840000000002</v>
      </c>
      <c r="H96">
        <f>IF(BinaryData!V82=0,"",NormalizeData!V82)</f>
        <v>2.8724150000000002</v>
      </c>
      <c r="I96">
        <f>IF(BinaryData!W82=0,"",NormalizeData!W82)</f>
        <v>2.8908719999999999</v>
      </c>
      <c r="J96">
        <f>IF(BinaryData!X82=0,"",NormalizeData!X82)</f>
        <v>2.8540800000000002</v>
      </c>
      <c r="K96">
        <f>IF(BinaryData!Y82=0,"",NormalizeData!Y82)</f>
        <v>2.83263</v>
      </c>
      <c r="L96">
        <f>IF(BinaryData!Z82=0,"",NormalizeData!Z82)</f>
        <v>2.7293599999999998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IF(BinaryData!S83=0,"",NormalizeData!S83)</f>
        <v>0.98367800000000005</v>
      </c>
      <c r="F97">
        <f>IF(BinaryData!T83=0,"",NormalizeData!T83)</f>
        <v>2.8062710000000002</v>
      </c>
      <c r="G97">
        <f>IF(BinaryData!U83=0,"",NormalizeData!U83)</f>
        <v>2.8106870000000002</v>
      </c>
      <c r="H97">
        <f>IF(BinaryData!V83=0,"",NormalizeData!V83)</f>
        <v>2.9363649999999999</v>
      </c>
      <c r="I97">
        <f>IF(BinaryData!W83=0,"",NormalizeData!W83)</f>
        <v>2.943406</v>
      </c>
      <c r="J97">
        <f>IF(BinaryData!X83=0,"",NormalizeData!X83)</f>
        <v>2.9125100000000002</v>
      </c>
      <c r="K97">
        <f>IF(BinaryData!Y83=0,"",NormalizeData!Y83)</f>
        <v>2.885065</v>
      </c>
      <c r="L97">
        <f>IF(BinaryData!Z83=0,"",NormalizeData!Z83)</f>
        <v>2.7847719999999998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IF(BinaryData!S84=0,"",NormalizeData!S84)</f>
        <v>0.99026199999999998</v>
      </c>
      <c r="F98">
        <f>IF(BinaryData!T84=0,"",NormalizeData!T84)</f>
        <v>2.867499</v>
      </c>
      <c r="G98">
        <f>IF(BinaryData!U84=0,"",NormalizeData!U84)</f>
        <v>2.842867</v>
      </c>
      <c r="H98">
        <f>IF(BinaryData!V84=0,"",NormalizeData!V84)</f>
        <v>2.991927</v>
      </c>
      <c r="I98">
        <f>IF(BinaryData!W84=0,"",NormalizeData!W84)</f>
        <v>3.0064980000000001</v>
      </c>
      <c r="J98">
        <f>IF(BinaryData!X84=0,"",NormalizeData!X84)</f>
        <v>2.969322</v>
      </c>
      <c r="K98">
        <f>IF(BinaryData!Y84=0,"",NormalizeData!Y84)</f>
        <v>2.949649</v>
      </c>
      <c r="L98">
        <f>IF(BinaryData!Z84=0,"",NormalizeData!Z84)</f>
        <v>2.8358569999999999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IF(BinaryData!S85=0,"",NormalizeData!S85)</f>
        <v>0.98775900000000005</v>
      </c>
      <c r="F99">
        <f>IF(BinaryData!T85=0,"",NormalizeData!T85)</f>
        <v>2.927848</v>
      </c>
      <c r="G99">
        <f>IF(BinaryData!U85=0,"",NormalizeData!U85)</f>
        <v>2.9056449999999998</v>
      </c>
      <c r="H99">
        <f>IF(BinaryData!V85=0,"",NormalizeData!V85)</f>
        <v>3.0458310000000002</v>
      </c>
      <c r="I99">
        <f>IF(BinaryData!W85=0,"",NormalizeData!W85)</f>
        <v>3.0685820000000001</v>
      </c>
      <c r="J99">
        <f>IF(BinaryData!X85=0,"",NormalizeData!X85)</f>
        <v>3.0263409999999999</v>
      </c>
      <c r="K99">
        <f>IF(BinaryData!Y85=0,"",NormalizeData!Y85)</f>
        <v>3.0209280000000001</v>
      </c>
      <c r="L99">
        <f>IF(BinaryData!Z85=0,"",NormalizeData!Z85)</f>
        <v>2.8805010000000002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IF(BinaryData!S86=0,"",NormalizeData!S86)</f>
        <v>0.98912900000000004</v>
      </c>
      <c r="F100">
        <f>IF(BinaryData!T86=0,"",NormalizeData!T86)</f>
        <v>2.9771160000000001</v>
      </c>
      <c r="G100">
        <f>IF(BinaryData!U86=0,"",NormalizeData!U86)</f>
        <v>2.967006</v>
      </c>
      <c r="H100">
        <f>IF(BinaryData!V86=0,"",NormalizeData!V86)</f>
        <v>3.1116489999999999</v>
      </c>
      <c r="I100">
        <f>IF(BinaryData!W86=0,"",NormalizeData!W86)</f>
        <v>3.132193</v>
      </c>
      <c r="J100">
        <f>IF(BinaryData!X86=0,"",NormalizeData!X86)</f>
        <v>3.0808949999999999</v>
      </c>
      <c r="K100">
        <f>IF(BinaryData!Y86=0,"",NormalizeData!Y86)</f>
        <v>3.079882</v>
      </c>
      <c r="L100">
        <f>IF(BinaryData!Z86=0,"",NormalizeData!Z86)</f>
        <v>2.9333879999999999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IF(BinaryData!S87=0,"",NormalizeData!S87)</f>
        <v>0.99335499999999999</v>
      </c>
      <c r="F101">
        <f>IF(BinaryData!T87=0,"",NormalizeData!T87)</f>
        <v>3.0459740000000002</v>
      </c>
      <c r="G101">
        <f>IF(BinaryData!U87=0,"",NormalizeData!U87)</f>
        <v>3.0276450000000001</v>
      </c>
      <c r="H101">
        <f>IF(BinaryData!V87=0,"",NormalizeData!V87)</f>
        <v>3.1570200000000002</v>
      </c>
      <c r="I101">
        <f>IF(BinaryData!W87=0,"",NormalizeData!W87)</f>
        <v>3.1885829999999999</v>
      </c>
      <c r="J101">
        <f>IF(BinaryData!X87=0,"",NormalizeData!X87)</f>
        <v>3.1375899999999999</v>
      </c>
      <c r="K101">
        <f>IF(BinaryData!Y87=0,"",NormalizeData!Y87)</f>
        <v>3.1392639999999998</v>
      </c>
      <c r="L101">
        <f>IF(BinaryData!Z87=0,"",NormalizeData!Z87)</f>
        <v>2.9694090000000002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IF(BinaryData!S88=0,"",NormalizeData!S88)</f>
        <v>0.99558500000000005</v>
      </c>
      <c r="F102">
        <f>IF(BinaryData!T88=0,"",NormalizeData!T88)</f>
        <v>3.1054949999999999</v>
      </c>
      <c r="G102">
        <f>IF(BinaryData!U88=0,"",NormalizeData!U88)</f>
        <v>3.08833</v>
      </c>
      <c r="H102">
        <f>IF(BinaryData!V88=0,"",NormalizeData!V88)</f>
        <v>3.2325200000000001</v>
      </c>
      <c r="I102">
        <f>IF(BinaryData!W88=0,"",NormalizeData!W88)</f>
        <v>3.2440180000000001</v>
      </c>
      <c r="J102">
        <f>IF(BinaryData!X88=0,"",NormalizeData!X88)</f>
        <v>3.1993480000000001</v>
      </c>
      <c r="K102">
        <f>IF(BinaryData!Y88=0,"",NormalizeData!Y88)</f>
        <v>3.203843</v>
      </c>
      <c r="L102">
        <f>IF(BinaryData!Z88=0,"",NormalizeData!Z88)</f>
        <v>3.0239500000000001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IF(BinaryData!S89=0,"",NormalizeData!S89)</f>
        <v>1.0035050000000001</v>
      </c>
      <c r="F103">
        <f>IF(BinaryData!T89=0,"",NormalizeData!T89)</f>
        <v>3.1559759999999999</v>
      </c>
      <c r="G103">
        <f>IF(BinaryData!U89=0,"",NormalizeData!U89)</f>
        <v>3.160539</v>
      </c>
      <c r="H103">
        <f>IF(BinaryData!V89=0,"",NormalizeData!V89)</f>
        <v>3.298648</v>
      </c>
      <c r="I103">
        <f>IF(BinaryData!W89=0,"",NormalizeData!W89)</f>
        <v>3.3035380000000001</v>
      </c>
      <c r="J103">
        <f>IF(BinaryData!X89=0,"",NormalizeData!X89)</f>
        <v>3.258848</v>
      </c>
      <c r="K103">
        <f>IF(BinaryData!Y89=0,"",NormalizeData!Y89)</f>
        <v>3.2705280000000001</v>
      </c>
      <c r="L103">
        <f>IF(BinaryData!Z89=0,"",NormalizeData!Z89)</f>
        <v>3.0923120000000002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IF(BinaryData!S90=0,"",NormalizeData!S90)</f>
        <v>1.0110520000000001</v>
      </c>
      <c r="F104">
        <f>IF(BinaryData!T90=0,"",NormalizeData!T90)</f>
        <v>3.217727</v>
      </c>
      <c r="G104">
        <f>IF(BinaryData!U90=0,"",NormalizeData!U90)</f>
        <v>3.226137</v>
      </c>
      <c r="H104">
        <f>IF(BinaryData!V90=0,"",NormalizeData!V90)</f>
        <v>3.3572669999999998</v>
      </c>
      <c r="I104">
        <f>IF(BinaryData!W90=0,"",NormalizeData!W90)</f>
        <v>3.3750629999999999</v>
      </c>
      <c r="J104">
        <f>IF(BinaryData!X90=0,"",NormalizeData!X90)</f>
        <v>3.330511</v>
      </c>
      <c r="K104">
        <f>IF(BinaryData!Y90=0,"",NormalizeData!Y90)</f>
        <v>3.3446310000000001</v>
      </c>
      <c r="L104">
        <f>IF(BinaryData!Z90=0,"",NormalizeData!Z90)</f>
        <v>3.1443150000000002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IF(BinaryData!S91=0,"",NormalizeData!S91)</f>
        <v>1.0113190000000001</v>
      </c>
      <c r="F105">
        <f>IF(BinaryData!T91=0,"",NormalizeData!T91)</f>
        <v>3.2891089999999998</v>
      </c>
      <c r="G105">
        <f>IF(BinaryData!U91=0,"",NormalizeData!U91)</f>
        <v>3.2948339999999998</v>
      </c>
      <c r="H105">
        <f>IF(BinaryData!V91=0,"",NormalizeData!V91)</f>
        <v>3.419797</v>
      </c>
      <c r="I105">
        <f>IF(BinaryData!W91=0,"",NormalizeData!W91)</f>
        <v>3.4278149999999998</v>
      </c>
      <c r="J105">
        <f>IF(BinaryData!X91=0,"",NormalizeData!X91)</f>
        <v>3.3827579999999999</v>
      </c>
      <c r="K105">
        <f>IF(BinaryData!Y91=0,"",NormalizeData!Y91)</f>
        <v>3.4147020000000001</v>
      </c>
      <c r="L105">
        <f>IF(BinaryData!Z91=0,"",NormalizeData!Z91)</f>
        <v>3.2141600000000001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IF(BinaryData!S92=0,"",NormalizeData!S92)</f>
        <v>1.014853</v>
      </c>
      <c r="F106">
        <f>IF(BinaryData!T92=0,"",NormalizeData!T92)</f>
        <v>3.350571</v>
      </c>
      <c r="G106">
        <f>IF(BinaryData!U92=0,"",NormalizeData!U92)</f>
        <v>3.3580079999999999</v>
      </c>
      <c r="H106">
        <f>IF(BinaryData!V92=0,"",NormalizeData!V92)</f>
        <v>3.5006550000000001</v>
      </c>
      <c r="I106">
        <f>IF(BinaryData!W92=0,"",NormalizeData!W92)</f>
        <v>3.488016</v>
      </c>
      <c r="J106">
        <f>IF(BinaryData!X92=0,"",NormalizeData!X92)</f>
        <v>3.4556399999999998</v>
      </c>
      <c r="K106">
        <f>IF(BinaryData!Y92=0,"",NormalizeData!Y92)</f>
        <v>3.47525</v>
      </c>
      <c r="L106">
        <f>IF(BinaryData!Z92=0,"",NormalizeData!Z92)</f>
        <v>3.2750520000000001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IF(BinaryData!S93=0,"",NormalizeData!S93)</f>
        <v>1.01268</v>
      </c>
      <c r="F107">
        <f>IF(BinaryData!T93=0,"",NormalizeData!T93)</f>
        <v>3.397923</v>
      </c>
      <c r="G107">
        <f>IF(BinaryData!U93=0,"",NormalizeData!U93)</f>
        <v>3.4281969999999999</v>
      </c>
      <c r="H107">
        <f>IF(BinaryData!V93=0,"",NormalizeData!V93)</f>
        <v>3.5707019999999998</v>
      </c>
      <c r="I107">
        <f>IF(BinaryData!W93=0,"",NormalizeData!W93)</f>
        <v>3.560235</v>
      </c>
      <c r="J107">
        <f>IF(BinaryData!X93=0,"",NormalizeData!X93)</f>
        <v>3.544648</v>
      </c>
      <c r="K107">
        <f>IF(BinaryData!Y93=0,"",NormalizeData!Y93)</f>
        <v>3.5451510000000002</v>
      </c>
      <c r="L107">
        <f>IF(BinaryData!Z93=0,"",NormalizeData!Z93)</f>
        <v>3.3459029999999998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IF(BinaryData!S94=0,"",NormalizeData!S94)</f>
        <v>1.0169250000000001</v>
      </c>
      <c r="F108">
        <f>IF(BinaryData!T94=0,"",NormalizeData!T94)</f>
        <v>3.4559679999999999</v>
      </c>
      <c r="G108">
        <f>IF(BinaryData!U94=0,"",NormalizeData!U94)</f>
        <v>3.482491</v>
      </c>
      <c r="H108">
        <f>IF(BinaryData!V94=0,"",NormalizeData!V94)</f>
        <v>3.6373980000000001</v>
      </c>
      <c r="I108">
        <f>IF(BinaryData!W94=0,"",NormalizeData!W94)</f>
        <v>3.622293</v>
      </c>
      <c r="J108">
        <f>IF(BinaryData!X94=0,"",NormalizeData!X94)</f>
        <v>3.5973220000000001</v>
      </c>
      <c r="K108">
        <f>IF(BinaryData!Y94=0,"",NormalizeData!Y94)</f>
        <v>3.6280809999999999</v>
      </c>
      <c r="L108">
        <f>IF(BinaryData!Z94=0,"",NormalizeData!Z94)</f>
        <v>3.3944960000000002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IF(BinaryData!S95=0,"",NormalizeData!S95)</f>
        <v>1.0187269999999999</v>
      </c>
      <c r="F109">
        <f>IF(BinaryData!T95=0,"",NormalizeData!T95)</f>
        <v>3.5084770000000001</v>
      </c>
      <c r="G109">
        <f>IF(BinaryData!U95=0,"",NormalizeData!U95)</f>
        <v>3.5484960000000001</v>
      </c>
      <c r="H109">
        <f>IF(BinaryData!V95=0,"",NormalizeData!V95)</f>
        <v>3.707433</v>
      </c>
      <c r="I109">
        <f>IF(BinaryData!W95=0,"",NormalizeData!W95)</f>
        <v>3.6590829999999999</v>
      </c>
      <c r="J109">
        <f>IF(BinaryData!X95=0,"",NormalizeData!X95)</f>
        <v>3.6510039999999999</v>
      </c>
      <c r="K109">
        <f>IF(BinaryData!Y95=0,"",NormalizeData!Y95)</f>
        <v>3.6982889999999999</v>
      </c>
      <c r="L109">
        <f>IF(BinaryData!Z95=0,"",NormalizeData!Z95)</f>
        <v>3.4481860000000002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IF(BinaryData!S96=0,"",NormalizeData!S96)</f>
        <v>1.017452</v>
      </c>
      <c r="F110">
        <f>IF(BinaryData!T96=0,"",NormalizeData!T96)</f>
        <v>3.5893120000000001</v>
      </c>
      <c r="G110">
        <f>IF(BinaryData!U96=0,"",NormalizeData!U96)</f>
        <v>3.5922179999999999</v>
      </c>
      <c r="H110">
        <f>IF(BinaryData!V96=0,"",NormalizeData!V96)</f>
        <v>3.7871009999999998</v>
      </c>
      <c r="I110">
        <f>IF(BinaryData!W96=0,"",NormalizeData!W96)</f>
        <v>3.743001</v>
      </c>
      <c r="J110">
        <f>IF(BinaryData!X96=0,"",NormalizeData!X96)</f>
        <v>3.7357049999999998</v>
      </c>
      <c r="K110">
        <f>IF(BinaryData!Y96=0,"",NormalizeData!Y96)</f>
        <v>3.7830699999999999</v>
      </c>
      <c r="L110">
        <f>IF(BinaryData!Z96=0,"",NormalizeData!Z96)</f>
        <v>3.5170089999999998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IF(BinaryData!S97=0,"",NormalizeData!S97)</f>
        <v>1.0169379999999999</v>
      </c>
      <c r="F111">
        <f>IF(BinaryData!T97=0,"",NormalizeData!T97)</f>
        <v>3.6501229999999998</v>
      </c>
      <c r="G111">
        <f>IF(BinaryData!U97=0,"",NormalizeData!U97)</f>
        <v>3.6438069999999998</v>
      </c>
      <c r="H111">
        <f>IF(BinaryData!V97=0,"",NormalizeData!V97)</f>
        <v>3.8445100000000001</v>
      </c>
      <c r="I111">
        <f>IF(BinaryData!W97=0,"",NormalizeData!W97)</f>
        <v>3.801463</v>
      </c>
      <c r="J111">
        <f>IF(BinaryData!X97=0,"",NormalizeData!X97)</f>
        <v>3.786845</v>
      </c>
      <c r="K111">
        <f>IF(BinaryData!Y97=0,"",NormalizeData!Y97)</f>
        <v>3.8511120000000001</v>
      </c>
      <c r="L111">
        <f>IF(BinaryData!Z97=0,"",NormalizeData!Z97)</f>
        <v>3.5672630000000001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IF(BinaryData!S98=0,"",NormalizeData!S98)</f>
        <v>1.018729</v>
      </c>
      <c r="F112">
        <f>IF(BinaryData!T98=0,"",NormalizeData!T98)</f>
        <v>3.7126320000000002</v>
      </c>
      <c r="G112">
        <f>IF(BinaryData!U98=0,"",NormalizeData!U98)</f>
        <v>3.703913</v>
      </c>
      <c r="H112">
        <f>IF(BinaryData!V98=0,"",NormalizeData!V98)</f>
        <v>3.8848739999999999</v>
      </c>
      <c r="I112">
        <f>IF(BinaryData!W98=0,"",NormalizeData!W98)</f>
        <v>3.8645420000000001</v>
      </c>
      <c r="J112">
        <f>IF(BinaryData!X98=0,"",NormalizeData!X98)</f>
        <v>3.8474650000000001</v>
      </c>
      <c r="K112">
        <f>IF(BinaryData!Y98=0,"",NormalizeData!Y98)</f>
        <v>3.9167800000000002</v>
      </c>
      <c r="L112">
        <f>IF(BinaryData!Z98=0,"",NormalizeData!Z98)</f>
        <v>3.6281819999999998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IF(BinaryData!S99=0,"",NormalizeData!S99)</f>
        <v>1.0176620000000001</v>
      </c>
      <c r="F113">
        <f>IF(BinaryData!T99=0,"",NormalizeData!T99)</f>
        <v>3.7635420000000002</v>
      </c>
      <c r="G113">
        <f>IF(BinaryData!U99=0,"",NormalizeData!U99)</f>
        <v>3.7699569999999998</v>
      </c>
      <c r="H113">
        <f>IF(BinaryData!V99=0,"",NormalizeData!V99)</f>
        <v>3.9577270000000002</v>
      </c>
      <c r="I113">
        <f>IF(BinaryData!W99=0,"",NormalizeData!W99)</f>
        <v>3.9407809999999999</v>
      </c>
      <c r="J113">
        <f>IF(BinaryData!X99=0,"",NormalizeData!X99)</f>
        <v>3.9034930000000001</v>
      </c>
      <c r="K113">
        <f>IF(BinaryData!Y99=0,"",NormalizeData!Y99)</f>
        <v>3.972229</v>
      </c>
      <c r="L113">
        <f>IF(BinaryData!Z99=0,"",NormalizeData!Z99)</f>
        <v>3.6808239999999999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IF(BinaryData!S100=0,"",NormalizeData!S100)</f>
        <v>1.01742</v>
      </c>
      <c r="F114">
        <f>IF(BinaryData!T100=0,"",NormalizeData!T100)</f>
        <v>3.8174109999999999</v>
      </c>
      <c r="G114">
        <f>IF(BinaryData!U100=0,"",NormalizeData!U100)</f>
        <v>3.8369469999999999</v>
      </c>
      <c r="H114">
        <f>IF(BinaryData!V100=0,"",NormalizeData!V100)</f>
        <v>4.0144089999999997</v>
      </c>
      <c r="I114">
        <f>IF(BinaryData!W100=0,"",NormalizeData!W100)</f>
        <v>3.9916559999999999</v>
      </c>
      <c r="J114">
        <f>IF(BinaryData!X100=0,"",NormalizeData!X100)</f>
        <v>3.9818210000000001</v>
      </c>
      <c r="K114">
        <f>IF(BinaryData!Y100=0,"",NormalizeData!Y100)</f>
        <v>4.0391589999999997</v>
      </c>
      <c r="L114">
        <f>IF(BinaryData!Z100=0,"",NormalizeData!Z100)</f>
        <v>3.7353130000000001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IF(BinaryData!S101=0,"",NormalizeData!S101)</f>
        <v>1.0259259999999999</v>
      </c>
      <c r="F115">
        <f>IF(BinaryData!T101=0,"",NormalizeData!T101)</f>
        <v>3.87012</v>
      </c>
      <c r="G115">
        <f>IF(BinaryData!U101=0,"",NormalizeData!U101)</f>
        <v>3.8936109999999999</v>
      </c>
      <c r="H115">
        <f>IF(BinaryData!V101=0,"",NormalizeData!V101)</f>
        <v>4.0827689999999999</v>
      </c>
      <c r="I115">
        <f>IF(BinaryData!W101=0,"",NormalizeData!W101)</f>
        <v>4.029039</v>
      </c>
      <c r="J115">
        <f>IF(BinaryData!X101=0,"",NormalizeData!X101)</f>
        <v>4.0328369999999998</v>
      </c>
      <c r="K115">
        <f>IF(BinaryData!Y101=0,"",NormalizeData!Y101)</f>
        <v>4.1254590000000002</v>
      </c>
      <c r="L115">
        <f>IF(BinaryData!Z101=0,"",NormalizeData!Z101)</f>
        <v>3.7956159999999999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IF(BinaryData!S102=0,"",NormalizeData!S102)</f>
        <v>1.0304530000000001</v>
      </c>
      <c r="F116">
        <f>IF(BinaryData!T102=0,"",NormalizeData!T102)</f>
        <v>3.963238</v>
      </c>
      <c r="G116">
        <f>IF(BinaryData!U102=0,"",NormalizeData!U102)</f>
        <v>3.9430109999999998</v>
      </c>
      <c r="H116">
        <f>IF(BinaryData!V102=0,"",NormalizeData!V102)</f>
        <v>4.1710320000000003</v>
      </c>
      <c r="I116">
        <f>IF(BinaryData!W102=0,"",NormalizeData!W102)</f>
        <v>4.092619</v>
      </c>
      <c r="J116">
        <f>IF(BinaryData!X102=0,"",NormalizeData!X102)</f>
        <v>4.0821319999999996</v>
      </c>
      <c r="K116">
        <f>IF(BinaryData!Y102=0,"",NormalizeData!Y102)</f>
        <v>4.1830150000000001</v>
      </c>
      <c r="L116">
        <f>IF(BinaryData!Z102=0,"",NormalizeData!Z102)</f>
        <v>3.8399860000000001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IF(BinaryData!S103=0,"",NormalizeData!S103)</f>
        <v>1.035793</v>
      </c>
      <c r="F117">
        <f>IF(BinaryData!T103=0,"",NormalizeData!T103)</f>
        <v>4.0137419999999997</v>
      </c>
      <c r="G117">
        <f>IF(BinaryData!U103=0,"",NormalizeData!U103)</f>
        <v>4.0249009999999998</v>
      </c>
      <c r="H117">
        <f>IF(BinaryData!V103=0,"",NormalizeData!V103)</f>
        <v>4.2255010000000004</v>
      </c>
      <c r="I117">
        <f>IF(BinaryData!W103=0,"",NormalizeData!W103)</f>
        <v>4.1724439999999996</v>
      </c>
      <c r="J117">
        <f>IF(BinaryData!X103=0,"",NormalizeData!X103)</f>
        <v>4.165324</v>
      </c>
      <c r="K117">
        <f>IF(BinaryData!Y103=0,"",NormalizeData!Y103)</f>
        <v>4.2281769999999996</v>
      </c>
      <c r="L117">
        <f>IF(BinaryData!Z103=0,"",NormalizeData!Z103)</f>
        <v>3.907699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IF(BinaryData!S104=0,"",NormalizeData!S104)</f>
        <v>1.038646</v>
      </c>
      <c r="F118">
        <f>IF(BinaryData!T104=0,"",NormalizeData!T104)</f>
        <v>4.059755</v>
      </c>
      <c r="G118">
        <f>IF(BinaryData!U104=0,"",NormalizeData!U104)</f>
        <v>4.1014900000000001</v>
      </c>
      <c r="H118">
        <f>IF(BinaryData!V104=0,"",NormalizeData!V104)</f>
        <v>4.2928519999999999</v>
      </c>
      <c r="I118">
        <f>IF(BinaryData!W104=0,"",NormalizeData!W104)</f>
        <v>4.2440959999999999</v>
      </c>
      <c r="J118">
        <f>IF(BinaryData!X104=0,"",NormalizeData!X104)</f>
        <v>4.2351169999999998</v>
      </c>
      <c r="K118">
        <f>IF(BinaryData!Y104=0,"",NormalizeData!Y104)</f>
        <v>4.2897660000000002</v>
      </c>
      <c r="L118">
        <f>IF(BinaryData!Z104=0,"",NormalizeData!Z104)</f>
        <v>3.9604210000000002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IF(BinaryData!S105=0,"",NormalizeData!S105)</f>
        <v>1.0460590000000001</v>
      </c>
      <c r="F119">
        <f>IF(BinaryData!T105=0,"",NormalizeData!T105)</f>
        <v>4.132816</v>
      </c>
      <c r="G119">
        <f>IF(BinaryData!U105=0,"",NormalizeData!U105)</f>
        <v>4.1678269999999999</v>
      </c>
      <c r="H119">
        <f>IF(BinaryData!V105=0,"",NormalizeData!V105)</f>
        <v>4.3545530000000001</v>
      </c>
      <c r="I119">
        <f>IF(BinaryData!W105=0,"",NormalizeData!W105)</f>
        <v>4.2946689999999998</v>
      </c>
      <c r="J119">
        <f>IF(BinaryData!X105=0,"",NormalizeData!X105)</f>
        <v>4.2864959999999996</v>
      </c>
      <c r="K119">
        <f>IF(BinaryData!Y105=0,"",NormalizeData!Y105)</f>
        <v>4.3551010000000003</v>
      </c>
      <c r="L119">
        <f>IF(BinaryData!Z105=0,"",NormalizeData!Z105)</f>
        <v>4.0187840000000001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IF(BinaryData!S106=0,"",NormalizeData!S106)</f>
        <v>1.0456289999999999</v>
      </c>
      <c r="F120">
        <f>IF(BinaryData!T106=0,"",NormalizeData!T106)</f>
        <v>4.2215559999999996</v>
      </c>
      <c r="G120">
        <f>IF(BinaryData!U106=0,"",NormalizeData!U106)</f>
        <v>4.211233</v>
      </c>
      <c r="H120">
        <f>IF(BinaryData!V106=0,"",NormalizeData!V106)</f>
        <v>4.4264340000000004</v>
      </c>
      <c r="I120">
        <f>IF(BinaryData!W106=0,"",NormalizeData!W106)</f>
        <v>4.3591189999999997</v>
      </c>
      <c r="J120">
        <f>IF(BinaryData!X106=0,"",NormalizeData!X106)</f>
        <v>4.3626509999999996</v>
      </c>
      <c r="K120">
        <f>IF(BinaryData!Y106=0,"",NormalizeData!Y106)</f>
        <v>4.4182750000000004</v>
      </c>
      <c r="L120">
        <f>IF(BinaryData!Z106=0,"",NormalizeData!Z106)</f>
        <v>4.0722500000000004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IF(BinaryData!S107=0,"",NormalizeData!S107)</f>
        <v>1.0547089999999999</v>
      </c>
      <c r="F121">
        <f>IF(BinaryData!T107=0,"",NormalizeData!T107)</f>
        <v>4.270086</v>
      </c>
      <c r="G121">
        <f>IF(BinaryData!U107=0,"",NormalizeData!U107)</f>
        <v>4.2664850000000003</v>
      </c>
      <c r="H121">
        <f>IF(BinaryData!V107=0,"",NormalizeData!V107)</f>
        <v>4.4952810000000003</v>
      </c>
      <c r="I121">
        <f>IF(BinaryData!W107=0,"",NormalizeData!W107)</f>
        <v>4.414784</v>
      </c>
      <c r="J121">
        <f>IF(BinaryData!X107=0,"",NormalizeData!X107)</f>
        <v>4.4352809999999998</v>
      </c>
      <c r="K121">
        <f>IF(BinaryData!Y107=0,"",NormalizeData!Y107)</f>
        <v>4.4854260000000004</v>
      </c>
      <c r="L121">
        <f>IF(BinaryData!Z107=0,"",NormalizeData!Z107)</f>
        <v>4.14018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IF(BinaryData!S108=0,"",NormalizeData!S108)</f>
        <v>1.059871</v>
      </c>
      <c r="F122">
        <f>IF(BinaryData!T108=0,"",NormalizeData!T108)</f>
        <v>4.3365090000000004</v>
      </c>
      <c r="G122">
        <f>IF(BinaryData!U108=0,"",NormalizeData!U108)</f>
        <v>4.3327400000000003</v>
      </c>
      <c r="H122">
        <f>IF(BinaryData!V108=0,"",NormalizeData!V108)</f>
        <v>4.5543300000000002</v>
      </c>
      <c r="I122">
        <f>IF(BinaryData!W108=0,"",NormalizeData!W108)</f>
        <v>4.4873799999999999</v>
      </c>
      <c r="J122">
        <f>IF(BinaryData!X108=0,"",NormalizeData!X108)</f>
        <v>4.4812430000000001</v>
      </c>
      <c r="K122">
        <f>IF(BinaryData!Y108=0,"",NormalizeData!Y108)</f>
        <v>4.5398719999999999</v>
      </c>
      <c r="L122">
        <f>IF(BinaryData!Z108=0,"",NormalizeData!Z108)</f>
        <v>4.1758600000000001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IF(BinaryData!S109=0,"",NormalizeData!S109)</f>
        <v>1.0624929999999999</v>
      </c>
      <c r="F123">
        <f>IF(BinaryData!T109=0,"",NormalizeData!T109)</f>
        <v>4.399267</v>
      </c>
      <c r="G123">
        <f>IF(BinaryData!U109=0,"",NormalizeData!U109)</f>
        <v>4.3757890000000002</v>
      </c>
      <c r="H123">
        <f>IF(BinaryData!V109=0,"",NormalizeData!V109)</f>
        <v>4.5996290000000002</v>
      </c>
      <c r="I123">
        <f>IF(BinaryData!W109=0,"",NormalizeData!W109)</f>
        <v>4.5685120000000001</v>
      </c>
      <c r="J123">
        <f>IF(BinaryData!X109=0,"",NormalizeData!X109)</f>
        <v>4.5595429999999997</v>
      </c>
      <c r="K123">
        <f>IF(BinaryData!Y109=0,"",NormalizeData!Y109)</f>
        <v>4.6215659999999996</v>
      </c>
      <c r="L123">
        <f>IF(BinaryData!Z109=0,"",NormalizeData!Z109)</f>
        <v>4.2252190000000001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IF(BinaryData!S110=0,"",NormalizeData!S110)</f>
        <v>1.069698</v>
      </c>
      <c r="F124">
        <f>IF(BinaryData!T110=0,"",NormalizeData!T110)</f>
        <v>4.4547460000000001</v>
      </c>
      <c r="G124">
        <f>IF(BinaryData!U110=0,"",NormalizeData!U110)</f>
        <v>4.4451689999999999</v>
      </c>
      <c r="H124">
        <f>IF(BinaryData!V110=0,"",NormalizeData!V110)</f>
        <v>4.6721159999999999</v>
      </c>
      <c r="I124">
        <f>IF(BinaryData!W110=0,"",NormalizeData!W110)</f>
        <v>4.6265140000000002</v>
      </c>
      <c r="J124">
        <f>IF(BinaryData!X110=0,"",NormalizeData!X110)</f>
        <v>4.624441</v>
      </c>
      <c r="K124">
        <f>IF(BinaryData!Y110=0,"",NormalizeData!Y110)</f>
        <v>4.6764539999999997</v>
      </c>
      <c r="L124">
        <f>IF(BinaryData!Z110=0,"",NormalizeData!Z110)</f>
        <v>4.279865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IF(BinaryData!S111=0,"",NormalizeData!S111)</f>
        <v>1.0712219999999999</v>
      </c>
      <c r="F125">
        <f>IF(BinaryData!T111=0,"",NormalizeData!T111)</f>
        <v>4.542808</v>
      </c>
      <c r="G125">
        <f>IF(BinaryData!U111=0,"",NormalizeData!U111)</f>
        <v>4.4828229999999998</v>
      </c>
      <c r="H125">
        <f>IF(BinaryData!V111=0,"",NormalizeData!V111)</f>
        <v>4.7916840000000001</v>
      </c>
      <c r="I125">
        <f>IF(BinaryData!W111=0,"",NormalizeData!W111)</f>
        <v>4.6990059999999998</v>
      </c>
      <c r="J125">
        <f>IF(BinaryData!X111=0,"",NormalizeData!X111)</f>
        <v>4.705495</v>
      </c>
      <c r="K125">
        <f>IF(BinaryData!Y111=0,"",NormalizeData!Y111)</f>
        <v>4.7398259999999999</v>
      </c>
      <c r="L125">
        <f>IF(BinaryData!Z111=0,"",NormalizeData!Z111)</f>
        <v>4.3442509999999999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IF(BinaryData!S112=0,"",NormalizeData!S112)</f>
        <v>1.0720510000000001</v>
      </c>
      <c r="F126">
        <f>IF(BinaryData!T112=0,"",NormalizeData!T112)</f>
        <v>4.633095</v>
      </c>
      <c r="G126">
        <f>IF(BinaryData!U112=0,"",NormalizeData!U112)</f>
        <v>4.5321899999999999</v>
      </c>
      <c r="H126">
        <f>IF(BinaryData!V112=0,"",NormalizeData!V112)</f>
        <v>4.8445049999999998</v>
      </c>
      <c r="I126">
        <f>IF(BinaryData!W112=0,"",NormalizeData!W112)</f>
        <v>4.7764199999999999</v>
      </c>
      <c r="J126">
        <f>IF(BinaryData!X112=0,"",NormalizeData!X112)</f>
        <v>4.7645619999999997</v>
      </c>
      <c r="K126">
        <f>IF(BinaryData!Y112=0,"",NormalizeData!Y112)</f>
        <v>4.8230440000000003</v>
      </c>
      <c r="L126">
        <f>IF(BinaryData!Z112=0,"",NormalizeData!Z112)</f>
        <v>4.4174319999999998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IF(BinaryData!S113=0,"",NormalizeData!S113)</f>
        <v>1.0677129999999999</v>
      </c>
      <c r="F127">
        <f>IF(BinaryData!T113=0,"",NormalizeData!T113)</f>
        <v>4.6998629999999997</v>
      </c>
      <c r="G127">
        <f>IF(BinaryData!U113=0,"",NormalizeData!U113)</f>
        <v>4.5953840000000001</v>
      </c>
      <c r="H127">
        <f>IF(BinaryData!V113=0,"",NormalizeData!V113)</f>
        <v>4.9089219999999996</v>
      </c>
      <c r="I127">
        <f>IF(BinaryData!W113=0,"",NormalizeData!W113)</f>
        <v>4.8474940000000002</v>
      </c>
      <c r="J127">
        <f>IF(BinaryData!X113=0,"",NormalizeData!X113)</f>
        <v>4.82029</v>
      </c>
      <c r="K127">
        <f>IF(BinaryData!Y113=0,"",NormalizeData!Y113)</f>
        <v>4.8950829999999996</v>
      </c>
      <c r="L127">
        <f>IF(BinaryData!Z113=0,"",NormalizeData!Z113)</f>
        <v>4.4818540000000002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IF(BinaryData!S114=0,"",NormalizeData!S114)</f>
        <v>1.078994</v>
      </c>
      <c r="F128">
        <f>IF(BinaryData!T114=0,"",NormalizeData!T114)</f>
        <v>4.7830190000000004</v>
      </c>
      <c r="G128">
        <f>IF(BinaryData!U114=0,"",NormalizeData!U114)</f>
        <v>4.6444390000000002</v>
      </c>
      <c r="H128">
        <f>IF(BinaryData!V114=0,"",NormalizeData!V114)</f>
        <v>4.9628949999999996</v>
      </c>
      <c r="I128">
        <f>IF(BinaryData!W114=0,"",NormalizeData!W114)</f>
        <v>4.8942860000000001</v>
      </c>
      <c r="J128">
        <f>IF(BinaryData!X114=0,"",NormalizeData!X114)</f>
        <v>4.8797009999999998</v>
      </c>
      <c r="K128">
        <f>IF(BinaryData!Y114=0,"",NormalizeData!Y114)</f>
        <v>4.9696199999999999</v>
      </c>
      <c r="L128">
        <f>IF(BinaryData!Z114=0,"",NormalizeData!Z114)</f>
        <v>4.5458299999999996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IF(BinaryData!S115=0,"",NormalizeData!S115)</f>
        <v>1.0848409999999999</v>
      </c>
      <c r="F129">
        <f>IF(BinaryData!T115=0,"",NormalizeData!T115)</f>
        <v>4.8585539999999998</v>
      </c>
      <c r="G129">
        <f>IF(BinaryData!U115=0,"",NormalizeData!U115)</f>
        <v>4.7377549999999999</v>
      </c>
      <c r="H129">
        <f>IF(BinaryData!V115=0,"",NormalizeData!V115)</f>
        <v>5.0162769999999997</v>
      </c>
      <c r="I129">
        <f>IF(BinaryData!W115=0,"",NormalizeData!W115)</f>
        <v>4.9658680000000004</v>
      </c>
      <c r="J129">
        <f>IF(BinaryData!X115=0,"",NormalizeData!X115)</f>
        <v>4.9273959999999999</v>
      </c>
      <c r="K129">
        <f>IF(BinaryData!Y115=0,"",NormalizeData!Y115)</f>
        <v>5.0488710000000001</v>
      </c>
      <c r="L129">
        <f>IF(BinaryData!Z115=0,"",NormalizeData!Z115)</f>
        <v>4.6072499999999996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IF(BinaryData!S116=0,"",NormalizeData!S116)</f>
        <v>1.0836889999999999</v>
      </c>
      <c r="F130">
        <f>IF(BinaryData!T116=0,"",NormalizeData!T116)</f>
        <v>4.9326179999999997</v>
      </c>
      <c r="G130">
        <f>IF(BinaryData!U116=0,"",NormalizeData!U116)</f>
        <v>4.7975560000000002</v>
      </c>
      <c r="H130">
        <f>IF(BinaryData!V116=0,"",NormalizeData!V116)</f>
        <v>5.0832750000000004</v>
      </c>
      <c r="I130">
        <f>IF(BinaryData!W116=0,"",NormalizeData!W116)</f>
        <v>5.034262</v>
      </c>
      <c r="J130">
        <f>IF(BinaryData!X116=0,"",NormalizeData!X116)</f>
        <v>5.0156679999999998</v>
      </c>
      <c r="K130">
        <f>IF(BinaryData!Y116=0,"",NormalizeData!Y116)</f>
        <v>5.1345809999999998</v>
      </c>
      <c r="L130">
        <f>IF(BinaryData!Z116=0,"",NormalizeData!Z116)</f>
        <v>4.6863530000000004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IF(BinaryData!S117=0,"",NormalizeData!S117)</f>
        <v>1.0877619999999999</v>
      </c>
      <c r="F131">
        <f>IF(BinaryData!T117=0,"",NormalizeData!T117)</f>
        <v>5.0037770000000004</v>
      </c>
      <c r="G131">
        <f>IF(BinaryData!U117=0,"",NormalizeData!U117)</f>
        <v>4.8767430000000003</v>
      </c>
      <c r="H131">
        <f>IF(BinaryData!V117=0,"",NormalizeData!V117)</f>
        <v>5.1694110000000002</v>
      </c>
      <c r="I131">
        <f>IF(BinaryData!W117=0,"",NormalizeData!W117)</f>
        <v>5.0850429999999998</v>
      </c>
      <c r="J131">
        <f>IF(BinaryData!X117=0,"",NormalizeData!X117)</f>
        <v>5.0574919999999999</v>
      </c>
      <c r="K131">
        <f>IF(BinaryData!Y117=0,"",NormalizeData!Y117)</f>
        <v>5.191287</v>
      </c>
      <c r="L131">
        <f>IF(BinaryData!Z117=0,"",NormalizeData!Z117)</f>
        <v>4.7467050000000004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IF(BinaryData!S118=0,"",NormalizeData!S118)</f>
        <v>1.0880559999999999</v>
      </c>
      <c r="F132">
        <f>IF(BinaryData!T118=0,"",NormalizeData!T118)</f>
        <v>5.088635</v>
      </c>
      <c r="G132">
        <f>IF(BinaryData!U118=0,"",NormalizeData!U118)</f>
        <v>4.9144930000000002</v>
      </c>
      <c r="H132">
        <f>IF(BinaryData!V118=0,"",NormalizeData!V118)</f>
        <v>5.2279460000000002</v>
      </c>
      <c r="I132">
        <f>IF(BinaryData!W118=0,"",NormalizeData!W118)</f>
        <v>5.1447710000000004</v>
      </c>
      <c r="J132">
        <f>IF(BinaryData!X118=0,"",NormalizeData!X118)</f>
        <v>5.1322669999999997</v>
      </c>
      <c r="K132">
        <f>IF(BinaryData!Y118=0,"",NormalizeData!Y118)</f>
        <v>5.2658060000000004</v>
      </c>
      <c r="L132">
        <f>IF(BinaryData!Z118=0,"",NormalizeData!Z118)</f>
        <v>4.8031839999999999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IF(BinaryData!S119=0,"",NormalizeData!S119)</f>
        <v>1.0822480000000001</v>
      </c>
      <c r="F133">
        <f>IF(BinaryData!T119=0,"",NormalizeData!T119)</f>
        <v>5.1439500000000002</v>
      </c>
      <c r="G133">
        <f>IF(BinaryData!U119=0,"",NormalizeData!U119)</f>
        <v>4.9802200000000001</v>
      </c>
      <c r="H133">
        <f>IF(BinaryData!V119=0,"",NormalizeData!V119)</f>
        <v>5.3011699999999999</v>
      </c>
      <c r="I133">
        <f>IF(BinaryData!W119=0,"",NormalizeData!W119)</f>
        <v>5.1985859999999997</v>
      </c>
      <c r="J133">
        <f>IF(BinaryData!X119=0,"",NormalizeData!X119)</f>
        <v>5.2039590000000002</v>
      </c>
      <c r="K133">
        <f>IF(BinaryData!Y119=0,"",NormalizeData!Y119)</f>
        <v>5.3311999999999999</v>
      </c>
      <c r="L133">
        <f>IF(BinaryData!Z119=0,"",NormalizeData!Z119)</f>
        <v>4.8677700000000002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IF(BinaryData!S120=0,"",NormalizeData!S120)</f>
        <v>1.083315</v>
      </c>
      <c r="F134">
        <f>IF(BinaryData!T120=0,"",NormalizeData!T120)</f>
        <v>5.2193360000000002</v>
      </c>
      <c r="G134">
        <f>IF(BinaryData!U120=0,"",NormalizeData!U120)</f>
        <v>5.0542980000000002</v>
      </c>
      <c r="H134">
        <f>IF(BinaryData!V120=0,"",NormalizeData!V120)</f>
        <v>5.363442</v>
      </c>
      <c r="I134">
        <f>IF(BinaryData!W120=0,"",NormalizeData!W120)</f>
        <v>5.294708</v>
      </c>
      <c r="J134">
        <f>IF(BinaryData!X120=0,"",NormalizeData!X120)</f>
        <v>5.2472700000000003</v>
      </c>
      <c r="K134">
        <f>IF(BinaryData!Y120=0,"",NormalizeData!Y120)</f>
        <v>5.4212639999999999</v>
      </c>
      <c r="L134">
        <f>IF(BinaryData!Z120=0,"",NormalizeData!Z120)</f>
        <v>4.9081530000000004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IF(BinaryData!S121=0,"",NormalizeData!S121)</f>
        <v>1.084392</v>
      </c>
      <c r="F135">
        <f>IF(BinaryData!T121=0,"",NormalizeData!T121)</f>
        <v>5.2806150000000001</v>
      </c>
      <c r="G135">
        <f>IF(BinaryData!U121=0,"",NormalizeData!U121)</f>
        <v>5.1065050000000003</v>
      </c>
      <c r="H135">
        <f>IF(BinaryData!V121=0,"",NormalizeData!V121)</f>
        <v>5.4299340000000003</v>
      </c>
      <c r="I135">
        <f>IF(BinaryData!W121=0,"",NormalizeData!W121)</f>
        <v>5.3443230000000002</v>
      </c>
      <c r="J135">
        <f>IF(BinaryData!X121=0,"",NormalizeData!X121)</f>
        <v>5.3139479999999999</v>
      </c>
      <c r="K135">
        <f>IF(BinaryData!Y121=0,"",NormalizeData!Y121)</f>
        <v>5.490818</v>
      </c>
      <c r="L135">
        <f>IF(BinaryData!Z121=0,"",NormalizeData!Z121)</f>
        <v>4.9706780000000004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IF(BinaryData!S122=0,"",NormalizeData!S122)</f>
        <v>1.087739</v>
      </c>
      <c r="F136">
        <f>IF(BinaryData!T122=0,"",NormalizeData!T122)</f>
        <v>5.3403340000000004</v>
      </c>
      <c r="G136">
        <f>IF(BinaryData!U122=0,"",NormalizeData!U122)</f>
        <v>5.1700359999999996</v>
      </c>
      <c r="H136">
        <f>IF(BinaryData!V122=0,"",NormalizeData!V122)</f>
        <v>5.5058360000000004</v>
      </c>
      <c r="I136">
        <f>IF(BinaryData!W122=0,"",NormalizeData!W122)</f>
        <v>5.4353870000000004</v>
      </c>
      <c r="J136">
        <f>IF(BinaryData!X122=0,"",NormalizeData!X122)</f>
        <v>5.3992199999999997</v>
      </c>
      <c r="K136">
        <f>IF(BinaryData!Y122=0,"",NormalizeData!Y122)</f>
        <v>5.5430029999999997</v>
      </c>
      <c r="L136">
        <f>IF(BinaryData!Z122=0,"",NormalizeData!Z122)</f>
        <v>5.0464200000000003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IF(BinaryData!S123=0,"",NormalizeData!S123)</f>
        <v>1.091037</v>
      </c>
      <c r="F137">
        <f>IF(BinaryData!T123=0,"",NormalizeData!T123)</f>
        <v>5.4056090000000001</v>
      </c>
      <c r="G137">
        <f>IF(BinaryData!U123=0,"",NormalizeData!U123)</f>
        <v>5.2510960000000004</v>
      </c>
      <c r="H137">
        <f>IF(BinaryData!V123=0,"",NormalizeData!V123)</f>
        <v>5.5624799999999999</v>
      </c>
      <c r="I137">
        <f>IF(BinaryData!W123=0,"",NormalizeData!W123)</f>
        <v>5.4693620000000003</v>
      </c>
      <c r="J137">
        <f>IF(BinaryData!X123=0,"",NormalizeData!X123)</f>
        <v>5.4676720000000003</v>
      </c>
      <c r="K137">
        <f>IF(BinaryData!Y123=0,"",NormalizeData!Y123)</f>
        <v>5.6167619999999996</v>
      </c>
      <c r="L137">
        <f>IF(BinaryData!Z123=0,"",NormalizeData!Z123)</f>
        <v>5.129766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IF(BinaryData!S124=0,"",NormalizeData!S124)</f>
        <v>1.0974980000000001</v>
      </c>
      <c r="F138">
        <f>IF(BinaryData!T124=0,"",NormalizeData!T124)</f>
        <v>5.491263</v>
      </c>
      <c r="G138">
        <f>IF(BinaryData!U124=0,"",NormalizeData!U124)</f>
        <v>5.284986</v>
      </c>
      <c r="H138">
        <f>IF(BinaryData!V124=0,"",NormalizeData!V124)</f>
        <v>5.6246720000000003</v>
      </c>
      <c r="I138">
        <f>IF(BinaryData!W124=0,"",NormalizeData!W124)</f>
        <v>5.5309160000000004</v>
      </c>
      <c r="J138">
        <f>IF(BinaryData!X124=0,"",NormalizeData!X124)</f>
        <v>5.5029690000000002</v>
      </c>
      <c r="K138">
        <f>IF(BinaryData!Y124=0,"",NormalizeData!Y124)</f>
        <v>5.7024319999999999</v>
      </c>
      <c r="L138">
        <f>IF(BinaryData!Z124=0,"",NormalizeData!Z124)</f>
        <v>5.164218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IF(BinaryData!S125=0,"",NormalizeData!S125)</f>
        <v>1.0993850000000001</v>
      </c>
      <c r="F139">
        <f>IF(BinaryData!T125=0,"",NormalizeData!T125)</f>
        <v>5.5405850000000001</v>
      </c>
      <c r="G139">
        <f>IF(BinaryData!U125=0,"",NormalizeData!U125)</f>
        <v>5.3437659999999996</v>
      </c>
      <c r="H139">
        <f>IF(BinaryData!V125=0,"",NormalizeData!V125)</f>
        <v>5.7050239999999999</v>
      </c>
      <c r="I139">
        <f>IF(BinaryData!W125=0,"",NormalizeData!W125)</f>
        <v>5.6073029999999999</v>
      </c>
      <c r="J139">
        <f>IF(BinaryData!X125=0,"",NormalizeData!X125)</f>
        <v>5.5888710000000001</v>
      </c>
      <c r="K139">
        <f>IF(BinaryData!Y125=0,"",NormalizeData!Y125)</f>
        <v>5.7603140000000002</v>
      </c>
      <c r="L139">
        <f>IF(BinaryData!Z125=0,"",NormalizeData!Z125)</f>
        <v>5.2046599999999996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IF(BinaryData!S126=0,"",NormalizeData!S126)</f>
        <v>1.0990249999999999</v>
      </c>
      <c r="F140">
        <f>IF(BinaryData!T126=0,"",NormalizeData!T126)</f>
        <v>5.6060299999999996</v>
      </c>
      <c r="G140">
        <f>IF(BinaryData!U126=0,"",NormalizeData!U126)</f>
        <v>5.4508279999999996</v>
      </c>
      <c r="H140">
        <f>IF(BinaryData!V126=0,"",NormalizeData!V126)</f>
        <v>5.7941099999999999</v>
      </c>
      <c r="I140">
        <f>IF(BinaryData!W126=0,"",NormalizeData!W126)</f>
        <v>5.7045009999999996</v>
      </c>
      <c r="J140">
        <f>IF(BinaryData!X126=0,"",NormalizeData!X126)</f>
        <v>5.6629449999999997</v>
      </c>
      <c r="K140">
        <f>IF(BinaryData!Y126=0,"",NormalizeData!Y126)</f>
        <v>5.8049210000000002</v>
      </c>
      <c r="L140">
        <f>IF(BinaryData!Z126=0,"",NormalizeData!Z126)</f>
        <v>5.2751299999999999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IF(BinaryData!S127=0,"",NormalizeData!S127)</f>
        <v>1.1093999999999999</v>
      </c>
      <c r="F141">
        <f>IF(BinaryData!T127=0,"",NormalizeData!T127)</f>
        <v>5.6679079999999997</v>
      </c>
      <c r="G141">
        <f>IF(BinaryData!U127=0,"",NormalizeData!U127)</f>
        <v>5.5067640000000004</v>
      </c>
      <c r="H141">
        <f>IF(BinaryData!V127=0,"",NormalizeData!V127)</f>
        <v>5.8590960000000001</v>
      </c>
      <c r="I141">
        <f>IF(BinaryData!W127=0,"",NormalizeData!W127)</f>
        <v>5.7427140000000003</v>
      </c>
      <c r="J141">
        <f>IF(BinaryData!X127=0,"",NormalizeData!X127)</f>
        <v>5.7276600000000002</v>
      </c>
      <c r="K141">
        <f>IF(BinaryData!Y127=0,"",NormalizeData!Y127)</f>
        <v>5.8463310000000002</v>
      </c>
      <c r="L141">
        <f>IF(BinaryData!Z127=0,"",NormalizeData!Z127)</f>
        <v>5.332738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IF(BinaryData!S128=0,"",NormalizeData!S128)</f>
        <v>1.1149039999999999</v>
      </c>
      <c r="F142">
        <f>IF(BinaryData!T128=0,"",NormalizeData!T128)</f>
        <v>5.737641</v>
      </c>
      <c r="G142">
        <f>IF(BinaryData!U128=0,"",NormalizeData!U128)</f>
        <v>5.5777279999999996</v>
      </c>
      <c r="H142">
        <f>IF(BinaryData!V128=0,"",NormalizeData!V128)</f>
        <v>5.9328620000000001</v>
      </c>
      <c r="I142">
        <f>IF(BinaryData!W128=0,"",NormalizeData!W128)</f>
        <v>5.8202199999999999</v>
      </c>
      <c r="J142">
        <f>IF(BinaryData!X128=0,"",NormalizeData!X128)</f>
        <v>5.8026030000000004</v>
      </c>
      <c r="K142">
        <f>IF(BinaryData!Y128=0,"",NormalizeData!Y128)</f>
        <v>5.9334619999999996</v>
      </c>
      <c r="L142">
        <f>IF(BinaryData!Z128=0,"",NormalizeData!Z128)</f>
        <v>5.3856580000000003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IF(BinaryData!S129=0,"",NormalizeData!S129)</f>
        <v>1.1151150000000001</v>
      </c>
      <c r="F143">
        <f>IF(BinaryData!T129=0,"",NormalizeData!T129)</f>
        <v>5.7990789999999999</v>
      </c>
      <c r="G143">
        <f>IF(BinaryData!U129=0,"",NormalizeData!U129)</f>
        <v>5.6218539999999999</v>
      </c>
      <c r="H143">
        <f>IF(BinaryData!V129=0,"",NormalizeData!V129)</f>
        <v>6.0112059999999996</v>
      </c>
      <c r="I143">
        <f>IF(BinaryData!W129=0,"",NormalizeData!W129)</f>
        <v>5.885243</v>
      </c>
      <c r="J143">
        <f>IF(BinaryData!X129=0,"",NormalizeData!X129)</f>
        <v>5.8539389999999996</v>
      </c>
      <c r="K143">
        <f>IF(BinaryData!Y129=0,"",NormalizeData!Y129)</f>
        <v>5.9975800000000001</v>
      </c>
      <c r="L143">
        <f>IF(BinaryData!Z129=0,"",NormalizeData!Z129)</f>
        <v>5.4688970000000001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IF(BinaryData!S130=0,"",NormalizeData!S130)</f>
        <v>1.108773</v>
      </c>
      <c r="F144">
        <f>IF(BinaryData!T130=0,"",NormalizeData!T130)</f>
        <v>5.861529</v>
      </c>
      <c r="G144">
        <f>IF(BinaryData!U130=0,"",NormalizeData!U130)</f>
        <v>5.6858820000000003</v>
      </c>
      <c r="H144">
        <f>IF(BinaryData!V130=0,"",NormalizeData!V130)</f>
        <v>6.0562199999999997</v>
      </c>
      <c r="I144">
        <f>IF(BinaryData!W130=0,"",NormalizeData!W130)</f>
        <v>5.9650150000000002</v>
      </c>
      <c r="J144">
        <f>IF(BinaryData!X130=0,"",NormalizeData!X130)</f>
        <v>5.9127070000000002</v>
      </c>
      <c r="K144">
        <f>IF(BinaryData!Y130=0,"",NormalizeData!Y130)</f>
        <v>6.075304</v>
      </c>
      <c r="L144">
        <f>IF(BinaryData!Z130=0,"",NormalizeData!Z130)</f>
        <v>5.5022820000000001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IF(BinaryData!S131=0,"",NormalizeData!S131)</f>
        <v>1.111462</v>
      </c>
      <c r="F145">
        <f>IF(BinaryData!T131=0,"",NormalizeData!T131)</f>
        <v>5.9402419999999996</v>
      </c>
      <c r="G145">
        <f>IF(BinaryData!U131=0,"",NormalizeData!U131)</f>
        <v>5.7448920000000001</v>
      </c>
      <c r="H145">
        <f>IF(BinaryData!V131=0,"",NormalizeData!V131)</f>
        <v>6.1181559999999999</v>
      </c>
      <c r="I145">
        <f>IF(BinaryData!W131=0,"",NormalizeData!W131)</f>
        <v>6.0252920000000003</v>
      </c>
      <c r="J145">
        <f>IF(BinaryData!X131=0,"",NormalizeData!X131)</f>
        <v>5.9928990000000004</v>
      </c>
      <c r="K145">
        <f>IF(BinaryData!Y131=0,"",NormalizeData!Y131)</f>
        <v>6.1436500000000001</v>
      </c>
      <c r="L145">
        <f>IF(BinaryData!Z131=0,"",NormalizeData!Z131)</f>
        <v>5.5188040000000003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IF(BinaryData!S132=0,"",NormalizeData!S132)</f>
        <v>1.1139410000000001</v>
      </c>
      <c r="F146">
        <f>IF(BinaryData!T132=0,"",NormalizeData!T132)</f>
        <v>6.0062420000000003</v>
      </c>
      <c r="G146">
        <f>IF(BinaryData!U132=0,"",NormalizeData!U132)</f>
        <v>5.7921950000000004</v>
      </c>
      <c r="H146">
        <f>IF(BinaryData!V132=0,"",NormalizeData!V132)</f>
        <v>6.1846459999999999</v>
      </c>
      <c r="I146">
        <f>IF(BinaryData!W132=0,"",NormalizeData!W132)</f>
        <v>6.0834149999999996</v>
      </c>
      <c r="J146">
        <f>IF(BinaryData!X132=0,"",NormalizeData!X132)</f>
        <v>6.0573860000000002</v>
      </c>
      <c r="K146">
        <f>IF(BinaryData!Y132=0,"",NormalizeData!Y132)</f>
        <v>6.2212779999999999</v>
      </c>
      <c r="L146">
        <f>IF(BinaryData!Z132=0,"",NormalizeData!Z132)</f>
        <v>5.6148540000000002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IF(BinaryData!S133=0,"",NormalizeData!S133)</f>
        <v>1.1208419999999999</v>
      </c>
      <c r="F147">
        <f>IF(BinaryData!T133=0,"",NormalizeData!T133)</f>
        <v>6.0736600000000003</v>
      </c>
      <c r="G147">
        <f>IF(BinaryData!U133=0,"",NormalizeData!U133)</f>
        <v>5.8581200000000004</v>
      </c>
      <c r="H147">
        <f>IF(BinaryData!V133=0,"",NormalizeData!V133)</f>
        <v>6.262613</v>
      </c>
      <c r="I147">
        <f>IF(BinaryData!W133=0,"",NormalizeData!W133)</f>
        <v>6.1552490000000004</v>
      </c>
      <c r="J147">
        <f>IF(BinaryData!X133=0,"",NormalizeData!X133)</f>
        <v>6.1225709999999998</v>
      </c>
      <c r="K147">
        <f>IF(BinaryData!Y133=0,"",NormalizeData!Y133)</f>
        <v>6.2831380000000001</v>
      </c>
      <c r="L147">
        <f>IF(BinaryData!Z133=0,"",NormalizeData!Z133)</f>
        <v>5.6998680000000004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IF(BinaryData!S134=0,"",NormalizeData!S134)</f>
        <v>1.117329</v>
      </c>
      <c r="F148">
        <f>IF(BinaryData!T134=0,"",NormalizeData!T134)</f>
        <v>6.1372260000000001</v>
      </c>
      <c r="G148">
        <f>IF(BinaryData!U134=0,"",NormalizeData!U134)</f>
        <v>5.9975430000000003</v>
      </c>
      <c r="H148">
        <f>IF(BinaryData!V134=0,"",NormalizeData!V134)</f>
        <v>6.3298940000000004</v>
      </c>
      <c r="I148">
        <f>IF(BinaryData!W134=0,"",NormalizeData!W134)</f>
        <v>6.2165679999999996</v>
      </c>
      <c r="J148">
        <f>IF(BinaryData!X134=0,"",NormalizeData!X134)</f>
        <v>6.1781160000000002</v>
      </c>
      <c r="K148">
        <f>IF(BinaryData!Y134=0,"",NormalizeData!Y134)</f>
        <v>6.3613559999999998</v>
      </c>
      <c r="L148">
        <f>IF(BinaryData!Z134=0,"",NormalizeData!Z134)</f>
        <v>5.7450729999999997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IF(BinaryData!S135=0,"",NormalizeData!S135)</f>
        <v>1.1223590000000001</v>
      </c>
      <c r="F149">
        <f>IF(BinaryData!T135=0,"",NormalizeData!T135)</f>
        <v>6.2101860000000002</v>
      </c>
      <c r="G149">
        <f>IF(BinaryData!U135=0,"",NormalizeData!U135)</f>
        <v>6.068308</v>
      </c>
      <c r="H149">
        <f>IF(BinaryData!V135=0,"",NormalizeData!V135)</f>
        <v>6.3976790000000001</v>
      </c>
      <c r="I149">
        <f>IF(BinaryData!W135=0,"",NormalizeData!W135)</f>
        <v>6.2797970000000003</v>
      </c>
      <c r="J149">
        <f>IF(BinaryData!X135=0,"",NormalizeData!X135)</f>
        <v>6.2454539999999996</v>
      </c>
      <c r="K149">
        <f>IF(BinaryData!Y135=0,"",NormalizeData!Y135)</f>
        <v>6.4030670000000001</v>
      </c>
      <c r="L149">
        <f>IF(BinaryData!Z135=0,"",NormalizeData!Z135)</f>
        <v>5.7779129999999999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IF(BinaryData!S136=0,"",NormalizeData!S136)</f>
        <v>1.120887</v>
      </c>
      <c r="F150">
        <f>IF(BinaryData!T136=0,"",NormalizeData!T136)</f>
        <v>6.2577699999999998</v>
      </c>
      <c r="G150">
        <f>IF(BinaryData!U136=0,"",NormalizeData!U136)</f>
        <v>6.1387520000000002</v>
      </c>
      <c r="H150">
        <f>IF(BinaryData!V136=0,"",NormalizeData!V136)</f>
        <v>6.4445740000000002</v>
      </c>
      <c r="I150">
        <f>IF(BinaryData!W136=0,"",NormalizeData!W136)</f>
        <v>6.3327960000000001</v>
      </c>
      <c r="J150">
        <f>IF(BinaryData!X136=0,"",NormalizeData!X136)</f>
        <v>6.3199880000000004</v>
      </c>
      <c r="K150">
        <f>IF(BinaryData!Y136=0,"",NormalizeData!Y136)</f>
        <v>6.4616020000000001</v>
      </c>
      <c r="L150">
        <f>IF(BinaryData!Z136=0,"",NormalizeData!Z136)</f>
        <v>5.8307700000000002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IF(BinaryData!S137=0,"",NormalizeData!S137)</f>
        <v>1.1260079999999999</v>
      </c>
      <c r="F151">
        <f>IF(BinaryData!T137=0,"",NormalizeData!T137)</f>
        <v>6.3426840000000002</v>
      </c>
      <c r="G151">
        <f>IF(BinaryData!U137=0,"",NormalizeData!U137)</f>
        <v>6.1856960000000001</v>
      </c>
      <c r="H151">
        <f>IF(BinaryData!V137=0,"",NormalizeData!V137)</f>
        <v>6.4917379999999998</v>
      </c>
      <c r="I151">
        <f>IF(BinaryData!W137=0,"",NormalizeData!W137)</f>
        <v>6.4154730000000004</v>
      </c>
      <c r="J151">
        <f>IF(BinaryData!X137=0,"",NormalizeData!X137)</f>
        <v>6.3678670000000004</v>
      </c>
      <c r="K151">
        <f>IF(BinaryData!Y137=0,"",NormalizeData!Y137)</f>
        <v>6.529312</v>
      </c>
      <c r="L151">
        <f>IF(BinaryData!Z137=0,"",NormalizeData!Z137)</f>
        <v>5.9027760000000002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IF(BinaryData!S138=0,"",IF(NormalizeData!S138=" "," ",NormalizeData!S138))</f>
        <v>1.1329229999999999</v>
      </c>
      <c r="F152">
        <f>IF(BinaryData!T138=0,"",IF(NormalizeData!T138=" "," ",NormalizeData!T138))</f>
        <v>6.3994030000000004</v>
      </c>
      <c r="G152">
        <f>IF(BinaryData!U138=0,"",IF(NormalizeData!U138=" "," ",NormalizeData!U138))</f>
        <v>6.2303990000000002</v>
      </c>
      <c r="H152">
        <f>IF(BinaryData!V138=0,"",IF(NormalizeData!V138=" "," ",NormalizeData!V138))</f>
        <v>6.55159</v>
      </c>
      <c r="I152">
        <f>IF(BinaryData!W138=0,"",IF(NormalizeData!W138=" "," ",NormalizeData!W138))</f>
        <v>6.4798939999999998</v>
      </c>
      <c r="J152">
        <f>IF(BinaryData!X138=0,"",IF(NormalizeData!X138=" "," ",NormalizeData!X138))</f>
        <v>6.4519529999999996</v>
      </c>
      <c r="K152">
        <f>IF(BinaryData!Y138=0,"",IF(NormalizeData!Y138=" "," ",NormalizeData!Y138))</f>
        <v>6.5681520000000004</v>
      </c>
      <c r="L152">
        <f>IF(BinaryData!Z138=0,"",IF(NormalizeData!Z138=" "," ",NormalizeData!Z138))</f>
        <v>5.9435180000000001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IF(BinaryData!S139=0,"",IF(NormalizeData!S139=" "," ",NormalizeData!S139))</f>
        <v>1.13531</v>
      </c>
      <c r="F153">
        <f>IF(BinaryData!T139=0,"",IF(NormalizeData!T139=" "," ",NormalizeData!T139))</f>
        <v>6.4453930000000001</v>
      </c>
      <c r="G153">
        <f>IF(BinaryData!U139=0,"",IF(NormalizeData!U139=" "," ",NormalizeData!U139))</f>
        <v>6.2870429999999997</v>
      </c>
      <c r="H153">
        <f>IF(BinaryData!V139=0,"",IF(NormalizeData!V139=" "," ",NormalizeData!V139))</f>
        <v>6.6242000000000001</v>
      </c>
      <c r="I153">
        <f>IF(BinaryData!W139=0,"",IF(NormalizeData!W139=" "," ",NormalizeData!W139))</f>
        <v>6.5454670000000004</v>
      </c>
      <c r="J153">
        <f>IF(BinaryData!X139=0,"",IF(NormalizeData!X139=" "," ",NormalizeData!X139))</f>
        <v>6.5082380000000004</v>
      </c>
      <c r="K153">
        <f>IF(BinaryData!Y139=0,"",IF(NormalizeData!Y139=" "," ",NormalizeData!Y139))</f>
        <v>6.6134300000000001</v>
      </c>
      <c r="L153">
        <f>IF(BinaryData!Z139=0,"",IF(NormalizeData!Z139=" "," ",NormalizeData!Z139))</f>
        <v>5.9725780000000004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IF(BinaryData!S140=0,"",IF(NormalizeData!S140=" "," ",NormalizeData!S140))</f>
        <v>1.1389039999999999</v>
      </c>
      <c r="F154">
        <f>IF(BinaryData!T140=0,"",IF(NormalizeData!T140=" "," ",NormalizeData!T140))</f>
        <v>6.509887</v>
      </c>
      <c r="G154">
        <f>IF(BinaryData!U140=0,"",IF(NormalizeData!U140=" "," ",NormalizeData!U140))</f>
        <v>6.3360950000000003</v>
      </c>
      <c r="H154">
        <f>IF(BinaryData!V140=0,"",IF(NormalizeData!V140=" "," ",NormalizeData!V140))</f>
        <v>6.7125060000000003</v>
      </c>
      <c r="I154">
        <f>IF(BinaryData!W140=0,"",IF(NormalizeData!W140=" "," ",NormalizeData!W140))</f>
        <v>6.5935439999999996</v>
      </c>
      <c r="J154">
        <f>IF(BinaryData!X140=0,"",IF(NormalizeData!X140=" "," ",NormalizeData!X140))</f>
        <v>6.5594239999999999</v>
      </c>
      <c r="K154">
        <f>IF(BinaryData!Y140=0,"",IF(NormalizeData!Y140=" "," ",NormalizeData!Y140))</f>
        <v>6.6711229999999997</v>
      </c>
      <c r="L154">
        <f>IF(BinaryData!Z140=0,"",IF(NormalizeData!Z140=" "," ",NormalizeData!Z140))</f>
        <v>6.0279949999999998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IF(BinaryData!S141=0,"",IF(NormalizeData!S141=" "," ",NormalizeData!S141))</f>
        <v>1.14994</v>
      </c>
      <c r="F155">
        <f>IF(BinaryData!T141=0,"",IF(NormalizeData!T141=" "," ",NormalizeData!T141))</f>
        <v>6.5463240000000003</v>
      </c>
      <c r="G155">
        <f>IF(BinaryData!U141=0,"",IF(NormalizeData!U141=" "," ",NormalizeData!U141))</f>
        <v>6.3843399999999999</v>
      </c>
      <c r="H155">
        <f>IF(BinaryData!V141=0,"",IF(NormalizeData!V141=" "," ",NormalizeData!V141))</f>
        <v>6.7837129999999997</v>
      </c>
      <c r="I155">
        <f>IF(BinaryData!W141=0,"",IF(NormalizeData!W141=" "," ",NormalizeData!W141))</f>
        <v>6.6654770000000001</v>
      </c>
      <c r="J155">
        <f>IF(BinaryData!X141=0,"",IF(NormalizeData!X141=" "," ",NormalizeData!X141))</f>
        <v>6.6183199999999998</v>
      </c>
      <c r="K155">
        <f>IF(BinaryData!Y141=0,"",IF(NormalizeData!Y141=" "," ",NormalizeData!Y141))</f>
        <v>6.7427770000000002</v>
      </c>
      <c r="L155">
        <f>IF(BinaryData!Z141=0,"",IF(NormalizeData!Z141=" "," ",NormalizeData!Z141))</f>
        <v>6.0865309999999999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IF(BinaryData!S142=0,"",IF(NormalizeData!S142=" "," ",NormalizeData!S142))</f>
        <v>1.1470739999999999</v>
      </c>
      <c r="F156">
        <f>IF(BinaryData!T142=0,"",IF(NormalizeData!T142=" "," ",NormalizeData!T142))</f>
        <v>6.6301110000000003</v>
      </c>
      <c r="G156">
        <f>IF(BinaryData!U142=0,"",IF(NormalizeData!U142=" "," ",NormalizeData!U142))</f>
        <v>6.4523349999999997</v>
      </c>
      <c r="H156">
        <f>IF(BinaryData!V142=0,"",IF(NormalizeData!V142=" "," ",NormalizeData!V142))</f>
        <v>6.8554389999999996</v>
      </c>
      <c r="I156">
        <f>IF(BinaryData!W142=0,"",IF(NormalizeData!W142=" "," ",NormalizeData!W142))</f>
        <v>6.7070980000000002</v>
      </c>
      <c r="J156">
        <f>IF(BinaryData!X142=0,"",IF(NormalizeData!X142=" "," ",NormalizeData!X142))</f>
        <v>6.6710050000000001</v>
      </c>
      <c r="K156">
        <f>IF(BinaryData!Y142=0,"",IF(NormalizeData!Y142=" "," ",NormalizeData!Y142))</f>
        <v>6.799328</v>
      </c>
      <c r="L156">
        <f>IF(BinaryData!Z142=0,"",IF(NormalizeData!Z142=" "," ",NormalizeData!Z142))</f>
        <v>6.1406729999999996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IF(BinaryData!S143=0,"",IF(NormalizeData!S143=" "," ",NormalizeData!S143))</f>
        <v>1.1540319999999999</v>
      </c>
      <c r="F157">
        <f>IF(BinaryData!T143=0,"",IF(NormalizeData!T143=" "," ",NormalizeData!T143))</f>
        <v>6.6946830000000004</v>
      </c>
      <c r="G157">
        <f>IF(BinaryData!U143=0,"",IF(NormalizeData!U143=" "," ",NormalizeData!U143))</f>
        <v>6.5002810000000002</v>
      </c>
      <c r="H157">
        <f>IF(BinaryData!V143=0,"",IF(NormalizeData!V143=" "," ",NormalizeData!V143))</f>
        <v>6.9326230000000004</v>
      </c>
      <c r="I157">
        <f>IF(BinaryData!W143=0,"",IF(NormalizeData!W143=" "," ",NormalizeData!W143))</f>
        <v>6.7556459999999996</v>
      </c>
      <c r="J157">
        <f>IF(BinaryData!X143=0,"",IF(NormalizeData!X143=" "," ",NormalizeData!X143))</f>
        <v>6.7382460000000002</v>
      </c>
      <c r="K157">
        <f>IF(BinaryData!Y143=0,"",IF(NormalizeData!Y143=" "," ",NormalizeData!Y143))</f>
        <v>6.8666489999999998</v>
      </c>
      <c r="L157">
        <f>IF(BinaryData!Z143=0,"",IF(NormalizeData!Z143=" "," ",NormalizeData!Z143))</f>
        <v>6.2311139999999998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IF(BinaryData!S144=0,"",IF(NormalizeData!S144=" "," ",NormalizeData!S144))</f>
        <v>1.1595390000000001</v>
      </c>
      <c r="F158">
        <f>IF(BinaryData!T144=0,"",IF(NormalizeData!T144=" "," ",NormalizeData!T144))</f>
        <v>6.7266339999999998</v>
      </c>
      <c r="G158">
        <f>IF(BinaryData!U144=0,"",IF(NormalizeData!U144=" "," ",NormalizeData!U144))</f>
        <v>6.5479279999999997</v>
      </c>
      <c r="H158">
        <f>IF(BinaryData!V144=0,"",IF(NormalizeData!V144=" "," ",NormalizeData!V144))</f>
        <v>6.991606</v>
      </c>
      <c r="I158">
        <f>IF(BinaryData!W144=0,"",IF(NormalizeData!W144=" "," ",NormalizeData!W144))</f>
        <v>6.8075549999999998</v>
      </c>
      <c r="J158">
        <f>IF(BinaryData!X144=0,"",IF(NormalizeData!X144=" "," ",NormalizeData!X144))</f>
        <v>6.8013380000000003</v>
      </c>
      <c r="K158">
        <f>IF(BinaryData!Y144=0,"",IF(NormalizeData!Y144=" "," ",NormalizeData!Y144))</f>
        <v>6.9659760000000004</v>
      </c>
      <c r="L158">
        <f>IF(BinaryData!Z144=0,"",IF(NormalizeData!Z144=" "," ",NormalizeData!Z144))</f>
        <v>6.2626869999999997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IF(BinaryData!S145=0,"",IF(NormalizeData!S145=" "," ",NormalizeData!S145))</f>
        <v>1.1666069999999999</v>
      </c>
      <c r="F159">
        <f>IF(BinaryData!T145=0,"",IF(NormalizeData!T145=" "," ",NormalizeData!T145))</f>
        <v>6.788475</v>
      </c>
      <c r="G159">
        <f>IF(BinaryData!U145=0,"",IF(NormalizeData!U145=" "," ",NormalizeData!U145))</f>
        <v>6.6130620000000002</v>
      </c>
      <c r="H159">
        <f>IF(BinaryData!V145=0,"",IF(NormalizeData!V145=" "," ",NormalizeData!V145))</f>
        <v>7.06609</v>
      </c>
      <c r="I159">
        <f>IF(BinaryData!W145=0,"",IF(NormalizeData!W145=" "," ",NormalizeData!W145))</f>
        <v>6.8749979999999997</v>
      </c>
      <c r="J159">
        <f>IF(BinaryData!X145=0,"",IF(NormalizeData!X145=" "," ",NormalizeData!X145))</f>
        <v>6.8738669999999997</v>
      </c>
      <c r="K159">
        <f>IF(BinaryData!Y145=0,"",IF(NormalizeData!Y145=" "," ",NormalizeData!Y145))</f>
        <v>7.0003409999999997</v>
      </c>
      <c r="L159">
        <f>IF(BinaryData!Z145=0,"",IF(NormalizeData!Z145=" "," ",NormalizeData!Z145))</f>
        <v>6.326702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IF(BinaryData!S146=0,"",IF(NormalizeData!S146=" "," ",NormalizeData!S146))</f>
        <v>1.1683349999999999</v>
      </c>
      <c r="F160">
        <f>IF(BinaryData!T146=0,"",IF(NormalizeData!T146=" "," ",NormalizeData!T146))</f>
        <v>6.8456409999999996</v>
      </c>
      <c r="G160">
        <f>IF(BinaryData!U146=0,"",IF(NormalizeData!U146=" "," ",NormalizeData!U146))</f>
        <v>6.6850529999999999</v>
      </c>
      <c r="H160">
        <f>IF(BinaryData!V146=0,"",IF(NormalizeData!V146=" "," ",NormalizeData!V146))</f>
        <v>7.1347040000000002</v>
      </c>
      <c r="I160">
        <f>IF(BinaryData!W146=0,"",IF(NormalizeData!W146=" "," ",NormalizeData!W146))</f>
        <v>6.926812</v>
      </c>
      <c r="J160">
        <f>IF(BinaryData!X146=0,"",IF(NormalizeData!X146=" "," ",NormalizeData!X146))</f>
        <v>6.9025410000000003</v>
      </c>
      <c r="K160">
        <f>IF(BinaryData!Y146=0,"",IF(NormalizeData!Y146=" "," ",NormalizeData!Y146))</f>
        <v>7.0703560000000003</v>
      </c>
      <c r="L160">
        <f>IF(BinaryData!Z146=0,"",IF(NormalizeData!Z146=" "," ",NormalizeData!Z146))</f>
        <v>6.3572119999999996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IF(BinaryData!S147=0,"",IF(NormalizeData!S147=" "," ",NormalizeData!S147))</f>
        <v>1.1672819999999999</v>
      </c>
      <c r="F161">
        <f>IF(BinaryData!T147=0,"",IF(NormalizeData!T147=" "," ",NormalizeData!T147))</f>
        <v>6.9272859999999996</v>
      </c>
      <c r="G161">
        <f>IF(BinaryData!U147=0,"",IF(NormalizeData!U147=" "," ",NormalizeData!U147))</f>
        <v>6.7094810000000003</v>
      </c>
      <c r="H161">
        <f>IF(BinaryData!V147=0,"",IF(NormalizeData!V147=" "," ",NormalizeData!V147))</f>
        <v>7.1770259999999997</v>
      </c>
      <c r="I161">
        <f>IF(BinaryData!W147=0,"",IF(NormalizeData!W147=" "," ",NormalizeData!W147))</f>
        <v>7.0037669999999999</v>
      </c>
      <c r="J161">
        <f>IF(BinaryData!X147=0,"",IF(NormalizeData!X147=" "," ",NormalizeData!X147))</f>
        <v>6.9664609999999998</v>
      </c>
      <c r="K161">
        <f>IF(BinaryData!Y147=0,"",IF(NormalizeData!Y147=" "," ",NormalizeData!Y147))</f>
        <v>7.1211679999999999</v>
      </c>
      <c r="L161">
        <f>IF(BinaryData!Z147=0,"",IF(NormalizeData!Z147=" "," ",NormalizeData!Z147))</f>
        <v>6.4153549999999999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IF(BinaryData!S148=0,"",IF(NormalizeData!S148=" "," ",NormalizeData!S148))</f>
        <v>1.171708</v>
      </c>
      <c r="F162">
        <f>IF(BinaryData!T148=0,"",IF(NormalizeData!T148=" "," ",NormalizeData!T148))</f>
        <v>6.9565809999999999</v>
      </c>
      <c r="G162">
        <f>IF(BinaryData!U148=0,"",IF(NormalizeData!U148=" "," ",NormalizeData!U148))</f>
        <v>6.779325</v>
      </c>
      <c r="H162">
        <f>IF(BinaryData!V148=0,"",IF(NormalizeData!V148=" "," ",NormalizeData!V148))</f>
        <v>7.229571</v>
      </c>
      <c r="I162">
        <f>IF(BinaryData!W148=0,"",IF(NormalizeData!W148=" "," ",NormalizeData!W148))</f>
        <v>7.0388099999999998</v>
      </c>
      <c r="J162">
        <f>IF(BinaryData!X148=0,"",IF(NormalizeData!X148=" "," ",NormalizeData!X148))</f>
        <v>7.045668</v>
      </c>
      <c r="K162">
        <f>IF(BinaryData!Y148=0,"",IF(NormalizeData!Y148=" "," ",NormalizeData!Y148))</f>
        <v>7.159986</v>
      </c>
      <c r="L162">
        <f>IF(BinaryData!Z148=0,"",IF(NormalizeData!Z148=" "," ",NormalizeData!Z148))</f>
        <v>6.4951140000000001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IF(BinaryData!S149=0,"",IF(NormalizeData!S149=" "," ",NormalizeData!S149))</f>
        <v>1.1802790000000001</v>
      </c>
      <c r="F163">
        <f>IF(BinaryData!T149=0,"",IF(NormalizeData!T149=" "," ",NormalizeData!T149))</f>
        <v>7.0428160000000002</v>
      </c>
      <c r="G163">
        <f>IF(BinaryData!U149=0,"",IF(NormalizeData!U149=" "," ",NormalizeData!U149))</f>
        <v>6.8212289999999998</v>
      </c>
      <c r="H163">
        <f>IF(BinaryData!V149=0,"",IF(NormalizeData!V149=" "," ",NormalizeData!V149))</f>
        <v>7.2854520000000003</v>
      </c>
      <c r="I163">
        <f>IF(BinaryData!W149=0,"",IF(NormalizeData!W149=" "," ",NormalizeData!W149))</f>
        <v>7.1086080000000003</v>
      </c>
      <c r="J163">
        <f>IF(BinaryData!X149=0,"",IF(NormalizeData!X149=" "," ",NormalizeData!X149))</f>
        <v>7.07456</v>
      </c>
      <c r="K163">
        <f>IF(BinaryData!Y149=0,"",IF(NormalizeData!Y149=" "," ",NormalizeData!Y149))</f>
        <v>7.2494779999999999</v>
      </c>
      <c r="L163">
        <f>IF(BinaryData!Z149=0,"",IF(NormalizeData!Z149=" "," ",NormalizeData!Z149))</f>
        <v>6.5522590000000003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IF(BinaryData!S150=0,"",IF(NormalizeData!S150=" "," ",NormalizeData!S150))</f>
        <v>1.1860379999999999</v>
      </c>
      <c r="F164">
        <f>IF(BinaryData!T150=0,"",IF(NormalizeData!T150=" "," ",NormalizeData!T150))</f>
        <v>7.101864</v>
      </c>
      <c r="G164">
        <f>IF(BinaryData!U150=0,"",IF(NormalizeData!U150=" "," ",NormalizeData!U150))</f>
        <v>6.8983840000000001</v>
      </c>
      <c r="H164">
        <f>IF(BinaryData!V150=0,"",IF(NormalizeData!V150=" "," ",NormalizeData!V150))</f>
        <v>7.3255299999999997</v>
      </c>
      <c r="I164">
        <f>IF(BinaryData!W150=0,"",IF(NormalizeData!W150=" "," ",NormalizeData!W150))</f>
        <v>7.1595209999999998</v>
      </c>
      <c r="J164">
        <f>IF(BinaryData!X150=0,"",IF(NormalizeData!X150=" "," ",NormalizeData!X150))</f>
        <v>7.1277509999999999</v>
      </c>
      <c r="K164">
        <f>IF(BinaryData!Y150=0,"",IF(NormalizeData!Y150=" "," ",NormalizeData!Y150))</f>
        <v>7.3244300000000004</v>
      </c>
      <c r="L164">
        <f>IF(BinaryData!Z150=0,"",IF(NormalizeData!Z150=" "," ",NormalizeData!Z150))</f>
        <v>6.5975330000000003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IF(BinaryData!S151=0,"",IF(NormalizeData!S151=" "," ",NormalizeData!S151))</f>
        <v>1.1930959999999999</v>
      </c>
      <c r="F165">
        <f>IF(BinaryData!T151=0,"",IF(NormalizeData!T151=" "," ",NormalizeData!T151))</f>
        <v>7.1652019999999998</v>
      </c>
      <c r="G165">
        <f>IF(BinaryData!U151=0,"",IF(NormalizeData!U151=" "," ",NormalizeData!U151))</f>
        <v>6.9432130000000001</v>
      </c>
      <c r="H165">
        <f>IF(BinaryData!V151=0,"",IF(NormalizeData!V151=" "," ",NormalizeData!V151))</f>
        <v>7.342625</v>
      </c>
      <c r="I165">
        <f>IF(BinaryData!W151=0,"",IF(NormalizeData!W151=" "," ",NormalizeData!W151))</f>
        <v>7.2113440000000004</v>
      </c>
      <c r="J165">
        <f>IF(BinaryData!X151=0,"",IF(NormalizeData!X151=" "," ",NormalizeData!X151))</f>
        <v>7.1880259999999998</v>
      </c>
      <c r="K165">
        <f>IF(BinaryData!Y151=0,"",IF(NormalizeData!Y151=" "," ",NormalizeData!Y151))</f>
        <v>7.3749479999999998</v>
      </c>
      <c r="L165">
        <f>IF(BinaryData!Z151=0,"",IF(NormalizeData!Z151=" "," ",NormalizeData!Z151))</f>
        <v>6.6225300000000002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IF(BinaryData!S152=0,"",IF(NormalizeData!S152=" "," ",NormalizeData!S152))</f>
        <v>1.189781</v>
      </c>
      <c r="F166">
        <f>IF(BinaryData!T152=0,"",IF(NormalizeData!T152=" "," ",NormalizeData!T152))</f>
        <v>7.2175549999999999</v>
      </c>
      <c r="G166">
        <f>IF(BinaryData!U152=0,"",IF(NormalizeData!U152=" "," ",NormalizeData!U152))</f>
        <v>7.0294740000000004</v>
      </c>
      <c r="H166">
        <f>IF(BinaryData!V152=0,"",IF(NormalizeData!V152=" "," ",NormalizeData!V152))</f>
        <v>7.3945350000000003</v>
      </c>
      <c r="I166">
        <f>IF(BinaryData!W152=0,"",IF(NormalizeData!W152=" "," ",NormalizeData!W152))</f>
        <v>7.2747349999999997</v>
      </c>
      <c r="J166">
        <f>IF(BinaryData!X152=0,"",IF(NormalizeData!X152=" "," ",NormalizeData!X152))</f>
        <v>7.220828</v>
      </c>
      <c r="K166">
        <f>IF(BinaryData!Y152=0,"",IF(NormalizeData!Y152=" "," ",NormalizeData!Y152))</f>
        <v>7.3942639999999997</v>
      </c>
      <c r="L166">
        <f>IF(BinaryData!Z152=0,"",IF(NormalizeData!Z152=" "," ",NormalizeData!Z152))</f>
        <v>6.6452309999999999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IF(BinaryData!S153=0,"",IF(NormalizeData!S153=" "," ",NormalizeData!S153))</f>
        <v>1.1974689999999999</v>
      </c>
      <c r="F167">
        <f>IF(BinaryData!T153=0,"",IF(NormalizeData!T153=" "," ",NormalizeData!T153))</f>
        <v>7.2477200000000002</v>
      </c>
      <c r="G167">
        <f>IF(BinaryData!U153=0,"",IF(NormalizeData!U153=" "," ",NormalizeData!U153))</f>
        <v>7.083342</v>
      </c>
      <c r="H167">
        <f>IF(BinaryData!V153=0,"",IF(NormalizeData!V153=" "," ",NormalizeData!V153))</f>
        <v>7.4670500000000004</v>
      </c>
      <c r="I167">
        <f>IF(BinaryData!W153=0,"",IF(NormalizeData!W153=" "," ",NormalizeData!W153))</f>
        <v>7.3363690000000004</v>
      </c>
      <c r="J167">
        <f>IF(BinaryData!X153=0,"",IF(NormalizeData!X153=" "," ",NormalizeData!X153))</f>
        <v>7.2781019999999996</v>
      </c>
      <c r="K167">
        <f>IF(BinaryData!Y153=0,"",IF(NormalizeData!Y153=" "," ",NormalizeData!Y153))</f>
        <v>7.4613379999999996</v>
      </c>
      <c r="L167">
        <f>IF(BinaryData!Z153=0,"",IF(NormalizeData!Z153=" "," ",NormalizeData!Z153))</f>
        <v>6.6775479999999998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67"/>
  <sheetViews>
    <sheetView topLeftCell="A183" zoomScale="91" zoomScaleNormal="91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BLANK 100.00pM R1881</v>
      </c>
    </row>
    <row r="16" spans="1:15">
      <c r="D16" t="str">
        <f>D18&amp;" "&amp;D17</f>
        <v>100.00pM R1881</v>
      </c>
      <c r="E16" t="str">
        <f>E17&amp;" "&amp;E18</f>
        <v>BLANK 100.00uM</v>
      </c>
      <c r="F16" t="str">
        <f t="shared" ref="F16:L16" si="0">F17&amp;" "&amp;F18</f>
        <v>BLANK 25.00uM</v>
      </c>
      <c r="G16" t="str">
        <f t="shared" si="0"/>
        <v>BLANK 6.25uM</v>
      </c>
      <c r="H16" t="str">
        <f t="shared" si="0"/>
        <v>BLANK 1.56uM</v>
      </c>
      <c r="I16" t="str">
        <f t="shared" si="0"/>
        <v>BLANK 0.39uM</v>
      </c>
      <c r="J16" t="str">
        <f t="shared" si="0"/>
        <v>BLANK 97.66nM</v>
      </c>
      <c r="K16" t="str">
        <f t="shared" si="0"/>
        <v>BLANK 24.41nM</v>
      </c>
      <c r="L16" t="str">
        <f t="shared" si="0"/>
        <v>BLANK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NormalizeData!AA4</f>
        <v>BLANK</v>
      </c>
      <c r="F17" t="str">
        <f>NormalizeData!AB4</f>
        <v>BLANK</v>
      </c>
      <c r="G17" t="str">
        <f>NormalizeData!AC4</f>
        <v>BLANK</v>
      </c>
      <c r="H17" t="str">
        <f>NormalizeData!AD4</f>
        <v>BLANK</v>
      </c>
      <c r="I17" t="str">
        <f>NormalizeData!AE4</f>
        <v>BLANK</v>
      </c>
      <c r="J17" t="str">
        <f>NormalizeData!AF4</f>
        <v>BLANK</v>
      </c>
      <c r="K17" t="str">
        <f>NormalizeData!AG4</f>
        <v>BLANK</v>
      </c>
      <c r="L17" t="str">
        <f>NormalizeData!AH4</f>
        <v>BLANK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NormalizeData!AA5</f>
        <v>100.00uM</v>
      </c>
      <c r="F18" t="str">
        <f>NormalizeData!AB5</f>
        <v>25.00uM</v>
      </c>
      <c r="G18" t="str">
        <f>NormalizeData!AC5</f>
        <v>6.25uM</v>
      </c>
      <c r="H18" t="str">
        <f>NormalizeData!AD5</f>
        <v>1.56uM</v>
      </c>
      <c r="I18" t="str">
        <f>NormalizeData!AE5</f>
        <v>0.39uM</v>
      </c>
      <c r="J18" t="str">
        <f>NormalizeData!AF5</f>
        <v>97.66nM</v>
      </c>
      <c r="K18" t="str">
        <f>NormalizeData!AG5</f>
        <v>24.41nM</v>
      </c>
      <c r="L18" t="str">
        <f>NormalizeData!AH5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IF(NormalizeData!AA6="","", NormalizeData!AA6)</f>
        <v>R1881</v>
      </c>
      <c r="F19" t="str">
        <f>IF(NormalizeData!AB6="","", NormalizeData!AB6)</f>
        <v>R1881</v>
      </c>
      <c r="G19" t="str">
        <f>IF(NormalizeData!AC6="","", NormalizeData!AC6)</f>
        <v>R1881</v>
      </c>
      <c r="H19" t="str">
        <f>IF(NormalizeData!AD6="","", NormalizeData!AD6)</f>
        <v>R1881</v>
      </c>
      <c r="I19" t="str">
        <f>IF(NormalizeData!AE6="","", NormalizeData!AE6)</f>
        <v>R1881</v>
      </c>
      <c r="J19" t="str">
        <f>IF(NormalizeData!AF6="","", NormalizeData!AF6)</f>
        <v>R1881</v>
      </c>
      <c r="K19" t="str">
        <f>IF(NormalizeData!AG6="","", NormalizeData!AG6)</f>
        <v>R1881</v>
      </c>
      <c r="L19" t="str">
        <f>IF(NormalizeData!AH6="","", NormalizeData!AH6)</f>
        <v>R1881</v>
      </c>
    </row>
    <row r="20" spans="1:15">
      <c r="B20" t="str">
        <f>NormalizeData!A7</f>
        <v>Conc2</v>
      </c>
      <c r="E20" t="str">
        <f>IF(NormalizeData!AA7="","", NormalizeData!AA7)</f>
        <v>100.00pM</v>
      </c>
      <c r="F20" t="str">
        <f>IF(NormalizeData!AB7="","", NormalizeData!AB7)</f>
        <v>100.00pM</v>
      </c>
      <c r="G20" t="str">
        <f>IF(NormalizeData!AC7="","", NormalizeData!AC7)</f>
        <v>100.00pM</v>
      </c>
      <c r="H20" t="str">
        <f>IF(NormalizeData!AD7="","", NormalizeData!AD7)</f>
        <v>100.00pM</v>
      </c>
      <c r="I20" t="str">
        <f>IF(NormalizeData!AE7="","", NormalizeData!AE7)</f>
        <v>100.00pM</v>
      </c>
      <c r="J20" t="str">
        <f>IF(NormalizeData!AF7="","", NormalizeData!AF7)</f>
        <v>100.00pM</v>
      </c>
      <c r="K20" t="str">
        <f>IF(NormalizeData!AG7="","", NormalizeData!AG7)</f>
        <v>100.00pM</v>
      </c>
      <c r="L20" t="str">
        <f>IF(NormalizeData!AH7="","", NormalizeData!AH7)</f>
        <v>100.00pM</v>
      </c>
    </row>
    <row r="21" spans="1:15">
      <c r="A21" s="57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NormalizeData!AA8</f>
        <v>C2</v>
      </c>
      <c r="F22" t="str">
        <f>NormalizeData!AB8</f>
        <v>C3</v>
      </c>
      <c r="G22" t="str">
        <f>NormalizeData!AC8</f>
        <v>C4</v>
      </c>
      <c r="H22" t="str">
        <f>NormalizeData!AD8</f>
        <v>C5</v>
      </c>
      <c r="I22" t="str">
        <f>NormalizeData!AE8</f>
        <v>C6</v>
      </c>
      <c r="J22" t="str">
        <f>NormalizeData!AF8</f>
        <v>C7</v>
      </c>
      <c r="K22" t="str">
        <f>NormalizeData!AG8</f>
        <v>C8</v>
      </c>
      <c r="L22" t="str">
        <f>NormalizeData!AH8</f>
        <v>C9</v>
      </c>
    </row>
    <row r="23" spans="1:15">
      <c r="A23">
        <f>NormalizeData!A9</f>
        <v>2.7780000000000001E-3</v>
      </c>
      <c r="B23">
        <f>CONTROLS!B22</f>
        <v>-24.513221999999999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IF(BinaryData!AA10=0,"",NormalizeData!AA10)</f>
        <v>0.18997700000000001</v>
      </c>
      <c r="F24">
        <f>IF(BinaryData!AB10=0,"",NormalizeData!AB10)</f>
        <v>0.190109</v>
      </c>
      <c r="G24">
        <f>IF(BinaryData!AC10=0,"",NormalizeData!AC10)</f>
        <v>0.18848999999999999</v>
      </c>
      <c r="H24">
        <f>IF(BinaryData!AD10=0,"",NormalizeData!AD10)</f>
        <v>0.18678700000000001</v>
      </c>
      <c r="I24">
        <f>IF(BinaryData!AE10=0,"",NormalizeData!AE10)</f>
        <v>0.184252</v>
      </c>
      <c r="J24">
        <f>IF(BinaryData!AF10=0,"",NormalizeData!AF10)</f>
        <v>0.20293700000000001</v>
      </c>
      <c r="K24">
        <f>IF(BinaryData!AG10=0,"",NormalizeData!AG10)</f>
        <v>0.19478400000000001</v>
      </c>
      <c r="L24">
        <f>IF(BinaryData!AH10=0,"",NormalizeData!AH10)</f>
        <v>0.19481699999999999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IF(BinaryData!AA11=0,"",NormalizeData!AA11)</f>
        <v>0.25673699999999999</v>
      </c>
      <c r="F25">
        <f>IF(BinaryData!AB11=0,"",NormalizeData!AB11)</f>
        <v>0.25325399999999998</v>
      </c>
      <c r="G25">
        <f>IF(BinaryData!AC11=0,"",NormalizeData!AC11)</f>
        <v>0.25342700000000001</v>
      </c>
      <c r="H25">
        <f>IF(BinaryData!AD11=0,"",NormalizeData!AD11)</f>
        <v>0.265293</v>
      </c>
      <c r="I25">
        <f>IF(BinaryData!AE11=0,"",NormalizeData!AE11)</f>
        <v>0.26572600000000002</v>
      </c>
      <c r="J25">
        <f>IF(BinaryData!AF11=0,"",NormalizeData!AF11)</f>
        <v>0.26816699999999999</v>
      </c>
      <c r="K25">
        <f>IF(BinaryData!AG11=0,"",NormalizeData!AG11)</f>
        <v>0.25858799999999998</v>
      </c>
      <c r="L25">
        <f>IF(BinaryData!AH11=0,"",NormalizeData!AH11)</f>
        <v>0.27269500000000002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IF(BinaryData!AA12=0,"",NormalizeData!AA12)</f>
        <v>0.257857</v>
      </c>
      <c r="F26">
        <f>IF(BinaryData!AB12=0,"",NormalizeData!AB12)</f>
        <v>0.26508900000000002</v>
      </c>
      <c r="G26">
        <f>IF(BinaryData!AC12=0,"",NormalizeData!AC12)</f>
        <v>0.26534400000000002</v>
      </c>
      <c r="H26">
        <f>IF(BinaryData!AD12=0,"",NormalizeData!AD12)</f>
        <v>0.27574799999999999</v>
      </c>
      <c r="I26">
        <f>IF(BinaryData!AE12=0,"",NormalizeData!AE12)</f>
        <v>0.27343600000000001</v>
      </c>
      <c r="J26">
        <f>IF(BinaryData!AF12=0,"",NormalizeData!AF12)</f>
        <v>0.277702</v>
      </c>
      <c r="K26">
        <f>IF(BinaryData!AG12=0,"",NormalizeData!AG12)</f>
        <v>0.26796599999999998</v>
      </c>
      <c r="L26">
        <f>IF(BinaryData!AH12=0,"",NormalizeData!AH12)</f>
        <v>0.28955999999999998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IF(BinaryData!AA13=0,"",NormalizeData!AA13)</f>
        <v>0.27194200000000002</v>
      </c>
      <c r="F27">
        <f>IF(BinaryData!AB13=0,"",NormalizeData!AB13)</f>
        <v>0.27967599999999998</v>
      </c>
      <c r="G27">
        <f>IF(BinaryData!AC13=0,"",NormalizeData!AC13)</f>
        <v>0.27758699999999997</v>
      </c>
      <c r="H27">
        <f>IF(BinaryData!AD13=0,"",NormalizeData!AD13)</f>
        <v>0.28783599999999998</v>
      </c>
      <c r="I27">
        <f>IF(BinaryData!AE13=0,"",NormalizeData!AE13)</f>
        <v>0.288997</v>
      </c>
      <c r="J27">
        <f>IF(BinaryData!AF13=0,"",NormalizeData!AF13)</f>
        <v>0.29108499999999998</v>
      </c>
      <c r="K27">
        <f>IF(BinaryData!AG13=0,"",NormalizeData!AG13)</f>
        <v>0.27907199999999999</v>
      </c>
      <c r="L27">
        <f>IF(BinaryData!AH13=0,"",NormalizeData!AH13)</f>
        <v>0.301481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IF(BinaryData!AA14=0,"",NormalizeData!AA14)</f>
        <v>0.27710099999999999</v>
      </c>
      <c r="F28">
        <f>IF(BinaryData!AB14=0,"",NormalizeData!AB14)</f>
        <v>0.28671600000000003</v>
      </c>
      <c r="G28">
        <f>IF(BinaryData!AC14=0,"",NormalizeData!AC14)</f>
        <v>0.29347299999999998</v>
      </c>
      <c r="H28">
        <f>IF(BinaryData!AD14=0,"",NormalizeData!AD14)</f>
        <v>0.29465000000000002</v>
      </c>
      <c r="I28">
        <f>IF(BinaryData!AE14=0,"",NormalizeData!AE14)</f>
        <v>0.29878100000000002</v>
      </c>
      <c r="J28">
        <f>IF(BinaryData!AF14=0,"",NormalizeData!AF14)</f>
        <v>0.29945300000000002</v>
      </c>
      <c r="K28">
        <f>IF(BinaryData!AG14=0,"",NormalizeData!AG14)</f>
        <v>0.29108699999999998</v>
      </c>
      <c r="L28">
        <f>IF(BinaryData!AH14=0,"",NormalizeData!AH14)</f>
        <v>0.31074099999999999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IF(BinaryData!AA15=0,"",NormalizeData!AA15)</f>
        <v>0.291514</v>
      </c>
      <c r="F29">
        <f>IF(BinaryData!AB15=0,"",NormalizeData!AB15)</f>
        <v>0.29860799999999998</v>
      </c>
      <c r="G29">
        <f>IF(BinaryData!AC15=0,"",NormalizeData!AC15)</f>
        <v>0.30355500000000002</v>
      </c>
      <c r="H29">
        <f>IF(BinaryData!AD15=0,"",NormalizeData!AD15)</f>
        <v>0.30580499999999999</v>
      </c>
      <c r="I29">
        <f>IF(BinaryData!AE15=0,"",NormalizeData!AE15)</f>
        <v>0.31666100000000003</v>
      </c>
      <c r="J29">
        <f>IF(BinaryData!AF15=0,"",NormalizeData!AF15)</f>
        <v>0.31580000000000003</v>
      </c>
      <c r="K29">
        <f>IF(BinaryData!AG15=0,"",NormalizeData!AG15)</f>
        <v>0.30002200000000001</v>
      </c>
      <c r="L29">
        <f>IF(BinaryData!AH15=0,"",NormalizeData!AH15)</f>
        <v>0.32838499999999998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IF(BinaryData!AA16=0,"",NormalizeData!AA16)</f>
        <v>0.30403400000000003</v>
      </c>
      <c r="F30">
        <f>IF(BinaryData!AB16=0,"",NormalizeData!AB16)</f>
        <v>0.31664999999999999</v>
      </c>
      <c r="G30">
        <f>IF(BinaryData!AC16=0,"",NormalizeData!AC16)</f>
        <v>0.32383899999999999</v>
      </c>
      <c r="H30">
        <f>IF(BinaryData!AD16=0,"",NormalizeData!AD16)</f>
        <v>0.32436399999999999</v>
      </c>
      <c r="I30">
        <f>IF(BinaryData!AE16=0,"",NormalizeData!AE16)</f>
        <v>0.33468399999999998</v>
      </c>
      <c r="J30">
        <f>IF(BinaryData!AF16=0,"",NormalizeData!AF16)</f>
        <v>0.33272800000000002</v>
      </c>
      <c r="K30">
        <f>IF(BinaryData!AG16=0,"",NormalizeData!AG16)</f>
        <v>0.31863900000000001</v>
      </c>
      <c r="L30">
        <f>IF(BinaryData!AH16=0,"",NormalizeData!AH16)</f>
        <v>0.34521200000000002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IF(BinaryData!AA17=0,"",NormalizeData!AA17)</f>
        <v>0.32428600000000002</v>
      </c>
      <c r="F31">
        <f>IF(BinaryData!AB17=0,"",NormalizeData!AB17)</f>
        <v>0.33877299999999999</v>
      </c>
      <c r="G31">
        <f>IF(BinaryData!AC17=0,"",NormalizeData!AC17)</f>
        <v>0.34559899999999999</v>
      </c>
      <c r="H31">
        <f>IF(BinaryData!AD17=0,"",NormalizeData!AD17)</f>
        <v>0.34458100000000003</v>
      </c>
      <c r="I31">
        <f>IF(BinaryData!AE17=0,"",NormalizeData!AE17)</f>
        <v>0.35638700000000001</v>
      </c>
      <c r="J31">
        <f>IF(BinaryData!AF17=0,"",NormalizeData!AF17)</f>
        <v>0.35510399999999998</v>
      </c>
      <c r="K31">
        <f>IF(BinaryData!AG17=0,"",NormalizeData!AG17)</f>
        <v>0.3382</v>
      </c>
      <c r="L31">
        <f>IF(BinaryData!AH17=0,"",NormalizeData!AH17)</f>
        <v>0.36810199999999998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IF(BinaryData!AA18=0,"",NormalizeData!AA18)</f>
        <v>0.35735600000000001</v>
      </c>
      <c r="F32">
        <f>IF(BinaryData!AB18=0,"",NormalizeData!AB18)</f>
        <v>0.367475</v>
      </c>
      <c r="G32">
        <f>IF(BinaryData!AC18=0,"",NormalizeData!AC18)</f>
        <v>0.37556600000000001</v>
      </c>
      <c r="H32">
        <f>IF(BinaryData!AD18=0,"",NormalizeData!AD18)</f>
        <v>0.37524000000000002</v>
      </c>
      <c r="I32">
        <f>IF(BinaryData!AE18=0,"",NormalizeData!AE18)</f>
        <v>0.38242100000000001</v>
      </c>
      <c r="J32">
        <f>IF(BinaryData!AF18=0,"",NormalizeData!AF18)</f>
        <v>0.37903999999999999</v>
      </c>
      <c r="K32">
        <f>IF(BinaryData!AG18=0,"",NormalizeData!AG18)</f>
        <v>0.36384100000000003</v>
      </c>
      <c r="L32">
        <f>IF(BinaryData!AH18=0,"",NormalizeData!AH18)</f>
        <v>0.39611499999999999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IF(BinaryData!AA19=0,"",NormalizeData!AA19)</f>
        <v>0.38880500000000001</v>
      </c>
      <c r="F33">
        <f>IF(BinaryData!AB19=0,"",NormalizeData!AB19)</f>
        <v>0.40265499999999999</v>
      </c>
      <c r="G33">
        <f>IF(BinaryData!AC19=0,"",NormalizeData!AC19)</f>
        <v>0.40840500000000002</v>
      </c>
      <c r="H33">
        <f>IF(BinaryData!AD19=0,"",NormalizeData!AD19)</f>
        <v>0.41090399999999999</v>
      </c>
      <c r="I33">
        <f>IF(BinaryData!AE19=0,"",NormalizeData!AE19)</f>
        <v>0.41694999999999999</v>
      </c>
      <c r="J33">
        <f>IF(BinaryData!AF19=0,"",NormalizeData!AF19)</f>
        <v>0.41489700000000002</v>
      </c>
      <c r="K33">
        <f>IF(BinaryData!AG19=0,"",NormalizeData!AG19)</f>
        <v>0.39542899999999997</v>
      </c>
      <c r="L33">
        <f>IF(BinaryData!AH19=0,"",NormalizeData!AH19)</f>
        <v>0.42375600000000002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IF(BinaryData!AA20=0,"",NormalizeData!AA20)</f>
        <v>0.42329800000000001</v>
      </c>
      <c r="F34">
        <f>IF(BinaryData!AB20=0,"",NormalizeData!AB20)</f>
        <v>0.44039600000000001</v>
      </c>
      <c r="G34">
        <f>IF(BinaryData!AC20=0,"",NormalizeData!AC20)</f>
        <v>0.44065300000000002</v>
      </c>
      <c r="H34">
        <f>IF(BinaryData!AD20=0,"",NormalizeData!AD20)</f>
        <v>0.44277699999999998</v>
      </c>
      <c r="I34">
        <f>IF(BinaryData!AE20=0,"",NormalizeData!AE20)</f>
        <v>0.448264</v>
      </c>
      <c r="J34">
        <f>IF(BinaryData!AF20=0,"",NormalizeData!AF20)</f>
        <v>0.45068200000000003</v>
      </c>
      <c r="K34">
        <f>IF(BinaryData!AG20=0,"",NormalizeData!AG20)</f>
        <v>0.43381999999999998</v>
      </c>
      <c r="L34">
        <f>IF(BinaryData!AH20=0,"",NormalizeData!AH20)</f>
        <v>0.455175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IF(BinaryData!AA21=0,"",NormalizeData!AA21)</f>
        <v>0.46181899999999998</v>
      </c>
      <c r="F35">
        <f>IF(BinaryData!AB21=0,"",NormalizeData!AB21)</f>
        <v>0.47962399999999999</v>
      </c>
      <c r="G35">
        <f>IF(BinaryData!AC21=0,"",NormalizeData!AC21)</f>
        <v>0.48270000000000002</v>
      </c>
      <c r="H35">
        <f>IF(BinaryData!AD21=0,"",NormalizeData!AD21)</f>
        <v>0.48272199999999998</v>
      </c>
      <c r="I35">
        <f>IF(BinaryData!AE21=0,"",NormalizeData!AE21)</f>
        <v>0.48175800000000002</v>
      </c>
      <c r="J35">
        <f>IF(BinaryData!AF21=0,"",NormalizeData!AF21)</f>
        <v>0.484263</v>
      </c>
      <c r="K35">
        <f>IF(BinaryData!AG21=0,"",NormalizeData!AG21)</f>
        <v>0.46882800000000002</v>
      </c>
      <c r="L35">
        <f>IF(BinaryData!AH21=0,"",NormalizeData!AH21)</f>
        <v>0.49494899999999997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IF(BinaryData!AA22=0,"",NormalizeData!AA22)</f>
        <v>0.49772499999999997</v>
      </c>
      <c r="F36">
        <f>IF(BinaryData!AB22=0,"",NormalizeData!AB22)</f>
        <v>0.52172600000000002</v>
      </c>
      <c r="G36">
        <f>IF(BinaryData!AC22=0,"",NormalizeData!AC22)</f>
        <v>0.51644199999999996</v>
      </c>
      <c r="H36">
        <f>IF(BinaryData!AD22=0,"",NormalizeData!AD22)</f>
        <v>0.52203500000000003</v>
      </c>
      <c r="I36">
        <f>IF(BinaryData!AE22=0,"",NormalizeData!AE22)</f>
        <v>0.51792300000000002</v>
      </c>
      <c r="J36">
        <f>IF(BinaryData!AF22=0,"",NormalizeData!AF22)</f>
        <v>0.52092499999999997</v>
      </c>
      <c r="K36">
        <f>IF(BinaryData!AG22=0,"",NormalizeData!AG22)</f>
        <v>0.50719599999999998</v>
      </c>
      <c r="L36">
        <f>IF(BinaryData!AH22=0,"",NormalizeData!AH22)</f>
        <v>0.52778899999999995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IF(BinaryData!AA23=0,"",NormalizeData!AA23)</f>
        <v>0.53632899999999994</v>
      </c>
      <c r="F37">
        <f>IF(BinaryData!AB23=0,"",NormalizeData!AB23)</f>
        <v>0.554701</v>
      </c>
      <c r="G37">
        <f>IF(BinaryData!AC23=0,"",NormalizeData!AC23)</f>
        <v>0.55639799999999995</v>
      </c>
      <c r="H37">
        <f>IF(BinaryData!AD23=0,"",NormalizeData!AD23)</f>
        <v>0.55408599999999997</v>
      </c>
      <c r="I37">
        <f>IF(BinaryData!AE23=0,"",NormalizeData!AE23)</f>
        <v>0.55273399999999995</v>
      </c>
      <c r="J37">
        <f>IF(BinaryData!AF23=0,"",NormalizeData!AF23)</f>
        <v>0.55960299999999996</v>
      </c>
      <c r="K37">
        <f>IF(BinaryData!AG23=0,"",NormalizeData!AG23)</f>
        <v>0.54469299999999998</v>
      </c>
      <c r="L37">
        <f>IF(BinaryData!AH23=0,"",NormalizeData!AH23)</f>
        <v>0.56343699999999997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IF(BinaryData!AA24=0,"",NormalizeData!AA24)</f>
        <v>0.57122099999999998</v>
      </c>
      <c r="F38">
        <f>IF(BinaryData!AB24=0,"",NormalizeData!AB24)</f>
        <v>0.59612399999999999</v>
      </c>
      <c r="G38">
        <f>IF(BinaryData!AC24=0,"",NormalizeData!AC24)</f>
        <v>0.59404199999999996</v>
      </c>
      <c r="H38">
        <f>IF(BinaryData!AD24=0,"",NormalizeData!AD24)</f>
        <v>0.59456900000000001</v>
      </c>
      <c r="I38">
        <f>IF(BinaryData!AE24=0,"",NormalizeData!AE24)</f>
        <v>0.58630800000000005</v>
      </c>
      <c r="J38">
        <f>IF(BinaryData!AF24=0,"",NormalizeData!AF24)</f>
        <v>0.59119200000000005</v>
      </c>
      <c r="K38">
        <f>IF(BinaryData!AG24=0,"",NormalizeData!AG24)</f>
        <v>0.58306400000000003</v>
      </c>
      <c r="L38">
        <f>IF(BinaryData!AH24=0,"",NormalizeData!AH24)</f>
        <v>0.59638500000000005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IF(BinaryData!AA25=0,"",NormalizeData!AA25)</f>
        <v>0.61032600000000004</v>
      </c>
      <c r="F39">
        <f>IF(BinaryData!AB25=0,"",NormalizeData!AB25)</f>
        <v>0.63482000000000005</v>
      </c>
      <c r="G39">
        <f>IF(BinaryData!AC25=0,"",NormalizeData!AC25)</f>
        <v>0.63185000000000002</v>
      </c>
      <c r="H39">
        <f>IF(BinaryData!AD25=0,"",NormalizeData!AD25)</f>
        <v>0.633216</v>
      </c>
      <c r="I39">
        <f>IF(BinaryData!AE25=0,"",NormalizeData!AE25)</f>
        <v>0.62131099999999995</v>
      </c>
      <c r="J39">
        <f>IF(BinaryData!AF25=0,"",NormalizeData!AF25)</f>
        <v>0.631633</v>
      </c>
      <c r="K39">
        <f>IF(BinaryData!AG25=0,"",NormalizeData!AG25)</f>
        <v>0.62265899999999996</v>
      </c>
      <c r="L39">
        <f>IF(BinaryData!AH25=0,"",NormalizeData!AH25)</f>
        <v>0.63215200000000005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IF(BinaryData!AA26=0,"",NormalizeData!AA26)</f>
        <v>0.64807000000000003</v>
      </c>
      <c r="F40">
        <f>IF(BinaryData!AB26=0,"",NormalizeData!AB26)</f>
        <v>0.66963899999999998</v>
      </c>
      <c r="G40">
        <f>IF(BinaryData!AC26=0,"",NormalizeData!AC26)</f>
        <v>0.66937800000000003</v>
      </c>
      <c r="H40">
        <f>IF(BinaryData!AD26=0,"",NormalizeData!AD26)</f>
        <v>0.67162900000000003</v>
      </c>
      <c r="I40">
        <f>IF(BinaryData!AE26=0,"",NormalizeData!AE26)</f>
        <v>0.65913299999999997</v>
      </c>
      <c r="J40">
        <f>IF(BinaryData!AF26=0,"",NormalizeData!AF26)</f>
        <v>0.66652599999999995</v>
      </c>
      <c r="K40">
        <f>IF(BinaryData!AG26=0,"",NormalizeData!AG26)</f>
        <v>0.65809099999999998</v>
      </c>
      <c r="L40">
        <f>IF(BinaryData!AH26=0,"",NormalizeData!AH26)</f>
        <v>0.66791699999999998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IF(BinaryData!AA27=0,"",NormalizeData!AA27)</f>
        <v>0.69011999999999996</v>
      </c>
      <c r="F41">
        <f>IF(BinaryData!AB27=0,"",NormalizeData!AB27)</f>
        <v>0.70653999999999995</v>
      </c>
      <c r="G41">
        <f>IF(BinaryData!AC27=0,"",NormalizeData!AC27)</f>
        <v>0.70696599999999998</v>
      </c>
      <c r="H41">
        <f>IF(BinaryData!AD27=0,"",NormalizeData!AD27)</f>
        <v>0.70636200000000005</v>
      </c>
      <c r="I41">
        <f>IF(BinaryData!AE27=0,"",NormalizeData!AE27)</f>
        <v>0.69683899999999999</v>
      </c>
      <c r="J41">
        <f>IF(BinaryData!AF27=0,"",NormalizeData!AF27)</f>
        <v>0.70481499999999997</v>
      </c>
      <c r="K41">
        <f>IF(BinaryData!AG27=0,"",NormalizeData!AG27)</f>
        <v>0.70380500000000001</v>
      </c>
      <c r="L41">
        <f>IF(BinaryData!AH27=0,"",NormalizeData!AH27)</f>
        <v>0.70981099999999997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IF(BinaryData!AA28=0,"",NormalizeData!AA28)</f>
        <v>0.73363400000000001</v>
      </c>
      <c r="F42">
        <f>IF(BinaryData!AB28=0,"",NormalizeData!AB28)</f>
        <v>0.75324100000000005</v>
      </c>
      <c r="G42">
        <f>IF(BinaryData!AC28=0,"",NormalizeData!AC28)</f>
        <v>0.75249299999999997</v>
      </c>
      <c r="H42">
        <f>IF(BinaryData!AD28=0,"",NormalizeData!AD28)</f>
        <v>0.74822699999999998</v>
      </c>
      <c r="I42">
        <f>IF(BinaryData!AE28=0,"",NormalizeData!AE28)</f>
        <v>0.73905399999999999</v>
      </c>
      <c r="J42">
        <f>IF(BinaryData!AF28=0,"",NormalizeData!AF28)</f>
        <v>0.74713300000000005</v>
      </c>
      <c r="K42">
        <f>IF(BinaryData!AG28=0,"",NormalizeData!AG28)</f>
        <v>0.74609000000000003</v>
      </c>
      <c r="L42">
        <f>IF(BinaryData!AH28=0,"",NormalizeData!AH28)</f>
        <v>0.74670000000000003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IF(BinaryData!AA29=0,"",NormalizeData!AA29)</f>
        <v>0.77295100000000005</v>
      </c>
      <c r="F43">
        <f>IF(BinaryData!AB29=0,"",NormalizeData!AB29)</f>
        <v>0.79553499999999999</v>
      </c>
      <c r="G43">
        <f>IF(BinaryData!AC29=0,"",NormalizeData!AC29)</f>
        <v>0.79238600000000003</v>
      </c>
      <c r="H43">
        <f>IF(BinaryData!AD29=0,"",NormalizeData!AD29)</f>
        <v>0.79527300000000001</v>
      </c>
      <c r="I43">
        <f>IF(BinaryData!AE29=0,"",NormalizeData!AE29)</f>
        <v>0.78497600000000001</v>
      </c>
      <c r="J43">
        <f>IF(BinaryData!AF29=0,"",NormalizeData!AF29)</f>
        <v>0.79192300000000004</v>
      </c>
      <c r="K43">
        <f>IF(BinaryData!AG29=0,"",NormalizeData!AG29)</f>
        <v>0.784555</v>
      </c>
      <c r="L43">
        <f>IF(BinaryData!AH29=0,"",NormalizeData!AH29)</f>
        <v>0.798037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IF(BinaryData!AA30=0,"",NormalizeData!AA30)</f>
        <v>0.82149700000000003</v>
      </c>
      <c r="F44">
        <f>IF(BinaryData!AB30=0,"",NormalizeData!AB30)</f>
        <v>0.84457800000000005</v>
      </c>
      <c r="G44">
        <f>IF(BinaryData!AC30=0,"",NormalizeData!AC30)</f>
        <v>0.83513899999999996</v>
      </c>
      <c r="H44">
        <f>IF(BinaryData!AD30=0,"",NormalizeData!AD30)</f>
        <v>0.83814299999999997</v>
      </c>
      <c r="I44">
        <f>IF(BinaryData!AE30=0,"",NormalizeData!AE30)</f>
        <v>0.84155800000000003</v>
      </c>
      <c r="J44">
        <f>IF(BinaryData!AF30=0,"",NormalizeData!AF30)</f>
        <v>0.83874099999999996</v>
      </c>
      <c r="K44">
        <f>IF(BinaryData!AG30=0,"",NormalizeData!AG30)</f>
        <v>0.83704699999999999</v>
      </c>
      <c r="L44">
        <f>IF(BinaryData!AH30=0,"",NormalizeData!AH30)</f>
        <v>0.84423899999999996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IF(BinaryData!AA31=0,"",NormalizeData!AA31)</f>
        <v>0.878807</v>
      </c>
      <c r="F45">
        <f>IF(BinaryData!AB31=0,"",NormalizeData!AB31)</f>
        <v>0.89967799999999998</v>
      </c>
      <c r="G45">
        <f>IF(BinaryData!AC31=0,"",NormalizeData!AC31)</f>
        <v>0.891899</v>
      </c>
      <c r="H45">
        <f>IF(BinaryData!AD31=0,"",NormalizeData!AD31)</f>
        <v>0.88884300000000005</v>
      </c>
      <c r="I45">
        <f>IF(BinaryData!AE31=0,"",NormalizeData!AE31)</f>
        <v>0.890374</v>
      </c>
      <c r="J45">
        <f>IF(BinaryData!AF31=0,"",NormalizeData!AF31)</f>
        <v>0.89254999999999995</v>
      </c>
      <c r="K45">
        <f>IF(BinaryData!AG31=0,"",NormalizeData!AG31)</f>
        <v>0.891204</v>
      </c>
      <c r="L45">
        <f>IF(BinaryData!AH31=0,"",NormalizeData!AH31)</f>
        <v>0.89611700000000005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IF(BinaryData!AA32=0,"",NormalizeData!AA32)</f>
        <v>0.94763200000000003</v>
      </c>
      <c r="F46">
        <f>IF(BinaryData!AB32=0,"",NormalizeData!AB32)</f>
        <v>0.95129799999999998</v>
      </c>
      <c r="G46">
        <f>IF(BinaryData!AC32=0,"",NormalizeData!AC32)</f>
        <v>0.94551700000000005</v>
      </c>
      <c r="H46">
        <f>IF(BinaryData!AD32=0,"",NormalizeData!AD32)</f>
        <v>0.94380600000000003</v>
      </c>
      <c r="I46">
        <f>IF(BinaryData!AE32=0,"",NormalizeData!AE32)</f>
        <v>0.94358799999999998</v>
      </c>
      <c r="J46">
        <f>IF(BinaryData!AF32=0,"",NormalizeData!AF32)</f>
        <v>0.94657100000000005</v>
      </c>
      <c r="K46">
        <f>IF(BinaryData!AG32=0,"",NormalizeData!AG32)</f>
        <v>0.94604600000000005</v>
      </c>
      <c r="L46">
        <f>IF(BinaryData!AH32=0,"",NormalizeData!AH32)</f>
        <v>0.94688700000000003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IF(BinaryData!AA33=0,"",NormalizeData!AA33)</f>
        <v>1</v>
      </c>
      <c r="F47">
        <f>IF(BinaryData!AB33=0,"",NormalizeData!AB33)</f>
        <v>1</v>
      </c>
      <c r="G47">
        <f>IF(BinaryData!AC33=0,"",NormalizeData!AC33)</f>
        <v>1</v>
      </c>
      <c r="H47">
        <f>IF(BinaryData!AD33=0,"",NormalizeData!AD33)</f>
        <v>1</v>
      </c>
      <c r="I47">
        <f>IF(BinaryData!AE33=0,"",NormalizeData!AE33)</f>
        <v>1</v>
      </c>
      <c r="J47">
        <f>IF(BinaryData!AF33=0,"",NormalizeData!AF33)</f>
        <v>1</v>
      </c>
      <c r="K47">
        <f>IF(BinaryData!AG33=0,"",NormalizeData!AG33)</f>
        <v>1</v>
      </c>
      <c r="L47">
        <f>IF(BinaryData!AH33=0,"",NormalizeData!AH33)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IF(BinaryData!AA34=0,"",NormalizeData!AA34)</f>
        <v>1.0161260000000001</v>
      </c>
      <c r="F48">
        <f>IF(BinaryData!AB34=0,"",NormalizeData!AB34)</f>
        <v>1.013606</v>
      </c>
      <c r="G48">
        <f>IF(BinaryData!AC34=0,"",NormalizeData!AC34)</f>
        <v>1.010972</v>
      </c>
      <c r="H48">
        <f>IF(BinaryData!AD34=0,"",NormalizeData!AD34)</f>
        <v>1.005925</v>
      </c>
      <c r="I48">
        <f>IF(BinaryData!AE34=0,"",NormalizeData!AE34)</f>
        <v>1.0080979999999999</v>
      </c>
      <c r="J48">
        <f>IF(BinaryData!AF34=0,"",NormalizeData!AF34)</f>
        <v>1.0135259999999999</v>
      </c>
      <c r="K48">
        <f>IF(BinaryData!AG34=0,"",NormalizeData!AG34)</f>
        <v>1.004076</v>
      </c>
      <c r="L48">
        <f>IF(BinaryData!AH34=0,"",NormalizeData!AH34)</f>
        <v>1.012829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IF(BinaryData!AA35=0,"",NormalizeData!AA35)</f>
        <v>1.0852649999999999</v>
      </c>
      <c r="F49">
        <f>IF(BinaryData!AB35=0,"",NormalizeData!AB35)</f>
        <v>1.0789040000000001</v>
      </c>
      <c r="G49">
        <f>IF(BinaryData!AC35=0,"",NormalizeData!AC35)</f>
        <v>1.082832</v>
      </c>
      <c r="H49">
        <f>IF(BinaryData!AD35=0,"",NormalizeData!AD35)</f>
        <v>1.0761050000000001</v>
      </c>
      <c r="I49">
        <f>IF(BinaryData!AE35=0,"",NormalizeData!AE35)</f>
        <v>1.074916</v>
      </c>
      <c r="J49">
        <f>IF(BinaryData!AF35=0,"",NormalizeData!AF35)</f>
        <v>1.0835459999999999</v>
      </c>
      <c r="K49">
        <f>IF(BinaryData!AG35=0,"",NormalizeData!AG35)</f>
        <v>1.0852999999999999</v>
      </c>
      <c r="L49">
        <f>IF(BinaryData!AH35=0,"",NormalizeData!AH35)</f>
        <v>1.092881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IF(BinaryData!AA36=0,"",NormalizeData!AA36)</f>
        <v>1.049938</v>
      </c>
      <c r="F50">
        <f>IF(BinaryData!AB36=0,"",NormalizeData!AB36)</f>
        <v>1.054497</v>
      </c>
      <c r="G50">
        <f>IF(BinaryData!AC36=0,"",NormalizeData!AC36)</f>
        <v>1.0409919999999999</v>
      </c>
      <c r="H50">
        <f>IF(BinaryData!AD36=0,"",NormalizeData!AD36)</f>
        <v>1.058702</v>
      </c>
      <c r="I50">
        <f>IF(BinaryData!AE36=0,"",NormalizeData!AE36)</f>
        <v>1.054573</v>
      </c>
      <c r="J50">
        <f>IF(BinaryData!AF36=0,"",NormalizeData!AF36)</f>
        <v>1.064875</v>
      </c>
      <c r="K50">
        <f>IF(BinaryData!AG36=0,"",NormalizeData!AG36)</f>
        <v>1.054975</v>
      </c>
      <c r="L50">
        <f>IF(BinaryData!AH36=0,"",NormalizeData!AH36)</f>
        <v>1.0593570000000001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IF(BinaryData!AA37=0,"",NormalizeData!AA37)</f>
        <v>1.0740209999999999</v>
      </c>
      <c r="F51">
        <f>IF(BinaryData!AB37=0,"",NormalizeData!AB37)</f>
        <v>1.0847249999999999</v>
      </c>
      <c r="G51">
        <f>IF(BinaryData!AC37=0,"",NormalizeData!AC37)</f>
        <v>1.0555019999999999</v>
      </c>
      <c r="H51">
        <f>IF(BinaryData!AD37=0,"",NormalizeData!AD37)</f>
        <v>1.087375</v>
      </c>
      <c r="I51">
        <f>IF(BinaryData!AE37=0,"",NormalizeData!AE37)</f>
        <v>1.085507</v>
      </c>
      <c r="J51">
        <f>IF(BinaryData!AF37=0,"",NormalizeData!AF37)</f>
        <v>1.0867629999999999</v>
      </c>
      <c r="K51">
        <f>IF(BinaryData!AG37=0,"",NormalizeData!AG37)</f>
        <v>1.083226</v>
      </c>
      <c r="L51">
        <f>IF(BinaryData!AH37=0,"",NormalizeData!AH37)</f>
        <v>1.084252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IF(BinaryData!AA38=0,"",NormalizeData!AA38)</f>
        <v>1.0625960000000001</v>
      </c>
      <c r="F52">
        <f>IF(BinaryData!AB38=0,"",NormalizeData!AB38)</f>
        <v>1.0637449999999999</v>
      </c>
      <c r="G52">
        <f>IF(BinaryData!AC38=0,"",NormalizeData!AC38)</f>
        <v>1.050149</v>
      </c>
      <c r="H52">
        <f>IF(BinaryData!AD38=0,"",NormalizeData!AD38)</f>
        <v>1.0602799999999999</v>
      </c>
      <c r="I52">
        <f>IF(BinaryData!AE38=0,"",NormalizeData!AE38)</f>
        <v>1.0487679999999999</v>
      </c>
      <c r="J52">
        <f>IF(BinaryData!AF38=0,"",NormalizeData!AF38)</f>
        <v>1.0593079999999999</v>
      </c>
      <c r="K52">
        <f>IF(BinaryData!AG38=0,"",NormalizeData!AG38)</f>
        <v>1.069555</v>
      </c>
      <c r="L52">
        <f>IF(BinaryData!AH38=0,"",NormalizeData!AH38)</f>
        <v>1.0589379999999999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IF(BinaryData!AA39=0,"",NormalizeData!AA39)</f>
        <v>1.0348679999999999</v>
      </c>
      <c r="F53">
        <f>IF(BinaryData!AB39=0,"",NormalizeData!AB39)</f>
        <v>1.039005</v>
      </c>
      <c r="G53">
        <f>IF(BinaryData!AC39=0,"",NormalizeData!AC39)</f>
        <v>1.025617</v>
      </c>
      <c r="H53">
        <f>IF(BinaryData!AD39=0,"",NormalizeData!AD39)</f>
        <v>1.0337970000000001</v>
      </c>
      <c r="I53">
        <f>IF(BinaryData!AE39=0,"",NormalizeData!AE39)</f>
        <v>1.028009</v>
      </c>
      <c r="J53">
        <f>IF(BinaryData!AF39=0,"",NormalizeData!AF39)</f>
        <v>1.0397179999999999</v>
      </c>
      <c r="K53">
        <f>IF(BinaryData!AG39=0,"",NormalizeData!AG39)</f>
        <v>1.0476209999999999</v>
      </c>
      <c r="L53">
        <f>IF(BinaryData!AH39=0,"",NormalizeData!AH39)</f>
        <v>1.039229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IF(BinaryData!AA40=0,"",NormalizeData!AA40)</f>
        <v>1.0244409999999999</v>
      </c>
      <c r="F54">
        <f>IF(BinaryData!AB40=0,"",NormalizeData!AB40)</f>
        <v>1.032049</v>
      </c>
      <c r="G54">
        <f>IF(BinaryData!AC40=0,"",NormalizeData!AC40)</f>
        <v>1.0197989999999999</v>
      </c>
      <c r="H54">
        <f>IF(BinaryData!AD40=0,"",NormalizeData!AD40)</f>
        <v>1.0327</v>
      </c>
      <c r="I54">
        <f>IF(BinaryData!AE40=0,"",NormalizeData!AE40)</f>
        <v>1.029955</v>
      </c>
      <c r="J54">
        <f>IF(BinaryData!AF40=0,"",NormalizeData!AF40)</f>
        <v>1.039029</v>
      </c>
      <c r="K54">
        <f>IF(BinaryData!AG40=0,"",NormalizeData!AG40)</f>
        <v>1.048424</v>
      </c>
      <c r="L54">
        <f>IF(BinaryData!AH40=0,"",NormalizeData!AH40)</f>
        <v>1.039825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IF(BinaryData!AA41=0,"",NormalizeData!AA41)</f>
        <v>1.0328580000000001</v>
      </c>
      <c r="F55">
        <f>IF(BinaryData!AB41=0,"",NormalizeData!AB41)</f>
        <v>1.0311429999999999</v>
      </c>
      <c r="G55">
        <f>IF(BinaryData!AC41=0,"",NormalizeData!AC41)</f>
        <v>1.0172110000000001</v>
      </c>
      <c r="H55">
        <f>IF(BinaryData!AD41=0,"",NormalizeData!AD41)</f>
        <v>1.0319069999999999</v>
      </c>
      <c r="I55">
        <f>IF(BinaryData!AE41=0,"",NormalizeData!AE41)</f>
        <v>1.0381830000000001</v>
      </c>
      <c r="J55">
        <f>IF(BinaryData!AF41=0,"",NormalizeData!AF41)</f>
        <v>1.044416</v>
      </c>
      <c r="K55">
        <f>IF(BinaryData!AG41=0,"",NormalizeData!AG41)</f>
        <v>1.0449900000000001</v>
      </c>
      <c r="L55">
        <f>IF(BinaryData!AH41=0,"",NormalizeData!AH41)</f>
        <v>1.0441119999999999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IF(BinaryData!AA42=0,"",NormalizeData!AA42)</f>
        <v>1.0321359999999999</v>
      </c>
      <c r="F56">
        <f>IF(BinaryData!AB42=0,"",NormalizeData!AB42)</f>
        <v>1.028869</v>
      </c>
      <c r="G56">
        <f>IF(BinaryData!AC42=0,"",NormalizeData!AC42)</f>
        <v>1.0216069999999999</v>
      </c>
      <c r="H56">
        <f>IF(BinaryData!AD42=0,"",NormalizeData!AD42)</f>
        <v>1.0335240000000001</v>
      </c>
      <c r="I56">
        <f>IF(BinaryData!AE42=0,"",NormalizeData!AE42)</f>
        <v>1.035798</v>
      </c>
      <c r="J56">
        <f>IF(BinaryData!AF42=0,"",NormalizeData!AF42)</f>
        <v>1.0426470000000001</v>
      </c>
      <c r="K56">
        <f>IF(BinaryData!AG42=0,"",NormalizeData!AG42)</f>
        <v>1.049777</v>
      </c>
      <c r="L56">
        <f>IF(BinaryData!AH42=0,"",NormalizeData!AH42)</f>
        <v>1.039568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IF(BinaryData!AA43=0,"",NormalizeData!AA43)</f>
        <v>1.035059</v>
      </c>
      <c r="F57">
        <f>IF(BinaryData!AB43=0,"",NormalizeData!AB43)</f>
        <v>1.0315639999999999</v>
      </c>
      <c r="G57">
        <f>IF(BinaryData!AC43=0,"",NormalizeData!AC43)</f>
        <v>1.0232730000000001</v>
      </c>
      <c r="H57">
        <f>IF(BinaryData!AD43=0,"",NormalizeData!AD43)</f>
        <v>1.0320039999999999</v>
      </c>
      <c r="I57">
        <f>IF(BinaryData!AE43=0,"",NormalizeData!AE43)</f>
        <v>1.0399050000000001</v>
      </c>
      <c r="J57">
        <f>IF(BinaryData!AF43=0,"",NormalizeData!AF43)</f>
        <v>1.045838</v>
      </c>
      <c r="K57">
        <f>IF(BinaryData!AG43=0,"",NormalizeData!AG43)</f>
        <v>1.051383</v>
      </c>
      <c r="L57">
        <f>IF(BinaryData!AH43=0,"",NormalizeData!AH43)</f>
        <v>1.0429170000000001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IF(BinaryData!AA44=0,"",NormalizeData!AA44)</f>
        <v>1.0387740000000001</v>
      </c>
      <c r="F58">
        <f>IF(BinaryData!AB44=0,"",NormalizeData!AB44)</f>
        <v>1.034697</v>
      </c>
      <c r="G58">
        <f>IF(BinaryData!AC44=0,"",NormalizeData!AC44)</f>
        <v>1.028224</v>
      </c>
      <c r="H58">
        <f>IF(BinaryData!AD44=0,"",NormalizeData!AD44)</f>
        <v>1.0369949999999999</v>
      </c>
      <c r="I58">
        <f>IF(BinaryData!AE44=0,"",NormalizeData!AE44)</f>
        <v>1.043385</v>
      </c>
      <c r="J58">
        <f>IF(BinaryData!AF44=0,"",NormalizeData!AF44)</f>
        <v>1.048138</v>
      </c>
      <c r="K58">
        <f>IF(BinaryData!AG44=0,"",NormalizeData!AG44)</f>
        <v>1.0547139999999999</v>
      </c>
      <c r="L58">
        <f>IF(BinaryData!AH44=0,"",NormalizeData!AH44)</f>
        <v>1.0456000000000001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IF(BinaryData!AA45=0,"",NormalizeData!AA45)</f>
        <v>1.046071</v>
      </c>
      <c r="F59">
        <f>IF(BinaryData!AB45=0,"",NormalizeData!AB45)</f>
        <v>1.048349</v>
      </c>
      <c r="G59">
        <f>IF(BinaryData!AC45=0,"",NormalizeData!AC45)</f>
        <v>1.032324</v>
      </c>
      <c r="H59">
        <f>IF(BinaryData!AD45=0,"",NormalizeData!AD45)</f>
        <v>1.0492980000000001</v>
      </c>
      <c r="I59">
        <f>IF(BinaryData!AE45=0,"",NormalizeData!AE45)</f>
        <v>1.050986</v>
      </c>
      <c r="J59">
        <f>IF(BinaryData!AF45=0,"",NormalizeData!AF45)</f>
        <v>1.0614399999999999</v>
      </c>
      <c r="K59">
        <f>IF(BinaryData!AG45=0,"",NormalizeData!AG45)</f>
        <v>1.0608109999999999</v>
      </c>
      <c r="L59">
        <f>IF(BinaryData!AH45=0,"",NormalizeData!AH45)</f>
        <v>1.0515540000000001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IF(BinaryData!AA46=0,"",NormalizeData!AA46)</f>
        <v>1.053798</v>
      </c>
      <c r="F60">
        <f>IF(BinaryData!AB46=0,"",NormalizeData!AB46)</f>
        <v>1.0524420000000001</v>
      </c>
      <c r="G60">
        <f>IF(BinaryData!AC46=0,"",NormalizeData!AC46)</f>
        <v>1.038176</v>
      </c>
      <c r="H60">
        <f>IF(BinaryData!AD46=0,"",NormalizeData!AD46)</f>
        <v>1.0595000000000001</v>
      </c>
      <c r="I60">
        <f>IF(BinaryData!AE46=0,"",NormalizeData!AE46)</f>
        <v>1.062322</v>
      </c>
      <c r="J60">
        <f>IF(BinaryData!AF46=0,"",NormalizeData!AF46)</f>
        <v>1.0668089999999999</v>
      </c>
      <c r="K60">
        <f>IF(BinaryData!AG46=0,"",NormalizeData!AG46)</f>
        <v>1.072738</v>
      </c>
      <c r="L60">
        <f>IF(BinaryData!AH46=0,"",NormalizeData!AH46)</f>
        <v>1.0657380000000001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IF(BinaryData!AA47=0,"",NormalizeData!AA47)</f>
        <v>1.0642320000000001</v>
      </c>
      <c r="F61">
        <f>IF(BinaryData!AB47=0,"",NormalizeData!AB47)</f>
        <v>1.06494</v>
      </c>
      <c r="G61">
        <f>IF(BinaryData!AC47=0,"",NormalizeData!AC47)</f>
        <v>1.0458810000000001</v>
      </c>
      <c r="H61">
        <f>IF(BinaryData!AD47=0,"",NormalizeData!AD47)</f>
        <v>1.0700130000000001</v>
      </c>
      <c r="I61">
        <f>IF(BinaryData!AE47=0,"",NormalizeData!AE47)</f>
        <v>1.069968</v>
      </c>
      <c r="J61">
        <f>IF(BinaryData!AF47=0,"",NormalizeData!AF47)</f>
        <v>1.083259</v>
      </c>
      <c r="K61">
        <f>IF(BinaryData!AG47=0,"",NormalizeData!AG47)</f>
        <v>1.0819909999999999</v>
      </c>
      <c r="L61">
        <f>IF(BinaryData!AH47=0,"",NormalizeData!AH47)</f>
        <v>1.0716829999999999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IF(BinaryData!AA48=0,"",NormalizeData!AA48)</f>
        <v>1.0736239999999999</v>
      </c>
      <c r="F62">
        <f>IF(BinaryData!AB48=0,"",NormalizeData!AB48)</f>
        <v>1.075515</v>
      </c>
      <c r="G62">
        <f>IF(BinaryData!AC48=0,"",NormalizeData!AC48)</f>
        <v>1.056378</v>
      </c>
      <c r="H62">
        <f>IF(BinaryData!AD48=0,"",NormalizeData!AD48)</f>
        <v>1.089334</v>
      </c>
      <c r="I62">
        <f>IF(BinaryData!AE48=0,"",NormalizeData!AE48)</f>
        <v>1.085726</v>
      </c>
      <c r="J62">
        <f>IF(BinaryData!AF48=0,"",NormalizeData!AF48)</f>
        <v>1.09572</v>
      </c>
      <c r="K62">
        <f>IF(BinaryData!AG48=0,"",NormalizeData!AG48)</f>
        <v>1.0957840000000001</v>
      </c>
      <c r="L62">
        <f>IF(BinaryData!AH48=0,"",NormalizeData!AH48)</f>
        <v>1.084122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IF(BinaryData!AA49=0,"",NormalizeData!AA49)</f>
        <v>1.092006</v>
      </c>
      <c r="F63">
        <f>IF(BinaryData!AB49=0,"",NormalizeData!AB49)</f>
        <v>1.0887910000000001</v>
      </c>
      <c r="G63">
        <f>IF(BinaryData!AC49=0,"",NormalizeData!AC49)</f>
        <v>1.067795</v>
      </c>
      <c r="H63">
        <f>IF(BinaryData!AD49=0,"",NormalizeData!AD49)</f>
        <v>1.0994440000000001</v>
      </c>
      <c r="I63">
        <f>IF(BinaryData!AE49=0,"",NormalizeData!AE49)</f>
        <v>1.0955220000000001</v>
      </c>
      <c r="J63">
        <f>IF(BinaryData!AF49=0,"",NormalizeData!AF49)</f>
        <v>1.112552</v>
      </c>
      <c r="K63">
        <f>IF(BinaryData!AG49=0,"",NormalizeData!AG49)</f>
        <v>1.1079110000000001</v>
      </c>
      <c r="L63">
        <f>IF(BinaryData!AH49=0,"",NormalizeData!AH49)</f>
        <v>1.1048340000000001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IF(BinaryData!AA50=0,"",NormalizeData!AA50)</f>
        <v>1.100549</v>
      </c>
      <c r="F64">
        <f>IF(BinaryData!AB50=0,"",NormalizeData!AB50)</f>
        <v>1.101642</v>
      </c>
      <c r="G64">
        <f>IF(BinaryData!AC50=0,"",NormalizeData!AC50)</f>
        <v>1.073167</v>
      </c>
      <c r="H64">
        <f>IF(BinaryData!AD50=0,"",NormalizeData!AD50)</f>
        <v>1.115078</v>
      </c>
      <c r="I64">
        <f>IF(BinaryData!AE50=0,"",NormalizeData!AE50)</f>
        <v>1.1067720000000001</v>
      </c>
      <c r="J64">
        <f>IF(BinaryData!AF50=0,"",NormalizeData!AF50)</f>
        <v>1.1284799999999999</v>
      </c>
      <c r="K64">
        <f>IF(BinaryData!AG50=0,"",NormalizeData!AG50)</f>
        <v>1.1296619999999999</v>
      </c>
      <c r="L64">
        <f>IF(BinaryData!AH50=0,"",NormalizeData!AH50)</f>
        <v>1.1163419999999999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IF(BinaryData!AA51=0,"",NormalizeData!AA51)</f>
        <v>1.1137269999999999</v>
      </c>
      <c r="F65">
        <f>IF(BinaryData!AB51=0,"",NormalizeData!AB51)</f>
        <v>1.11446</v>
      </c>
      <c r="G65">
        <f>IF(BinaryData!AC51=0,"",NormalizeData!AC51)</f>
        <v>1.0904240000000001</v>
      </c>
      <c r="H65">
        <f>IF(BinaryData!AD51=0,"",NormalizeData!AD51)</f>
        <v>1.1291819999999999</v>
      </c>
      <c r="I65">
        <f>IF(BinaryData!AE51=0,"",NormalizeData!AE51)</f>
        <v>1.1229199999999999</v>
      </c>
      <c r="J65">
        <f>IF(BinaryData!AF51=0,"",NormalizeData!AF51)</f>
        <v>1.148658</v>
      </c>
      <c r="K65">
        <f>IF(BinaryData!AG51=0,"",NormalizeData!AG51)</f>
        <v>1.149103</v>
      </c>
      <c r="L65">
        <f>IF(BinaryData!AH51=0,"",NormalizeData!AH51)</f>
        <v>1.1364399999999999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IF(BinaryData!AA52=0,"",NormalizeData!AA52)</f>
        <v>1.12767</v>
      </c>
      <c r="F66">
        <f>IF(BinaryData!AB52=0,"",NormalizeData!AB52)</f>
        <v>1.130692</v>
      </c>
      <c r="G66">
        <f>IF(BinaryData!AC52=0,"",NormalizeData!AC52)</f>
        <v>1.101056</v>
      </c>
      <c r="H66">
        <f>IF(BinaryData!AD52=0,"",NormalizeData!AD52)</f>
        <v>1.1410210000000001</v>
      </c>
      <c r="I66">
        <f>IF(BinaryData!AE52=0,"",NormalizeData!AE52)</f>
        <v>1.137481</v>
      </c>
      <c r="J66">
        <f>IF(BinaryData!AF52=0,"",NormalizeData!AF52)</f>
        <v>1.164696</v>
      </c>
      <c r="K66">
        <f>IF(BinaryData!AG52=0,"",NormalizeData!AG52)</f>
        <v>1.1645810000000001</v>
      </c>
      <c r="L66">
        <f>IF(BinaryData!AH52=0,"",NormalizeData!AH52)</f>
        <v>1.160334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IF(BinaryData!AA53=0,"",NormalizeData!AA53)</f>
        <v>1.143448</v>
      </c>
      <c r="F67">
        <f>IF(BinaryData!AB53=0,"",NormalizeData!AB53)</f>
        <v>1.1499140000000001</v>
      </c>
      <c r="G67">
        <f>IF(BinaryData!AC53=0,"",NormalizeData!AC53)</f>
        <v>1.116552</v>
      </c>
      <c r="H67">
        <f>IF(BinaryData!AD53=0,"",NormalizeData!AD53)</f>
        <v>1.1570959999999999</v>
      </c>
      <c r="I67">
        <f>IF(BinaryData!AE53=0,"",NormalizeData!AE53)</f>
        <v>1.152552</v>
      </c>
      <c r="J67">
        <f>IF(BinaryData!AF53=0,"",NormalizeData!AF53)</f>
        <v>1.188903</v>
      </c>
      <c r="K67">
        <f>IF(BinaryData!AG53=0,"",NormalizeData!AG53)</f>
        <v>1.1877230000000001</v>
      </c>
      <c r="L67">
        <f>IF(BinaryData!AH53=0,"",NormalizeData!AH53)</f>
        <v>1.181648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IF(BinaryData!AA54=0,"",NormalizeData!AA54)</f>
        <v>1.1986520000000001</v>
      </c>
      <c r="F68">
        <f>IF(BinaryData!AB54=0,"",NormalizeData!AB54)</f>
        <v>1.1997089999999999</v>
      </c>
      <c r="G68">
        <f>IF(BinaryData!AC54=0,"",NormalizeData!AC54)</f>
        <v>1.170336</v>
      </c>
      <c r="H68">
        <f>IF(BinaryData!AD54=0,"",NormalizeData!AD54)</f>
        <v>1.212534</v>
      </c>
      <c r="I68">
        <f>IF(BinaryData!AE54=0,"",NormalizeData!AE54)</f>
        <v>1.2480929999999999</v>
      </c>
      <c r="J68">
        <f>IF(BinaryData!AF54=0,"",NormalizeData!AF54)</f>
        <v>1.2944199999999999</v>
      </c>
      <c r="K68">
        <f>IF(BinaryData!AG54=0,"",NormalizeData!AG54)</f>
        <v>1.292888</v>
      </c>
      <c r="L68">
        <f>IF(BinaryData!AH54=0,"",NormalizeData!AH54)</f>
        <v>1.287792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IF(BinaryData!AA55=0,"",NormalizeData!AA55)</f>
        <v>1.2499119999999999</v>
      </c>
      <c r="F69">
        <f>IF(BinaryData!AB55=0,"",NormalizeData!AB55)</f>
        <v>1.2559309999999999</v>
      </c>
      <c r="G69">
        <f>IF(BinaryData!AC55=0,"",NormalizeData!AC55)</f>
        <v>1.300322</v>
      </c>
      <c r="H69">
        <f>IF(BinaryData!AD55=0,"",NormalizeData!AD55)</f>
        <v>1.26474</v>
      </c>
      <c r="I69">
        <f>IF(BinaryData!AE55=0,"",NormalizeData!AE55)</f>
        <v>1.3388249999999999</v>
      </c>
      <c r="J69">
        <f>IF(BinaryData!AF55=0,"",NormalizeData!AF55)</f>
        <v>1.35514</v>
      </c>
      <c r="K69">
        <f>IF(BinaryData!AG55=0,"",NormalizeData!AG55)</f>
        <v>1.3444769999999999</v>
      </c>
      <c r="L69">
        <f>IF(BinaryData!AH55=0,"",NormalizeData!AH55)</f>
        <v>1.335286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IF(BinaryData!AA56=0,"",NormalizeData!AA56)</f>
        <v>1.296125</v>
      </c>
      <c r="F70">
        <f>IF(BinaryData!AB56=0,"",NormalizeData!AB56)</f>
        <v>1.305121</v>
      </c>
      <c r="G70">
        <f>IF(BinaryData!AC56=0,"",NormalizeData!AC56)</f>
        <v>1.3590059999999999</v>
      </c>
      <c r="H70">
        <f>IF(BinaryData!AD56=0,"",NormalizeData!AD56)</f>
        <v>1.3132219999999999</v>
      </c>
      <c r="I70">
        <f>IF(BinaryData!AE56=0,"",NormalizeData!AE56)</f>
        <v>1.3853599999999999</v>
      </c>
      <c r="J70">
        <f>IF(BinaryData!AF56=0,"",NormalizeData!AF56)</f>
        <v>1.4004049999999999</v>
      </c>
      <c r="K70">
        <f>IF(BinaryData!AG56=0,"",NormalizeData!AG56)</f>
        <v>1.400331</v>
      </c>
      <c r="L70">
        <f>IF(BinaryData!AH56=0,"",NormalizeData!AH56)</f>
        <v>1.389823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IF(BinaryData!AA57=0,"",NormalizeData!AA57)</f>
        <v>1.343599</v>
      </c>
      <c r="F71">
        <f>IF(BinaryData!AB57=0,"",NormalizeData!AB57)</f>
        <v>1.3454250000000001</v>
      </c>
      <c r="G71">
        <f>IF(BinaryData!AC57=0,"",NormalizeData!AC57)</f>
        <v>1.3951009999999999</v>
      </c>
      <c r="H71">
        <f>IF(BinaryData!AD57=0,"",NormalizeData!AD57)</f>
        <v>1.3632960000000001</v>
      </c>
      <c r="I71">
        <f>IF(BinaryData!AE57=0,"",NormalizeData!AE57)</f>
        <v>1.4316390000000001</v>
      </c>
      <c r="J71">
        <f>IF(BinaryData!AF57=0,"",NormalizeData!AF57)</f>
        <v>1.460242</v>
      </c>
      <c r="K71">
        <f>IF(BinaryData!AG57=0,"",NormalizeData!AG57)</f>
        <v>1.4557009999999999</v>
      </c>
      <c r="L71">
        <f>IF(BinaryData!AH57=0,"",NormalizeData!AH57)</f>
        <v>1.4285049999999999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IF(BinaryData!AA58=0,"",NormalizeData!AA58)</f>
        <v>1.5415700000000001</v>
      </c>
      <c r="F72">
        <f>IF(BinaryData!AB58=0,"",NormalizeData!AB58)</f>
        <v>1.3944080000000001</v>
      </c>
      <c r="G72">
        <f>IF(BinaryData!AC58=0,"",NormalizeData!AC58)</f>
        <v>1.437325</v>
      </c>
      <c r="H72">
        <f>IF(BinaryData!AD58=0,"",NormalizeData!AD58)</f>
        <v>1.4103570000000001</v>
      </c>
      <c r="I72">
        <f>IF(BinaryData!AE58=0,"",NormalizeData!AE58)</f>
        <v>1.4794119999999999</v>
      </c>
      <c r="J72">
        <f>IF(BinaryData!AF58=0,"",NormalizeData!AF58)</f>
        <v>1.511442</v>
      </c>
      <c r="K72">
        <f>IF(BinaryData!AG58=0,"",NormalizeData!AG58)</f>
        <v>1.507841</v>
      </c>
      <c r="L72">
        <f>IF(BinaryData!AH58=0,"",NormalizeData!AH58)</f>
        <v>1.4738599999999999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IF(BinaryData!AA59=0,"",NormalizeData!AA59)</f>
        <v>1.5620099999999999</v>
      </c>
      <c r="F73">
        <f>IF(BinaryData!AB59=0,"",NormalizeData!AB59)</f>
        <v>1.5584</v>
      </c>
      <c r="G73">
        <f>IF(BinaryData!AC59=0,"",NormalizeData!AC59)</f>
        <v>1.49095</v>
      </c>
      <c r="H73">
        <f>IF(BinaryData!AD59=0,"",NormalizeData!AD59)</f>
        <v>1.453838</v>
      </c>
      <c r="I73">
        <f>IF(BinaryData!AE59=0,"",NormalizeData!AE59)</f>
        <v>1.5224299999999999</v>
      </c>
      <c r="J73">
        <f>IF(BinaryData!AF59=0,"",NormalizeData!AF59)</f>
        <v>1.577863</v>
      </c>
      <c r="K73">
        <f>IF(BinaryData!AG59=0,"",NormalizeData!AG59)</f>
        <v>1.56229</v>
      </c>
      <c r="L73">
        <f>IF(BinaryData!AH59=0,"",NormalizeData!AH59)</f>
        <v>1.5319590000000001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IF(BinaryData!AA60=0,"",NormalizeData!AA60)</f>
        <v>1.640622</v>
      </c>
      <c r="F74">
        <f>IF(BinaryData!AB60=0,"",NormalizeData!AB60)</f>
        <v>1.5795680000000001</v>
      </c>
      <c r="G74">
        <f>IF(BinaryData!AC60=0,"",NormalizeData!AC60)</f>
        <v>1.536516</v>
      </c>
      <c r="H74">
        <f>IF(BinaryData!AD60=0,"",NormalizeData!AD60)</f>
        <v>1.6053230000000001</v>
      </c>
      <c r="I74">
        <f>IF(BinaryData!AE60=0,"",NormalizeData!AE60)</f>
        <v>1.580541</v>
      </c>
      <c r="J74">
        <f>IF(BinaryData!AF60=0,"",NormalizeData!AF60)</f>
        <v>1.6420429999999999</v>
      </c>
      <c r="K74">
        <f>IF(BinaryData!AG60=0,"",NormalizeData!AG60)</f>
        <v>1.6208229999999999</v>
      </c>
      <c r="L74">
        <f>IF(BinaryData!AH60=0,"",NormalizeData!AH60)</f>
        <v>1.5957129999999999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IF(BinaryData!AA61=0,"",NormalizeData!AA61)</f>
        <v>1.707028</v>
      </c>
      <c r="F75">
        <f>IF(BinaryData!AB61=0,"",NormalizeData!AB61)</f>
        <v>1.6368549999999999</v>
      </c>
      <c r="G75">
        <f>IF(BinaryData!AC61=0,"",NormalizeData!AC61)</f>
        <v>1.5786709999999999</v>
      </c>
      <c r="H75">
        <f>IF(BinaryData!AD61=0,"",NormalizeData!AD61)</f>
        <v>1.6676329999999999</v>
      </c>
      <c r="I75">
        <f>IF(BinaryData!AE61=0,"",NormalizeData!AE61)</f>
        <v>1.644242</v>
      </c>
      <c r="J75">
        <f>IF(BinaryData!AF61=0,"",NormalizeData!AF61)</f>
        <v>1.708653</v>
      </c>
      <c r="K75">
        <f>IF(BinaryData!AG61=0,"",NormalizeData!AG61)</f>
        <v>1.6787030000000001</v>
      </c>
      <c r="L75">
        <f>IF(BinaryData!AH61=0,"",NormalizeData!AH61)</f>
        <v>1.6612690000000001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IF(BinaryData!AA62=0,"",NormalizeData!AA62)</f>
        <v>1.753172</v>
      </c>
      <c r="F76">
        <f>IF(BinaryData!AB62=0,"",NormalizeData!AB62)</f>
        <v>1.7170620000000001</v>
      </c>
      <c r="G76">
        <f>IF(BinaryData!AC62=0,"",NormalizeData!AC62)</f>
        <v>1.6550959999999999</v>
      </c>
      <c r="H76">
        <f>IF(BinaryData!AD62=0,"",NormalizeData!AD62)</f>
        <v>1.681389</v>
      </c>
      <c r="I76">
        <f>IF(BinaryData!AE62=0,"",NormalizeData!AE62)</f>
        <v>1.6980379999999999</v>
      </c>
      <c r="J76">
        <f>IF(BinaryData!AF62=0,"",NormalizeData!AF62)</f>
        <v>1.7739309999999999</v>
      </c>
      <c r="K76">
        <f>IF(BinaryData!AG62=0,"",NormalizeData!AG62)</f>
        <v>1.740038</v>
      </c>
      <c r="L76">
        <f>IF(BinaryData!AH62=0,"",NormalizeData!AH62)</f>
        <v>1.714229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IF(BinaryData!AA63=0,"",NormalizeData!AA63)</f>
        <v>1.791776</v>
      </c>
      <c r="F77">
        <f>IF(BinaryData!AB63=0,"",NormalizeData!AB63)</f>
        <v>1.785738</v>
      </c>
      <c r="G77">
        <f>IF(BinaryData!AC63=0,"",NormalizeData!AC63)</f>
        <v>1.705489</v>
      </c>
      <c r="H77">
        <f>IF(BinaryData!AD63=0,"",NormalizeData!AD63)</f>
        <v>1.786044</v>
      </c>
      <c r="I77">
        <f>IF(BinaryData!AE63=0,"",NormalizeData!AE63)</f>
        <v>1.7543550000000001</v>
      </c>
      <c r="J77">
        <f>IF(BinaryData!AF63=0,"",NormalizeData!AF63)</f>
        <v>1.8384929999999999</v>
      </c>
      <c r="K77">
        <f>IF(BinaryData!AG63=0,"",NormalizeData!AG63)</f>
        <v>1.794815</v>
      </c>
      <c r="L77">
        <f>IF(BinaryData!AH63=0,"",NormalizeData!AH63)</f>
        <v>1.758316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IF(BinaryData!AA64=0,"",NormalizeData!AA64)</f>
        <v>1.8376589999999999</v>
      </c>
      <c r="F78">
        <f>IF(BinaryData!AB64=0,"",NormalizeData!AB64)</f>
        <v>1.804262</v>
      </c>
      <c r="G78">
        <f>IF(BinaryData!AC64=0,"",NormalizeData!AC64)</f>
        <v>1.756748</v>
      </c>
      <c r="H78">
        <f>IF(BinaryData!AD64=0,"",NormalizeData!AD64)</f>
        <v>1.848743</v>
      </c>
      <c r="I78">
        <f>IF(BinaryData!AE64=0,"",NormalizeData!AE64)</f>
        <v>1.8032250000000001</v>
      </c>
      <c r="J78">
        <f>IF(BinaryData!AF64=0,"",NormalizeData!AF64)</f>
        <v>1.8960790000000001</v>
      </c>
      <c r="K78">
        <f>IF(BinaryData!AG64=0,"",NormalizeData!AG64)</f>
        <v>1.854277</v>
      </c>
      <c r="L78">
        <f>IF(BinaryData!AH64=0,"",NormalizeData!AH64)</f>
        <v>1.8099959999999999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IF(BinaryData!AA65=0,"",NormalizeData!AA65)</f>
        <v>1.8895630000000001</v>
      </c>
      <c r="F79">
        <f>IF(BinaryData!AB65=0,"",NormalizeData!AB65)</f>
        <v>1.8456189999999999</v>
      </c>
      <c r="G79">
        <f>IF(BinaryData!AC65=0,"",NormalizeData!AC65)</f>
        <v>1.813064</v>
      </c>
      <c r="H79">
        <f>IF(BinaryData!AD65=0,"",NormalizeData!AD65)</f>
        <v>1.889359</v>
      </c>
      <c r="I79">
        <f>IF(BinaryData!AE65=0,"",NormalizeData!AE65)</f>
        <v>1.874579</v>
      </c>
      <c r="J79">
        <f>IF(BinaryData!AF65=0,"",NormalizeData!AF65)</f>
        <v>1.9811939999999999</v>
      </c>
      <c r="K79">
        <f>IF(BinaryData!AG65=0,"",NormalizeData!AG65)</f>
        <v>1.93794</v>
      </c>
      <c r="L79">
        <f>IF(BinaryData!AH65=0,"",NormalizeData!AH65)</f>
        <v>1.85345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IF(BinaryData!AA66=0,"",NormalizeData!AA66)</f>
        <v>1.936348</v>
      </c>
      <c r="F80">
        <f>IF(BinaryData!AB66=0,"",NormalizeData!AB66)</f>
        <v>1.9465429999999999</v>
      </c>
      <c r="G80">
        <f>IF(BinaryData!AC66=0,"",NormalizeData!AC66)</f>
        <v>1.870136</v>
      </c>
      <c r="H80">
        <f>IF(BinaryData!AD66=0,"",NormalizeData!AD66)</f>
        <v>1.906371</v>
      </c>
      <c r="I80">
        <f>IF(BinaryData!AE66=0,"",NormalizeData!AE66)</f>
        <v>1.9450609999999999</v>
      </c>
      <c r="J80">
        <f>IF(BinaryData!AF66=0,"",NormalizeData!AF66)</f>
        <v>2.0514739999999998</v>
      </c>
      <c r="K80">
        <f>IF(BinaryData!AG66=0,"",NormalizeData!AG66)</f>
        <v>1.9941880000000001</v>
      </c>
      <c r="L80">
        <f>IF(BinaryData!AH66=0,"",NormalizeData!AH66)</f>
        <v>1.903797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IF(BinaryData!AA67=0,"",NormalizeData!AA67)</f>
        <v>1.9944040000000001</v>
      </c>
      <c r="F81">
        <f>IF(BinaryData!AB67=0,"",NormalizeData!AB67)</f>
        <v>2.0190540000000001</v>
      </c>
      <c r="G81">
        <f>IF(BinaryData!AC67=0,"",NormalizeData!AC67)</f>
        <v>1.9196839999999999</v>
      </c>
      <c r="H81">
        <f>IF(BinaryData!AD67=0,"",NormalizeData!AD67)</f>
        <v>1.9966710000000001</v>
      </c>
      <c r="I81">
        <f>IF(BinaryData!AE67=0,"",NormalizeData!AE67)</f>
        <v>1.9919770000000001</v>
      </c>
      <c r="J81">
        <f>IF(BinaryData!AF67=0,"",NormalizeData!AF67)</f>
        <v>2.108422</v>
      </c>
      <c r="K81">
        <f>IF(BinaryData!AG67=0,"",NormalizeData!AG67)</f>
        <v>2.0462069999999999</v>
      </c>
      <c r="L81">
        <f>IF(BinaryData!AH67=0,"",NormalizeData!AH67)</f>
        <v>1.9612309999999999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IF(BinaryData!AA68=0,"",NormalizeData!AA68)</f>
        <v>2.0428099999999998</v>
      </c>
      <c r="F82">
        <f>IF(BinaryData!AB68=0,"",NormalizeData!AB68)</f>
        <v>2.0993249999999999</v>
      </c>
      <c r="G82">
        <f>IF(BinaryData!AC68=0,"",NormalizeData!AC68)</f>
        <v>1.9570639999999999</v>
      </c>
      <c r="H82">
        <f>IF(BinaryData!AD68=0,"",NormalizeData!AD68)</f>
        <v>2.0728330000000001</v>
      </c>
      <c r="I82">
        <f>IF(BinaryData!AE68=0,"",NormalizeData!AE68)</f>
        <v>2.0319099999999999</v>
      </c>
      <c r="J82">
        <f>IF(BinaryData!AF68=0,"",NormalizeData!AF68)</f>
        <v>2.1658909999999998</v>
      </c>
      <c r="K82">
        <f>IF(BinaryData!AG68=0,"",NormalizeData!AG68)</f>
        <v>2.0928450000000001</v>
      </c>
      <c r="L82">
        <f>IF(BinaryData!AH68=0,"",NormalizeData!AH68)</f>
        <v>2.0091510000000001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IF(BinaryData!AA69=0,"",NormalizeData!AA69)</f>
        <v>2.0911330000000001</v>
      </c>
      <c r="F83">
        <f>IF(BinaryData!AB69=0,"",NormalizeData!AB69)</f>
        <v>2.1513179999999998</v>
      </c>
      <c r="G83">
        <f>IF(BinaryData!AC69=0,"",NormalizeData!AC69)</f>
        <v>1.9933259999999999</v>
      </c>
      <c r="H83">
        <f>IF(BinaryData!AD69=0,"",NormalizeData!AD69)</f>
        <v>2.1331190000000002</v>
      </c>
      <c r="I83">
        <f>IF(BinaryData!AE69=0,"",NormalizeData!AE69)</f>
        <v>2.076775</v>
      </c>
      <c r="J83">
        <f>IF(BinaryData!AF69=0,"",NormalizeData!AF69)</f>
        <v>2.2111580000000002</v>
      </c>
      <c r="K83">
        <f>IF(BinaryData!AG69=0,"",NormalizeData!AG69)</f>
        <v>2.1613099999999998</v>
      </c>
      <c r="L83">
        <f>IF(BinaryData!AH69=0,"",NormalizeData!AH69)</f>
        <v>2.0692650000000001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IF(BinaryData!AA70=0,"",NormalizeData!AA70)</f>
        <v>2.127729</v>
      </c>
      <c r="F84">
        <f>IF(BinaryData!AB70=0,"",NormalizeData!AB70)</f>
        <v>2.1873930000000001</v>
      </c>
      <c r="G84">
        <f>IF(BinaryData!AC70=0,"",NormalizeData!AC70)</f>
        <v>2.0640849999999999</v>
      </c>
      <c r="H84">
        <f>IF(BinaryData!AD70=0,"",NormalizeData!AD70)</f>
        <v>2.1852960000000001</v>
      </c>
      <c r="I84">
        <f>IF(BinaryData!AE70=0,"",NormalizeData!AE70)</f>
        <v>2.1396459999999999</v>
      </c>
      <c r="J84">
        <f>IF(BinaryData!AF70=0,"",NormalizeData!AF70)</f>
        <v>2.2712310000000002</v>
      </c>
      <c r="K84">
        <f>IF(BinaryData!AG70=0,"",NormalizeData!AG70)</f>
        <v>2.2230370000000002</v>
      </c>
      <c r="L84">
        <f>IF(BinaryData!AH70=0,"",NormalizeData!AH70)</f>
        <v>2.1215280000000001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IF(BinaryData!AA71=0,"",NormalizeData!AA71)</f>
        <v>2.1899259999999998</v>
      </c>
      <c r="F85">
        <f>IF(BinaryData!AB71=0,"",NormalizeData!AB71)</f>
        <v>2.213959</v>
      </c>
      <c r="G85">
        <f>IF(BinaryData!AC71=0,"",NormalizeData!AC71)</f>
        <v>2.142973</v>
      </c>
      <c r="H85">
        <f>IF(BinaryData!AD71=0,"",NormalizeData!AD71)</f>
        <v>2.2517209999999999</v>
      </c>
      <c r="I85">
        <f>IF(BinaryData!AE71=0,"",NormalizeData!AE71)</f>
        <v>2.1928339999999999</v>
      </c>
      <c r="J85">
        <f>IF(BinaryData!AF71=0,"",NormalizeData!AF71)</f>
        <v>2.328449</v>
      </c>
      <c r="K85">
        <f>IF(BinaryData!AG71=0,"",NormalizeData!AG71)</f>
        <v>2.279938</v>
      </c>
      <c r="L85">
        <f>IF(BinaryData!AH71=0,"",NormalizeData!AH71)</f>
        <v>2.1720869999999999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IF(BinaryData!AA72=0,"",NormalizeData!AA72)</f>
        <v>2.2411620000000001</v>
      </c>
      <c r="F86">
        <f>IF(BinaryData!AB72=0,"",NormalizeData!AB72)</f>
        <v>2.2458979999999999</v>
      </c>
      <c r="G86">
        <f>IF(BinaryData!AC72=0,"",NormalizeData!AC72)</f>
        <v>2.1962199999999998</v>
      </c>
      <c r="H86">
        <f>IF(BinaryData!AD72=0,"",NormalizeData!AD72)</f>
        <v>2.3168679999999999</v>
      </c>
      <c r="I86">
        <f>IF(BinaryData!AE72=0,"",NormalizeData!AE72)</f>
        <v>2.2408510000000001</v>
      </c>
      <c r="J86">
        <f>IF(BinaryData!AF72=0,"",NormalizeData!AF72)</f>
        <v>2.3892190000000002</v>
      </c>
      <c r="K86">
        <f>IF(BinaryData!AG72=0,"",NormalizeData!AG72)</f>
        <v>2.3289629999999999</v>
      </c>
      <c r="L86">
        <f>IF(BinaryData!AH72=0,"",NormalizeData!AH72)</f>
        <v>2.2036639999999998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IF(BinaryData!AA73=0,"",NormalizeData!AA73)</f>
        <v>2.2952210000000002</v>
      </c>
      <c r="F87">
        <f>IF(BinaryData!AB73=0,"",NormalizeData!AB73)</f>
        <v>2.288707</v>
      </c>
      <c r="G87">
        <f>IF(BinaryData!AC73=0,"",NormalizeData!AC73)</f>
        <v>2.240513</v>
      </c>
      <c r="H87">
        <f>IF(BinaryData!AD73=0,"",NormalizeData!AD73)</f>
        <v>2.3623720000000001</v>
      </c>
      <c r="I87">
        <f>IF(BinaryData!AE73=0,"",NormalizeData!AE73)</f>
        <v>2.2765879999999998</v>
      </c>
      <c r="J87">
        <f>IF(BinaryData!AF73=0,"",NormalizeData!AF73)</f>
        <v>2.4500690000000001</v>
      </c>
      <c r="K87">
        <f>IF(BinaryData!AG73=0,"",NormalizeData!AG73)</f>
        <v>2.3842460000000001</v>
      </c>
      <c r="L87">
        <f>IF(BinaryData!AH73=0,"",NormalizeData!AH73)</f>
        <v>2.2524690000000001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IF(BinaryData!AA74=0,"",NormalizeData!AA74)</f>
        <v>2.3349639999999998</v>
      </c>
      <c r="F88">
        <f>IF(BinaryData!AB74=0,"",NormalizeData!AB74)</f>
        <v>2.3557860000000002</v>
      </c>
      <c r="G88">
        <f>IF(BinaryData!AC74=0,"",NormalizeData!AC74)</f>
        <v>2.2897289999999999</v>
      </c>
      <c r="H88">
        <f>IF(BinaryData!AD74=0,"",NormalizeData!AD74)</f>
        <v>2.4064730000000001</v>
      </c>
      <c r="I88">
        <f>IF(BinaryData!AE74=0,"",NormalizeData!AE74)</f>
        <v>2.3284180000000001</v>
      </c>
      <c r="J88">
        <f>IF(BinaryData!AF74=0,"",NormalizeData!AF74)</f>
        <v>2.510157</v>
      </c>
      <c r="K88">
        <f>IF(BinaryData!AG74=0,"",NormalizeData!AG74)</f>
        <v>2.4389430000000001</v>
      </c>
      <c r="L88">
        <f>IF(BinaryData!AH74=0,"",NormalizeData!AH74)</f>
        <v>2.3095669999999999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IF(BinaryData!AA75=0,"",NormalizeData!AA75)</f>
        <v>2.3897949999999999</v>
      </c>
      <c r="F89">
        <f>IF(BinaryData!AB75=0,"",NormalizeData!AB75)</f>
        <v>2.4258860000000002</v>
      </c>
      <c r="G89">
        <f>IF(BinaryData!AC75=0,"",NormalizeData!AC75)</f>
        <v>2.3459089999999998</v>
      </c>
      <c r="H89">
        <f>IF(BinaryData!AD75=0,"",NormalizeData!AD75)</f>
        <v>2.4458839999999999</v>
      </c>
      <c r="I89">
        <f>IF(BinaryData!AE75=0,"",NormalizeData!AE75)</f>
        <v>2.3838940000000002</v>
      </c>
      <c r="J89">
        <f>IF(BinaryData!AF75=0,"",NormalizeData!AF75)</f>
        <v>2.5652810000000001</v>
      </c>
      <c r="K89">
        <f>IF(BinaryData!AG75=0,"",NormalizeData!AG75)</f>
        <v>2.495403</v>
      </c>
      <c r="L89">
        <f>IF(BinaryData!AH75=0,"",NormalizeData!AH75)</f>
        <v>2.372862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IF(BinaryData!AA76=0,"",NormalizeData!AA76)</f>
        <v>2.4163739999999998</v>
      </c>
      <c r="F90">
        <f>IF(BinaryData!AB76=0,"",NormalizeData!AB76)</f>
        <v>2.4836</v>
      </c>
      <c r="G90">
        <f>IF(BinaryData!AC76=0,"",NormalizeData!AC76)</f>
        <v>2.388074</v>
      </c>
      <c r="H90">
        <f>IF(BinaryData!AD76=0,"",NormalizeData!AD76)</f>
        <v>2.503228</v>
      </c>
      <c r="I90">
        <f>IF(BinaryData!AE76=0,"",NormalizeData!AE76)</f>
        <v>2.4354290000000001</v>
      </c>
      <c r="J90">
        <f>IF(BinaryData!AF76=0,"",NormalizeData!AF76)</f>
        <v>2.6284930000000002</v>
      </c>
      <c r="K90">
        <f>IF(BinaryData!AG76=0,"",NormalizeData!AG76)</f>
        <v>2.5362459999999998</v>
      </c>
      <c r="L90">
        <f>IF(BinaryData!AH76=0,"",NormalizeData!AH76)</f>
        <v>2.4326099999999999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IF(BinaryData!AA77=0,"",NormalizeData!AA77)</f>
        <v>2.4613499999999999</v>
      </c>
      <c r="F91">
        <f>IF(BinaryData!AB77=0,"",NormalizeData!AB77)</f>
        <v>2.5348709999999999</v>
      </c>
      <c r="G91">
        <f>IF(BinaryData!AC77=0,"",NormalizeData!AC77)</f>
        <v>2.4383940000000002</v>
      </c>
      <c r="H91">
        <f>IF(BinaryData!AD77=0,"",NormalizeData!AD77)</f>
        <v>2.541528</v>
      </c>
      <c r="I91">
        <f>IF(BinaryData!AE77=0,"",NormalizeData!AE77)</f>
        <v>2.4715349999999998</v>
      </c>
      <c r="J91">
        <f>IF(BinaryData!AF77=0,"",NormalizeData!AF77)</f>
        <v>2.6698550000000001</v>
      </c>
      <c r="K91">
        <f>IF(BinaryData!AG77=0,"",NormalizeData!AG77)</f>
        <v>2.5876269999999999</v>
      </c>
      <c r="L91">
        <f>IF(BinaryData!AH77=0,"",NormalizeData!AH77)</f>
        <v>2.4819499999999999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IF(BinaryData!AA78=0,"",NormalizeData!AA78)</f>
        <v>2.5229970000000002</v>
      </c>
      <c r="F92">
        <f>IF(BinaryData!AB78=0,"",NormalizeData!AB78)</f>
        <v>2.5698110000000001</v>
      </c>
      <c r="G92">
        <f>IF(BinaryData!AC78=0,"",NormalizeData!AC78)</f>
        <v>2.4770129999999999</v>
      </c>
      <c r="H92">
        <f>IF(BinaryData!AD78=0,"",NormalizeData!AD78)</f>
        <v>2.6032139999999999</v>
      </c>
      <c r="I92">
        <f>IF(BinaryData!AE78=0,"",NormalizeData!AE78)</f>
        <v>2.5323889999999998</v>
      </c>
      <c r="J92">
        <f>IF(BinaryData!AF78=0,"",NormalizeData!AF78)</f>
        <v>2.7158340000000001</v>
      </c>
      <c r="K92">
        <f>IF(BinaryData!AG78=0,"",NormalizeData!AG78)</f>
        <v>2.6410999999999998</v>
      </c>
      <c r="L92">
        <f>IF(BinaryData!AH78=0,"",NormalizeData!AH78)</f>
        <v>2.5289039999999998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IF(BinaryData!AA79=0,"",NormalizeData!AA79)</f>
        <v>2.5669360000000001</v>
      </c>
      <c r="F93">
        <f>IF(BinaryData!AB79=0,"",NormalizeData!AB79)</f>
        <v>2.6054279999999999</v>
      </c>
      <c r="G93">
        <f>IF(BinaryData!AC79=0,"",NormalizeData!AC79)</f>
        <v>2.5304009999999999</v>
      </c>
      <c r="H93">
        <f>IF(BinaryData!AD79=0,"",NormalizeData!AD79)</f>
        <v>2.646744</v>
      </c>
      <c r="I93">
        <f>IF(BinaryData!AE79=0,"",NormalizeData!AE79)</f>
        <v>2.5948790000000002</v>
      </c>
      <c r="J93">
        <f>IF(BinaryData!AF79=0,"",NormalizeData!AF79)</f>
        <v>2.7842790000000002</v>
      </c>
      <c r="K93">
        <f>IF(BinaryData!AG79=0,"",NormalizeData!AG79)</f>
        <v>2.6923710000000001</v>
      </c>
      <c r="L93">
        <f>IF(BinaryData!AH79=0,"",NormalizeData!AH79)</f>
        <v>2.568597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IF(BinaryData!AA80=0,"",NormalizeData!AA80)</f>
        <v>2.6100300000000001</v>
      </c>
      <c r="F94">
        <f>IF(BinaryData!AB80=0,"",NormalizeData!AB80)</f>
        <v>2.6553140000000002</v>
      </c>
      <c r="G94">
        <f>IF(BinaryData!AC80=0,"",NormalizeData!AC80)</f>
        <v>2.5750449999999998</v>
      </c>
      <c r="H94">
        <f>IF(BinaryData!AD80=0,"",NormalizeData!AD80)</f>
        <v>2.6853760000000002</v>
      </c>
      <c r="I94">
        <f>IF(BinaryData!AE80=0,"",NormalizeData!AE80)</f>
        <v>2.6557599999999999</v>
      </c>
      <c r="J94">
        <f>IF(BinaryData!AF80=0,"",NormalizeData!AF80)</f>
        <v>2.8248690000000001</v>
      </c>
      <c r="K94">
        <f>IF(BinaryData!AG80=0,"",NormalizeData!AG80)</f>
        <v>2.7460360000000001</v>
      </c>
      <c r="L94">
        <f>IF(BinaryData!AH80=0,"",NormalizeData!AH80)</f>
        <v>2.6036519999999999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IF(BinaryData!AA81=0,"",NormalizeData!AA81)</f>
        <v>2.6703030000000001</v>
      </c>
      <c r="F95">
        <f>IF(BinaryData!AB81=0,"",NormalizeData!AB81)</f>
        <v>2.710277</v>
      </c>
      <c r="G95">
        <f>IF(BinaryData!AC81=0,"",NormalizeData!AC81)</f>
        <v>2.6194769999999998</v>
      </c>
      <c r="H95">
        <f>IF(BinaryData!AD81=0,"",NormalizeData!AD81)</f>
        <v>2.725085</v>
      </c>
      <c r="I95">
        <f>IF(BinaryData!AE81=0,"",NormalizeData!AE81)</f>
        <v>2.6994590000000001</v>
      </c>
      <c r="J95">
        <f>IF(BinaryData!AF81=0,"",NormalizeData!AF81)</f>
        <v>2.892954</v>
      </c>
      <c r="K95">
        <f>IF(BinaryData!AG81=0,"",NormalizeData!AG81)</f>
        <v>2.8118029999999998</v>
      </c>
      <c r="L95">
        <f>IF(BinaryData!AH81=0,"",NormalizeData!AH81)</f>
        <v>2.650671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IF(BinaryData!AA82=0,"",NormalizeData!AA82)</f>
        <v>2.7147380000000001</v>
      </c>
      <c r="F96">
        <f>IF(BinaryData!AB82=0,"",NormalizeData!AB82)</f>
        <v>2.756672</v>
      </c>
      <c r="G96">
        <f>IF(BinaryData!AC82=0,"",NormalizeData!AC82)</f>
        <v>2.6722079999999999</v>
      </c>
      <c r="H96">
        <f>IF(BinaryData!AD82=0,"",NormalizeData!AD82)</f>
        <v>2.7734969999999999</v>
      </c>
      <c r="I96">
        <f>IF(BinaryData!AE82=0,"",NormalizeData!AE82)</f>
        <v>2.730947</v>
      </c>
      <c r="J96">
        <f>IF(BinaryData!AF82=0,"",NormalizeData!AF82)</f>
        <v>2.9494630000000002</v>
      </c>
      <c r="K96">
        <f>IF(BinaryData!AG82=0,"",NormalizeData!AG82)</f>
        <v>2.8613249999999999</v>
      </c>
      <c r="L96">
        <f>IF(BinaryData!AH82=0,"",NormalizeData!AH82)</f>
        <v>2.699808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IF(BinaryData!AA83=0,"",NormalizeData!AA83)</f>
        <v>2.7658480000000001</v>
      </c>
      <c r="F97">
        <f>IF(BinaryData!AB83=0,"",NormalizeData!AB83)</f>
        <v>2.7965810000000002</v>
      </c>
      <c r="G97">
        <f>IF(BinaryData!AC83=0,"",NormalizeData!AC83)</f>
        <v>2.7064089999999998</v>
      </c>
      <c r="H97">
        <f>IF(BinaryData!AD83=0,"",NormalizeData!AD83)</f>
        <v>2.8294519999999999</v>
      </c>
      <c r="I97">
        <f>IF(BinaryData!AE83=0,"",NormalizeData!AE83)</f>
        <v>2.7980239999999998</v>
      </c>
      <c r="J97">
        <f>IF(BinaryData!AF83=0,"",NormalizeData!AF83)</f>
        <v>2.9915880000000001</v>
      </c>
      <c r="K97">
        <f>IF(BinaryData!AG83=0,"",NormalizeData!AG83)</f>
        <v>2.9134850000000001</v>
      </c>
      <c r="L97">
        <f>IF(BinaryData!AH83=0,"",NormalizeData!AH83)</f>
        <v>2.7443939999999998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IF(BinaryData!AA84=0,"",NormalizeData!AA84)</f>
        <v>2.818022</v>
      </c>
      <c r="F98">
        <f>IF(BinaryData!AB84=0,"",NormalizeData!AB84)</f>
        <v>2.8671540000000002</v>
      </c>
      <c r="G98">
        <f>IF(BinaryData!AC84=0,"",NormalizeData!AC84)</f>
        <v>2.765323</v>
      </c>
      <c r="H98">
        <f>IF(BinaryData!AD84=0,"",NormalizeData!AD84)</f>
        <v>2.8890950000000002</v>
      </c>
      <c r="I98">
        <f>IF(BinaryData!AE84=0,"",NormalizeData!AE84)</f>
        <v>2.8448549999999999</v>
      </c>
      <c r="J98">
        <f>IF(BinaryData!AF84=0,"",NormalizeData!AF84)</f>
        <v>3.0518510000000001</v>
      </c>
      <c r="K98">
        <f>IF(BinaryData!AG84=0,"",NormalizeData!AG84)</f>
        <v>2.9804970000000002</v>
      </c>
      <c r="L98">
        <f>IF(BinaryData!AH84=0,"",NormalizeData!AH84)</f>
        <v>2.800335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IF(BinaryData!AA85=0,"",NormalizeData!AA85)</f>
        <v>2.8848820000000002</v>
      </c>
      <c r="F99">
        <f>IF(BinaryData!AB85=0,"",NormalizeData!AB85)</f>
        <v>2.9169559999999999</v>
      </c>
      <c r="G99">
        <f>IF(BinaryData!AC85=0,"",NormalizeData!AC85)</f>
        <v>2.8109709999999999</v>
      </c>
      <c r="H99">
        <f>IF(BinaryData!AD85=0,"",NormalizeData!AD85)</f>
        <v>2.9520770000000001</v>
      </c>
      <c r="I99">
        <f>IF(BinaryData!AE85=0,"",NormalizeData!AE85)</f>
        <v>2.9002240000000001</v>
      </c>
      <c r="J99">
        <f>IF(BinaryData!AF85=0,"",NormalizeData!AF85)</f>
        <v>3.1057359999999998</v>
      </c>
      <c r="K99">
        <f>IF(BinaryData!AG85=0,"",NormalizeData!AG85)</f>
        <v>3.042144</v>
      </c>
      <c r="L99">
        <f>IF(BinaryData!AH85=0,"",NormalizeData!AH85)</f>
        <v>2.8562280000000002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IF(BinaryData!AA86=0,"",NormalizeData!AA86)</f>
        <v>2.94503</v>
      </c>
      <c r="F100">
        <f>IF(BinaryData!AB86=0,"",NormalizeData!AB86)</f>
        <v>2.9622060000000001</v>
      </c>
      <c r="G100">
        <f>IF(BinaryData!AC86=0,"",NormalizeData!AC86)</f>
        <v>2.8763779999999999</v>
      </c>
      <c r="H100">
        <f>IF(BinaryData!AD86=0,"",NormalizeData!AD86)</f>
        <v>3.0076529999999999</v>
      </c>
      <c r="I100">
        <f>IF(BinaryData!AE86=0,"",NormalizeData!AE86)</f>
        <v>2.9550900000000002</v>
      </c>
      <c r="J100">
        <f>IF(BinaryData!AF86=0,"",NormalizeData!AF86)</f>
        <v>3.1689790000000002</v>
      </c>
      <c r="K100">
        <f>IF(BinaryData!AG86=0,"",NormalizeData!AG86)</f>
        <v>3.107799</v>
      </c>
      <c r="L100">
        <f>IF(BinaryData!AH86=0,"",NormalizeData!AH86)</f>
        <v>2.9154249999999999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IF(BinaryData!AA87=0,"",NormalizeData!AA87)</f>
        <v>3.00149</v>
      </c>
      <c r="F101">
        <f>IF(BinaryData!AB87=0,"",NormalizeData!AB87)</f>
        <v>3.0067789999999999</v>
      </c>
      <c r="G101">
        <f>IF(BinaryData!AC87=0,"",NormalizeData!AC87)</f>
        <v>2.944534</v>
      </c>
      <c r="H101">
        <f>IF(BinaryData!AD87=0,"",NormalizeData!AD87)</f>
        <v>3.0801059999999998</v>
      </c>
      <c r="I101">
        <f>IF(BinaryData!AE87=0,"",NormalizeData!AE87)</f>
        <v>3.034869</v>
      </c>
      <c r="J101">
        <f>IF(BinaryData!AF87=0,"",NormalizeData!AF87)</f>
        <v>3.2387570000000001</v>
      </c>
      <c r="K101">
        <f>IF(BinaryData!AG87=0,"",NormalizeData!AG87)</f>
        <v>3.1626810000000001</v>
      </c>
      <c r="L101">
        <f>IF(BinaryData!AH87=0,"",NormalizeData!AH87)</f>
        <v>2.9674420000000001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IF(BinaryData!AA88=0,"",NormalizeData!AA88)</f>
        <v>3.0453800000000002</v>
      </c>
      <c r="F102">
        <f>IF(BinaryData!AB88=0,"",NormalizeData!AB88)</f>
        <v>3.0604819999999999</v>
      </c>
      <c r="G102">
        <f>IF(BinaryData!AC88=0,"",NormalizeData!AC88)</f>
        <v>2.9836299999999998</v>
      </c>
      <c r="H102">
        <f>IF(BinaryData!AD88=0,"",NormalizeData!AD88)</f>
        <v>3.1595460000000002</v>
      </c>
      <c r="I102">
        <f>IF(BinaryData!AE88=0,"",NormalizeData!AE88)</f>
        <v>3.1175820000000001</v>
      </c>
      <c r="J102">
        <f>IF(BinaryData!AF88=0,"",NormalizeData!AF88)</f>
        <v>3.3060149999999999</v>
      </c>
      <c r="K102">
        <f>IF(BinaryData!AG88=0,"",NormalizeData!AG88)</f>
        <v>3.2210179999999999</v>
      </c>
      <c r="L102">
        <f>IF(BinaryData!AH88=0,"",NormalizeData!AH88)</f>
        <v>3.0324749999999998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IF(BinaryData!AA89=0,"",NormalizeData!AA89)</f>
        <v>3.1116790000000001</v>
      </c>
      <c r="F103">
        <f>IF(BinaryData!AB89=0,"",NormalizeData!AB89)</f>
        <v>3.1324999999999998</v>
      </c>
      <c r="G103">
        <f>IF(BinaryData!AC89=0,"",NormalizeData!AC89)</f>
        <v>3.0432619999999999</v>
      </c>
      <c r="H103">
        <f>IF(BinaryData!AD89=0,"",NormalizeData!AD89)</f>
        <v>3.207077</v>
      </c>
      <c r="I103">
        <f>IF(BinaryData!AE89=0,"",NormalizeData!AE89)</f>
        <v>3.1772939999999998</v>
      </c>
      <c r="J103">
        <f>IF(BinaryData!AF89=0,"",NormalizeData!AF89)</f>
        <v>3.3617240000000002</v>
      </c>
      <c r="K103">
        <f>IF(BinaryData!AG89=0,"",NormalizeData!AG89)</f>
        <v>3.2910520000000001</v>
      </c>
      <c r="L103">
        <f>IF(BinaryData!AH89=0,"",NormalizeData!AH89)</f>
        <v>3.1033909999999998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IF(BinaryData!AA90=0,"",NormalizeData!AA90)</f>
        <v>3.1583860000000001</v>
      </c>
      <c r="F104">
        <f>IF(BinaryData!AB90=0,"",NormalizeData!AB90)</f>
        <v>3.2041930000000001</v>
      </c>
      <c r="G104">
        <f>IF(BinaryData!AC90=0,"",NormalizeData!AC90)</f>
        <v>3.1120999999999999</v>
      </c>
      <c r="H104">
        <f>IF(BinaryData!AD90=0,"",NormalizeData!AD90)</f>
        <v>3.274543</v>
      </c>
      <c r="I104">
        <f>IF(BinaryData!AE90=0,"",NormalizeData!AE90)</f>
        <v>3.2186889999999999</v>
      </c>
      <c r="J104">
        <f>IF(BinaryData!AF90=0,"",NormalizeData!AF90)</f>
        <v>3.4305840000000001</v>
      </c>
      <c r="K104">
        <f>IF(BinaryData!AG90=0,"",NormalizeData!AG90)</f>
        <v>3.3527230000000001</v>
      </c>
      <c r="L104">
        <f>IF(BinaryData!AH90=0,"",NormalizeData!AH90)</f>
        <v>3.1500279999999998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IF(BinaryData!AA91=0,"",NormalizeData!AA91)</f>
        <v>3.212275</v>
      </c>
      <c r="F105">
        <f>IF(BinaryData!AB91=0,"",NormalizeData!AB91)</f>
        <v>3.2670360000000001</v>
      </c>
      <c r="G105">
        <f>IF(BinaryData!AC91=0,"",NormalizeData!AC91)</f>
        <v>3.155605</v>
      </c>
      <c r="H105">
        <f>IF(BinaryData!AD91=0,"",NormalizeData!AD91)</f>
        <v>3.3405469999999999</v>
      </c>
      <c r="I105">
        <f>IF(BinaryData!AE91=0,"",NormalizeData!AE91)</f>
        <v>3.2751039999999998</v>
      </c>
      <c r="J105">
        <f>IF(BinaryData!AF91=0,"",NormalizeData!AF91)</f>
        <v>3.5094120000000002</v>
      </c>
      <c r="K105">
        <f>IF(BinaryData!AG91=0,"",NormalizeData!AG91)</f>
        <v>3.4113289999999998</v>
      </c>
      <c r="L105">
        <f>IF(BinaryData!AH91=0,"",NormalizeData!AH91)</f>
        <v>3.2377440000000002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IF(BinaryData!AA92=0,"",NormalizeData!AA92)</f>
        <v>3.2886419999999998</v>
      </c>
      <c r="F106">
        <f>IF(BinaryData!AB92=0,"",NormalizeData!AB92)</f>
        <v>3.337774</v>
      </c>
      <c r="G106">
        <f>IF(BinaryData!AC92=0,"",NormalizeData!AC92)</f>
        <v>3.2155490000000002</v>
      </c>
      <c r="H106">
        <f>IF(BinaryData!AD92=0,"",NormalizeData!AD92)</f>
        <v>3.3791000000000002</v>
      </c>
      <c r="I106">
        <f>IF(BinaryData!AE92=0,"",NormalizeData!AE92)</f>
        <v>3.3384960000000001</v>
      </c>
      <c r="J106">
        <f>IF(BinaryData!AF92=0,"",NormalizeData!AF92)</f>
        <v>3.5831360000000001</v>
      </c>
      <c r="K106">
        <f>IF(BinaryData!AG92=0,"",NormalizeData!AG92)</f>
        <v>3.4867530000000002</v>
      </c>
      <c r="L106">
        <f>IF(BinaryData!AH92=0,"",NormalizeData!AH92)</f>
        <v>3.2938480000000001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IF(BinaryData!AA93=0,"",NormalizeData!AA93)</f>
        <v>3.3768449999999999</v>
      </c>
      <c r="F107">
        <f>IF(BinaryData!AB93=0,"",NormalizeData!AB93)</f>
        <v>3.4101539999999999</v>
      </c>
      <c r="G107">
        <f>IF(BinaryData!AC93=0,"",NormalizeData!AC93)</f>
        <v>3.2677160000000001</v>
      </c>
      <c r="H107">
        <f>IF(BinaryData!AD93=0,"",NormalizeData!AD93)</f>
        <v>3.4484729999999999</v>
      </c>
      <c r="I107">
        <f>IF(BinaryData!AE93=0,"",NormalizeData!AE93)</f>
        <v>3.4071500000000001</v>
      </c>
      <c r="J107">
        <f>IF(BinaryData!AF93=0,"",NormalizeData!AF93)</f>
        <v>3.6517170000000001</v>
      </c>
      <c r="K107">
        <f>IF(BinaryData!AG93=0,"",NormalizeData!AG93)</f>
        <v>3.5650569999999999</v>
      </c>
      <c r="L107">
        <f>IF(BinaryData!AH93=0,"",NormalizeData!AH93)</f>
        <v>3.3653460000000002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IF(BinaryData!AA94=0,"",NormalizeData!AA94)</f>
        <v>3.4504389999999998</v>
      </c>
      <c r="F108">
        <f>IF(BinaryData!AB94=0,"",NormalizeData!AB94)</f>
        <v>3.466148</v>
      </c>
      <c r="G108">
        <f>IF(BinaryData!AC94=0,"",NormalizeData!AC94)</f>
        <v>3.3285330000000002</v>
      </c>
      <c r="H108">
        <f>IF(BinaryData!AD94=0,"",NormalizeData!AD94)</f>
        <v>3.5279229999999999</v>
      </c>
      <c r="I108">
        <f>IF(BinaryData!AE94=0,"",NormalizeData!AE94)</f>
        <v>3.4627970000000001</v>
      </c>
      <c r="J108">
        <f>IF(BinaryData!AF94=0,"",NormalizeData!AF94)</f>
        <v>3.7122120000000001</v>
      </c>
      <c r="K108">
        <f>IF(BinaryData!AG94=0,"",NormalizeData!AG94)</f>
        <v>3.630144</v>
      </c>
      <c r="L108">
        <f>IF(BinaryData!AH94=0,"",NormalizeData!AH94)</f>
        <v>3.4261189999999999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IF(BinaryData!AA95=0,"",NormalizeData!AA95)</f>
        <v>3.5229659999999998</v>
      </c>
      <c r="F109">
        <f>IF(BinaryData!AB95=0,"",NormalizeData!AB95)</f>
        <v>3.532654</v>
      </c>
      <c r="G109">
        <f>IF(BinaryData!AC95=0,"",NormalizeData!AC95)</f>
        <v>3.3835510000000002</v>
      </c>
      <c r="H109">
        <f>IF(BinaryData!AD95=0,"",NormalizeData!AD95)</f>
        <v>3.6037620000000001</v>
      </c>
      <c r="I109">
        <f>IF(BinaryData!AE95=0,"",NormalizeData!AE95)</f>
        <v>3.5136970000000001</v>
      </c>
      <c r="J109">
        <f>IF(BinaryData!AF95=0,"",NormalizeData!AF95)</f>
        <v>3.7789459999999999</v>
      </c>
      <c r="K109">
        <f>IF(BinaryData!AG95=0,"",NormalizeData!AG95)</f>
        <v>3.7127150000000002</v>
      </c>
      <c r="L109">
        <f>IF(BinaryData!AH95=0,"",NormalizeData!AH95)</f>
        <v>3.4967929999999998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IF(BinaryData!AA96=0,"",NormalizeData!AA96)</f>
        <v>3.5845159999999998</v>
      </c>
      <c r="F110">
        <f>IF(BinaryData!AB96=0,"",NormalizeData!AB96)</f>
        <v>3.5943459999999998</v>
      </c>
      <c r="G110">
        <f>IF(BinaryData!AC96=0,"",NormalizeData!AC96)</f>
        <v>3.4545689999999998</v>
      </c>
      <c r="H110">
        <f>IF(BinaryData!AD96=0,"",NormalizeData!AD96)</f>
        <v>3.6695129999999998</v>
      </c>
      <c r="I110">
        <f>IF(BinaryData!AE96=0,"",NormalizeData!AE96)</f>
        <v>3.592136</v>
      </c>
      <c r="J110">
        <f>IF(BinaryData!AF96=0,"",NormalizeData!AF96)</f>
        <v>3.8326579999999999</v>
      </c>
      <c r="K110">
        <f>IF(BinaryData!AG96=0,"",NormalizeData!AG96)</f>
        <v>3.7778860000000001</v>
      </c>
      <c r="L110">
        <f>IF(BinaryData!AH96=0,"",NormalizeData!AH96)</f>
        <v>3.5562689999999999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IF(BinaryData!AA97=0,"",NormalizeData!AA97)</f>
        <v>3.66553</v>
      </c>
      <c r="F111">
        <f>IF(BinaryData!AB97=0,"",NormalizeData!AB97)</f>
        <v>3.6571799999999999</v>
      </c>
      <c r="G111">
        <f>IF(BinaryData!AC97=0,"",NormalizeData!AC97)</f>
        <v>3.51355</v>
      </c>
      <c r="H111">
        <f>IF(BinaryData!AD97=0,"",NormalizeData!AD97)</f>
        <v>3.7419959999999999</v>
      </c>
      <c r="I111">
        <f>IF(BinaryData!AE97=0,"",NormalizeData!AE97)</f>
        <v>3.6487609999999999</v>
      </c>
      <c r="J111">
        <f>IF(BinaryData!AF97=0,"",NormalizeData!AF97)</f>
        <v>3.900541</v>
      </c>
      <c r="K111">
        <f>IF(BinaryData!AG97=0,"",NormalizeData!AG97)</f>
        <v>3.850257</v>
      </c>
      <c r="L111">
        <f>IF(BinaryData!AH97=0,"",NormalizeData!AH97)</f>
        <v>3.6293359999999999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IF(BinaryData!AA98=0,"",NormalizeData!AA98)</f>
        <v>3.7107130000000002</v>
      </c>
      <c r="F112">
        <f>IF(BinaryData!AB98=0,"",NormalizeData!AB98)</f>
        <v>3.7263829999999998</v>
      </c>
      <c r="G112">
        <f>IF(BinaryData!AC98=0,"",NormalizeData!AC98)</f>
        <v>3.5597289999999999</v>
      </c>
      <c r="H112">
        <f>IF(BinaryData!AD98=0,"",NormalizeData!AD98)</f>
        <v>3.8082310000000001</v>
      </c>
      <c r="I112">
        <f>IF(BinaryData!AE98=0,"",NormalizeData!AE98)</f>
        <v>3.7308880000000002</v>
      </c>
      <c r="J112">
        <f>IF(BinaryData!AF98=0,"",NormalizeData!AF98)</f>
        <v>3.9749889999999999</v>
      </c>
      <c r="K112">
        <f>IF(BinaryData!AG98=0,"",NormalizeData!AG98)</f>
        <v>3.9277350000000002</v>
      </c>
      <c r="L112">
        <f>IF(BinaryData!AH98=0,"",NormalizeData!AH98)</f>
        <v>3.6877939999999998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IF(BinaryData!AA99=0,"",NormalizeData!AA99)</f>
        <v>3.7756470000000002</v>
      </c>
      <c r="F113">
        <f>IF(BinaryData!AB99=0,"",NormalizeData!AB99)</f>
        <v>3.8099470000000002</v>
      </c>
      <c r="G113">
        <f>IF(BinaryData!AC99=0,"",NormalizeData!AC99)</f>
        <v>3.6429260000000001</v>
      </c>
      <c r="H113">
        <f>IF(BinaryData!AD99=0,"",NormalizeData!AD99)</f>
        <v>3.8751980000000001</v>
      </c>
      <c r="I113">
        <f>IF(BinaryData!AE99=0,"",NormalizeData!AE99)</f>
        <v>3.7780209999999999</v>
      </c>
      <c r="J113">
        <f>IF(BinaryData!AF99=0,"",NormalizeData!AF99)</f>
        <v>4.0653199999999998</v>
      </c>
      <c r="K113">
        <f>IF(BinaryData!AG99=0,"",NormalizeData!AG99)</f>
        <v>3.9892460000000001</v>
      </c>
      <c r="L113">
        <f>IF(BinaryData!AH99=0,"",NormalizeData!AH99)</f>
        <v>3.7342059999999999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IF(BinaryData!AA100=0,"",NormalizeData!AA100)</f>
        <v>3.8440470000000002</v>
      </c>
      <c r="F114">
        <f>IF(BinaryData!AB100=0,"",NormalizeData!AB100)</f>
        <v>3.8630460000000002</v>
      </c>
      <c r="G114">
        <f>IF(BinaryData!AC100=0,"",NormalizeData!AC100)</f>
        <v>3.689654</v>
      </c>
      <c r="H114">
        <f>IF(BinaryData!AD100=0,"",NormalizeData!AD100)</f>
        <v>3.941338</v>
      </c>
      <c r="I114">
        <f>IF(BinaryData!AE100=0,"",NormalizeData!AE100)</f>
        <v>3.8461319999999999</v>
      </c>
      <c r="J114">
        <f>IF(BinaryData!AF100=0,"",NormalizeData!AF100)</f>
        <v>4.1403499999999998</v>
      </c>
      <c r="K114">
        <f>IF(BinaryData!AG100=0,"",NormalizeData!AG100)</f>
        <v>4.0524579999999997</v>
      </c>
      <c r="L114">
        <f>IF(BinaryData!AH100=0,"",NormalizeData!AH100)</f>
        <v>3.7921649999999998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IF(BinaryData!AA101=0,"",NormalizeData!AA101)</f>
        <v>3.8884180000000002</v>
      </c>
      <c r="F115">
        <f>IF(BinaryData!AB101=0,"",NormalizeData!AB101)</f>
        <v>3.90116</v>
      </c>
      <c r="G115">
        <f>IF(BinaryData!AC101=0,"",NormalizeData!AC101)</f>
        <v>3.7489750000000002</v>
      </c>
      <c r="H115">
        <f>IF(BinaryData!AD101=0,"",NormalizeData!AD101)</f>
        <v>4.006481</v>
      </c>
      <c r="I115">
        <f>IF(BinaryData!AE101=0,"",NormalizeData!AE101)</f>
        <v>3.909967</v>
      </c>
      <c r="J115">
        <f>IF(BinaryData!AF101=0,"",NormalizeData!AF101)</f>
        <v>4.2159019999999998</v>
      </c>
      <c r="K115">
        <f>IF(BinaryData!AG101=0,"",NormalizeData!AG101)</f>
        <v>4.1165630000000002</v>
      </c>
      <c r="L115">
        <f>IF(BinaryData!AH101=0,"",NormalizeData!AH101)</f>
        <v>3.8512369999999998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IF(BinaryData!AA102=0,"",NormalizeData!AA102)</f>
        <v>3.9372029999999998</v>
      </c>
      <c r="F116">
        <f>IF(BinaryData!AB102=0,"",NormalizeData!AB102)</f>
        <v>3.9707409999999999</v>
      </c>
      <c r="G116">
        <f>IF(BinaryData!AC102=0,"",NormalizeData!AC102)</f>
        <v>3.8023639999999999</v>
      </c>
      <c r="H116">
        <f>IF(BinaryData!AD102=0,"",NormalizeData!AD102)</f>
        <v>4.0585180000000003</v>
      </c>
      <c r="I116">
        <f>IF(BinaryData!AE102=0,"",NormalizeData!AE102)</f>
        <v>3.9773580000000002</v>
      </c>
      <c r="J116">
        <f>IF(BinaryData!AF102=0,"",NormalizeData!AF102)</f>
        <v>4.2748359999999996</v>
      </c>
      <c r="K116">
        <f>IF(BinaryData!AG102=0,"",NormalizeData!AG102)</f>
        <v>4.170941</v>
      </c>
      <c r="L116">
        <f>IF(BinaryData!AH102=0,"",NormalizeData!AH102)</f>
        <v>3.9195920000000002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IF(BinaryData!AA103=0,"",NormalizeData!AA103)</f>
        <v>4.0139810000000002</v>
      </c>
      <c r="F117">
        <f>IF(BinaryData!AB103=0,"",NormalizeData!AB103)</f>
        <v>4.0141340000000003</v>
      </c>
      <c r="G117">
        <f>IF(BinaryData!AC103=0,"",NormalizeData!AC103)</f>
        <v>3.8764349999999999</v>
      </c>
      <c r="H117">
        <f>IF(BinaryData!AD103=0,"",NormalizeData!AD103)</f>
        <v>4.1343249999999996</v>
      </c>
      <c r="I117">
        <f>IF(BinaryData!AE103=0,"",NormalizeData!AE103)</f>
        <v>4.0180429999999996</v>
      </c>
      <c r="J117">
        <f>IF(BinaryData!AF103=0,"",NormalizeData!AF103)</f>
        <v>4.3406659999999997</v>
      </c>
      <c r="K117">
        <f>IF(BinaryData!AG103=0,"",NormalizeData!AG103)</f>
        <v>4.2363010000000001</v>
      </c>
      <c r="L117">
        <f>IF(BinaryData!AH103=0,"",NormalizeData!AH103)</f>
        <v>3.985684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IF(BinaryData!AA104=0,"",NormalizeData!AA104)</f>
        <v>4.0848129999999996</v>
      </c>
      <c r="F118">
        <f>IF(BinaryData!AB104=0,"",NormalizeData!AB104)</f>
        <v>4.0546259999999998</v>
      </c>
      <c r="G118">
        <f>IF(BinaryData!AC104=0,"",NormalizeData!AC104)</f>
        <v>3.956842</v>
      </c>
      <c r="H118">
        <f>IF(BinaryData!AD104=0,"",NormalizeData!AD104)</f>
        <v>4.190512</v>
      </c>
      <c r="I118">
        <f>IF(BinaryData!AE104=0,"",NormalizeData!AE104)</f>
        <v>4.0919800000000004</v>
      </c>
      <c r="J118">
        <f>IF(BinaryData!AF104=0,"",NormalizeData!AF104)</f>
        <v>4.4107469999999998</v>
      </c>
      <c r="K118">
        <f>IF(BinaryData!AG104=0,"",NormalizeData!AG104)</f>
        <v>4.3143719999999997</v>
      </c>
      <c r="L118">
        <f>IF(BinaryData!AH104=0,"",NormalizeData!AH104)</f>
        <v>4.0426529999999996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IF(BinaryData!AA105=0,"",NormalizeData!AA105)</f>
        <v>4.1227679999999998</v>
      </c>
      <c r="F119">
        <f>IF(BinaryData!AB105=0,"",NormalizeData!AB105)</f>
        <v>4.118239</v>
      </c>
      <c r="G119">
        <f>IF(BinaryData!AC105=0,"",NormalizeData!AC105)</f>
        <v>4.0301739999999997</v>
      </c>
      <c r="H119">
        <f>IF(BinaryData!AD105=0,"",NormalizeData!AD105)</f>
        <v>4.2686339999999996</v>
      </c>
      <c r="I119">
        <f>IF(BinaryData!AE105=0,"",NormalizeData!AE105)</f>
        <v>4.151465</v>
      </c>
      <c r="J119">
        <f>IF(BinaryData!AF105=0,"",NormalizeData!AF105)</f>
        <v>4.4597639999999998</v>
      </c>
      <c r="K119">
        <f>IF(BinaryData!AG105=0,"",NormalizeData!AG105)</f>
        <v>4.3779820000000003</v>
      </c>
      <c r="L119">
        <f>IF(BinaryData!AH105=0,"",NormalizeData!AH105)</f>
        <v>4.1017150000000004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IF(BinaryData!AA106=0,"",NormalizeData!AA106)</f>
        <v>4.1942339999999998</v>
      </c>
      <c r="F120">
        <f>IF(BinaryData!AB106=0,"",NormalizeData!AB106)</f>
        <v>4.1864100000000004</v>
      </c>
      <c r="G120">
        <f>IF(BinaryData!AC106=0,"",NormalizeData!AC106)</f>
        <v>4.0796250000000001</v>
      </c>
      <c r="H120">
        <f>IF(BinaryData!AD106=0,"",NormalizeData!AD106)</f>
        <v>4.3260610000000002</v>
      </c>
      <c r="I120">
        <f>IF(BinaryData!AE106=0,"",NormalizeData!AE106)</f>
        <v>4.200285</v>
      </c>
      <c r="J120">
        <f>IF(BinaryData!AF106=0,"",NormalizeData!AF106)</f>
        <v>4.522888</v>
      </c>
      <c r="K120">
        <f>IF(BinaryData!AG106=0,"",NormalizeData!AG106)</f>
        <v>4.4533519999999998</v>
      </c>
      <c r="L120">
        <f>IF(BinaryData!AH106=0,"",NormalizeData!AH106)</f>
        <v>4.1748370000000001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IF(BinaryData!AA107=0,"",NormalizeData!AA107)</f>
        <v>4.2448240000000004</v>
      </c>
      <c r="F121">
        <f>IF(BinaryData!AB107=0,"",NormalizeData!AB107)</f>
        <v>4.2851169999999996</v>
      </c>
      <c r="G121">
        <f>IF(BinaryData!AC107=0,"",NormalizeData!AC107)</f>
        <v>4.1251480000000003</v>
      </c>
      <c r="H121">
        <f>IF(BinaryData!AD107=0,"",NormalizeData!AD107)</f>
        <v>4.4023269999999997</v>
      </c>
      <c r="I121">
        <f>IF(BinaryData!AE107=0,"",NormalizeData!AE107)</f>
        <v>4.2782669999999996</v>
      </c>
      <c r="J121">
        <f>IF(BinaryData!AF107=0,"",NormalizeData!AF107)</f>
        <v>4.6013489999999999</v>
      </c>
      <c r="K121">
        <f>IF(BinaryData!AG107=0,"",NormalizeData!AG107)</f>
        <v>4.5006729999999999</v>
      </c>
      <c r="L121">
        <f>IF(BinaryData!AH107=0,"",NormalizeData!AH107)</f>
        <v>4.2166370000000004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IF(BinaryData!AA108=0,"",NormalizeData!AA108)</f>
        <v>4.3215269999999997</v>
      </c>
      <c r="F122">
        <f>IF(BinaryData!AB108=0,"",NormalizeData!AB108)</f>
        <v>4.3523269999999998</v>
      </c>
      <c r="G122">
        <f>IF(BinaryData!AC108=0,"",NormalizeData!AC108)</f>
        <v>4.1841080000000002</v>
      </c>
      <c r="H122">
        <f>IF(BinaryData!AD108=0,"",NormalizeData!AD108)</f>
        <v>4.4581119999999999</v>
      </c>
      <c r="I122">
        <f>IF(BinaryData!AE108=0,"",NormalizeData!AE108)</f>
        <v>4.3203709999999997</v>
      </c>
      <c r="J122">
        <f>IF(BinaryData!AF108=0,"",NormalizeData!AF108)</f>
        <v>4.6581210000000004</v>
      </c>
      <c r="K122">
        <f>IF(BinaryData!AG108=0,"",NormalizeData!AG108)</f>
        <v>4.5580740000000004</v>
      </c>
      <c r="L122">
        <f>IF(BinaryData!AH108=0,"",NormalizeData!AH108)</f>
        <v>4.2766570000000002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IF(BinaryData!AA109=0,"",NormalizeData!AA109)</f>
        <v>4.3780679999999998</v>
      </c>
      <c r="F123">
        <f>IF(BinaryData!AB109=0,"",NormalizeData!AB109)</f>
        <v>4.40442</v>
      </c>
      <c r="G123">
        <f>IF(BinaryData!AC109=0,"",NormalizeData!AC109)</f>
        <v>4.2437500000000004</v>
      </c>
      <c r="H123">
        <f>IF(BinaryData!AD109=0,"",NormalizeData!AD109)</f>
        <v>4.5180740000000004</v>
      </c>
      <c r="I123">
        <f>IF(BinaryData!AE109=0,"",NormalizeData!AE109)</f>
        <v>4.3992310000000003</v>
      </c>
      <c r="J123">
        <f>IF(BinaryData!AF109=0,"",NormalizeData!AF109)</f>
        <v>4.7167440000000003</v>
      </c>
      <c r="K123">
        <f>IF(BinaryData!AG109=0,"",NormalizeData!AG109)</f>
        <v>4.6435149999999998</v>
      </c>
      <c r="L123">
        <f>IF(BinaryData!AH109=0,"",NormalizeData!AH109)</f>
        <v>4.3086630000000001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IF(BinaryData!AA110=0,"",NormalizeData!AA110)</f>
        <v>4.4205889999999997</v>
      </c>
      <c r="F124">
        <f>IF(BinaryData!AB110=0,"",NormalizeData!AB110)</f>
        <v>4.458539</v>
      </c>
      <c r="G124">
        <f>IF(BinaryData!AC110=0,"",NormalizeData!AC110)</f>
        <v>4.3093060000000003</v>
      </c>
      <c r="H124">
        <f>IF(BinaryData!AD110=0,"",NormalizeData!AD110)</f>
        <v>4.6090109999999997</v>
      </c>
      <c r="I124">
        <f>IF(BinaryData!AE110=0,"",NormalizeData!AE110)</f>
        <v>4.4936410000000002</v>
      </c>
      <c r="J124">
        <f>IF(BinaryData!AF110=0,"",NormalizeData!AF110)</f>
        <v>4.7793330000000003</v>
      </c>
      <c r="K124">
        <f>IF(BinaryData!AG110=0,"",NormalizeData!AG110)</f>
        <v>4.7268480000000004</v>
      </c>
      <c r="L124">
        <f>IF(BinaryData!AH110=0,"",NormalizeData!AH110)</f>
        <v>4.378406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IF(BinaryData!AA111=0,"",NormalizeData!AA111)</f>
        <v>4.4507859999999999</v>
      </c>
      <c r="F125">
        <f>IF(BinaryData!AB111=0,"",NormalizeData!AB111)</f>
        <v>4.518173</v>
      </c>
      <c r="G125">
        <f>IF(BinaryData!AC111=0,"",NormalizeData!AC111)</f>
        <v>4.3684510000000003</v>
      </c>
      <c r="H125">
        <f>IF(BinaryData!AD111=0,"",NormalizeData!AD111)</f>
        <v>4.6587949999999996</v>
      </c>
      <c r="I125">
        <f>IF(BinaryData!AE111=0,"",NormalizeData!AE111)</f>
        <v>4.5503489999999998</v>
      </c>
      <c r="J125">
        <f>IF(BinaryData!AF111=0,"",NormalizeData!AF111)</f>
        <v>4.868303</v>
      </c>
      <c r="K125">
        <f>IF(BinaryData!AG111=0,"",NormalizeData!AG111)</f>
        <v>4.8000069999999999</v>
      </c>
      <c r="L125">
        <f>IF(BinaryData!AH111=0,"",NormalizeData!AH111)</f>
        <v>4.455711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IF(BinaryData!AA112=0,"",NormalizeData!AA112)</f>
        <v>4.5496030000000003</v>
      </c>
      <c r="F126">
        <f>IF(BinaryData!AB112=0,"",NormalizeData!AB112)</f>
        <v>4.6110389999999999</v>
      </c>
      <c r="G126">
        <f>IF(BinaryData!AC112=0,"",NormalizeData!AC112)</f>
        <v>4.4205139999999998</v>
      </c>
      <c r="H126">
        <f>IF(BinaryData!AD112=0,"",NormalizeData!AD112)</f>
        <v>4.7159690000000003</v>
      </c>
      <c r="I126">
        <f>IF(BinaryData!AE112=0,"",NormalizeData!AE112)</f>
        <v>4.6027870000000002</v>
      </c>
      <c r="J126">
        <f>IF(BinaryData!AF112=0,"",NormalizeData!AF112)</f>
        <v>4.9369579999999997</v>
      </c>
      <c r="K126">
        <f>IF(BinaryData!AG112=0,"",NormalizeData!AG112)</f>
        <v>4.8915040000000003</v>
      </c>
      <c r="L126">
        <f>IF(BinaryData!AH112=0,"",NormalizeData!AH112)</f>
        <v>4.4861060000000004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IF(BinaryData!AA113=0,"",NormalizeData!AA113)</f>
        <v>4.6010080000000002</v>
      </c>
      <c r="F127">
        <f>IF(BinaryData!AB113=0,"",NormalizeData!AB113)</f>
        <v>4.6799989999999996</v>
      </c>
      <c r="G127">
        <f>IF(BinaryData!AC113=0,"",NormalizeData!AC113)</f>
        <v>4.4881580000000003</v>
      </c>
      <c r="H127">
        <f>IF(BinaryData!AD113=0,"",NormalizeData!AD113)</f>
        <v>4.8016719999999999</v>
      </c>
      <c r="I127">
        <f>IF(BinaryData!AE113=0,"",NormalizeData!AE113)</f>
        <v>4.681057</v>
      </c>
      <c r="J127">
        <f>IF(BinaryData!AF113=0,"",NormalizeData!AF113)</f>
        <v>5.0135560000000003</v>
      </c>
      <c r="K127">
        <f>IF(BinaryData!AG113=0,"",NormalizeData!AG113)</f>
        <v>4.9540850000000001</v>
      </c>
      <c r="L127">
        <f>IF(BinaryData!AH113=0,"",NormalizeData!AH113)</f>
        <v>4.5836459999999999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IF(BinaryData!AA114=0,"",NormalizeData!AA114)</f>
        <v>4.6617810000000004</v>
      </c>
      <c r="F128">
        <f>IF(BinaryData!AB114=0,"",NormalizeData!AB114)</f>
        <v>4.7303709999999999</v>
      </c>
      <c r="G128">
        <f>IF(BinaryData!AC114=0,"",NormalizeData!AC114)</f>
        <v>4.528257</v>
      </c>
      <c r="H128">
        <f>IF(BinaryData!AD114=0,"",NormalizeData!AD114)</f>
        <v>4.8703880000000002</v>
      </c>
      <c r="I128">
        <f>IF(BinaryData!AE114=0,"",NormalizeData!AE114)</f>
        <v>4.7385349999999997</v>
      </c>
      <c r="J128">
        <f>IF(BinaryData!AF114=0,"",NormalizeData!AF114)</f>
        <v>5.0788479999999998</v>
      </c>
      <c r="K128">
        <f>IF(BinaryData!AG114=0,"",NormalizeData!AG114)</f>
        <v>5.0095349999999996</v>
      </c>
      <c r="L128">
        <f>IF(BinaryData!AH114=0,"",NormalizeData!AH114)</f>
        <v>4.6369639999999999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IF(BinaryData!AA115=0,"",NormalizeData!AA115)</f>
        <v>4.7357889999999996</v>
      </c>
      <c r="F129">
        <f>IF(BinaryData!AB115=0,"",NormalizeData!AB115)</f>
        <v>4.8014109999999999</v>
      </c>
      <c r="G129">
        <f>IF(BinaryData!AC115=0,"",NormalizeData!AC115)</f>
        <v>4.5806500000000003</v>
      </c>
      <c r="H129">
        <f>IF(BinaryData!AD115=0,"",NormalizeData!AD115)</f>
        <v>4.9451980000000004</v>
      </c>
      <c r="I129">
        <f>IF(BinaryData!AE115=0,"",NormalizeData!AE115)</f>
        <v>4.777933</v>
      </c>
      <c r="J129">
        <f>IF(BinaryData!AF115=0,"",NormalizeData!AF115)</f>
        <v>5.1680999999999999</v>
      </c>
      <c r="K129">
        <f>IF(BinaryData!AG115=0,"",NormalizeData!AG115)</f>
        <v>5.1020940000000001</v>
      </c>
      <c r="L129">
        <f>IF(BinaryData!AH115=0,"",NormalizeData!AH115)</f>
        <v>4.7024840000000001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IF(BinaryData!AA116=0,"",NormalizeData!AA116)</f>
        <v>4.7893179999999997</v>
      </c>
      <c r="F130">
        <f>IF(BinaryData!AB116=0,"",NormalizeData!AB116)</f>
        <v>4.8845960000000002</v>
      </c>
      <c r="G130">
        <f>IF(BinaryData!AC116=0,"",NormalizeData!AC116)</f>
        <v>4.6410200000000001</v>
      </c>
      <c r="H130">
        <f>IF(BinaryData!AD116=0,"",NormalizeData!AD116)</f>
        <v>5.0254750000000001</v>
      </c>
      <c r="I130">
        <f>IF(BinaryData!AE116=0,"",NormalizeData!AE116)</f>
        <v>4.8576509999999997</v>
      </c>
      <c r="J130">
        <f>IF(BinaryData!AF116=0,"",NormalizeData!AF116)</f>
        <v>5.2306419999999996</v>
      </c>
      <c r="K130">
        <f>IF(BinaryData!AG116=0,"",NormalizeData!AG116)</f>
        <v>5.1588130000000003</v>
      </c>
      <c r="L130">
        <f>IF(BinaryData!AH116=0,"",NormalizeData!AH116)</f>
        <v>4.7880450000000003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IF(BinaryData!AA117=0,"",NormalizeData!AA117)</f>
        <v>4.8348310000000003</v>
      </c>
      <c r="F131">
        <f>IF(BinaryData!AB117=0,"",NormalizeData!AB117)</f>
        <v>4.9586230000000002</v>
      </c>
      <c r="G131">
        <f>IF(BinaryData!AC117=0,"",NormalizeData!AC117)</f>
        <v>4.6917169999999997</v>
      </c>
      <c r="H131">
        <f>IF(BinaryData!AD117=0,"",NormalizeData!AD117)</f>
        <v>5.1096500000000002</v>
      </c>
      <c r="I131">
        <f>IF(BinaryData!AE117=0,"",NormalizeData!AE117)</f>
        <v>4.9246429999999997</v>
      </c>
      <c r="J131">
        <f>IF(BinaryData!AF117=0,"",NormalizeData!AF117)</f>
        <v>5.2786619999999997</v>
      </c>
      <c r="K131">
        <f>IF(BinaryData!AG117=0,"",NormalizeData!AG117)</f>
        <v>5.2303879999999996</v>
      </c>
      <c r="L131">
        <f>IF(BinaryData!AH117=0,"",NormalizeData!AH117)</f>
        <v>4.8368989999999998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IF(BinaryData!AA118=0,"",NormalizeData!AA118)</f>
        <v>4.9196359999999997</v>
      </c>
      <c r="F132">
        <f>IF(BinaryData!AB118=0,"",NormalizeData!AB118)</f>
        <v>5.0167270000000004</v>
      </c>
      <c r="G132">
        <f>IF(BinaryData!AC118=0,"",NormalizeData!AC118)</f>
        <v>4.754194</v>
      </c>
      <c r="H132">
        <f>IF(BinaryData!AD118=0,"",NormalizeData!AD118)</f>
        <v>5.1502990000000004</v>
      </c>
      <c r="I132">
        <f>IF(BinaryData!AE118=0,"",NormalizeData!AE118)</f>
        <v>4.9907310000000003</v>
      </c>
      <c r="J132">
        <f>IF(BinaryData!AF118=0,"",NormalizeData!AF118)</f>
        <v>5.388312</v>
      </c>
      <c r="K132">
        <f>IF(BinaryData!AG118=0,"",NormalizeData!AG118)</f>
        <v>5.2925639999999996</v>
      </c>
      <c r="L132">
        <f>IF(BinaryData!AH118=0,"",NormalizeData!AH118)</f>
        <v>4.8969959999999997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IF(BinaryData!AA119=0,"",NormalizeData!AA119)</f>
        <v>5.007307</v>
      </c>
      <c r="F133">
        <f>IF(BinaryData!AB119=0,"",NormalizeData!AB119)</f>
        <v>5.090319</v>
      </c>
      <c r="G133">
        <f>IF(BinaryData!AC119=0,"",NormalizeData!AC119)</f>
        <v>4.8263509999999998</v>
      </c>
      <c r="H133">
        <f>IF(BinaryData!AD119=0,"",NormalizeData!AD119)</f>
        <v>5.2343089999999997</v>
      </c>
      <c r="I133">
        <f>IF(BinaryData!AE119=0,"",NormalizeData!AE119)</f>
        <v>5.0306030000000002</v>
      </c>
      <c r="J133">
        <f>IF(BinaryData!AF119=0,"",NormalizeData!AF119)</f>
        <v>5.4696819999999997</v>
      </c>
      <c r="K133">
        <f>IF(BinaryData!AG119=0,"",NormalizeData!AG119)</f>
        <v>5.3650510000000002</v>
      </c>
      <c r="L133">
        <f>IF(BinaryData!AH119=0,"",NormalizeData!AH119)</f>
        <v>4.9583640000000004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IF(BinaryData!AA120=0,"",NormalizeData!AA120)</f>
        <v>5.0729470000000001</v>
      </c>
      <c r="F134">
        <f>IF(BinaryData!AB120=0,"",NormalizeData!AB120)</f>
        <v>5.1705079999999999</v>
      </c>
      <c r="G134">
        <f>IF(BinaryData!AC120=0,"",NormalizeData!AC120)</f>
        <v>4.8872140000000002</v>
      </c>
      <c r="H134">
        <f>IF(BinaryData!AD120=0,"",NormalizeData!AD120)</f>
        <v>5.338984</v>
      </c>
      <c r="I134">
        <f>IF(BinaryData!AE120=0,"",NormalizeData!AE120)</f>
        <v>5.1165019999999997</v>
      </c>
      <c r="J134">
        <f>IF(BinaryData!AF120=0,"",NormalizeData!AF120)</f>
        <v>5.5199350000000003</v>
      </c>
      <c r="K134">
        <f>IF(BinaryData!AG120=0,"",NormalizeData!AG120)</f>
        <v>5.4393560000000001</v>
      </c>
      <c r="L134">
        <f>IF(BinaryData!AH120=0,"",NormalizeData!AH120)</f>
        <v>5.0076179999999999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IF(BinaryData!AA121=0,"",NormalizeData!AA121)</f>
        <v>5.1274879999999996</v>
      </c>
      <c r="F135">
        <f>IF(BinaryData!AB121=0,"",NormalizeData!AB121)</f>
        <v>5.2133370000000001</v>
      </c>
      <c r="G135">
        <f>IF(BinaryData!AC121=0,"",NormalizeData!AC121)</f>
        <v>4.9546380000000001</v>
      </c>
      <c r="H135">
        <f>IF(BinaryData!AD121=0,"",NormalizeData!AD121)</f>
        <v>5.4151720000000001</v>
      </c>
      <c r="I135">
        <f>IF(BinaryData!AE121=0,"",NormalizeData!AE121)</f>
        <v>5.1836979999999997</v>
      </c>
      <c r="J135">
        <f>IF(BinaryData!AF121=0,"",NormalizeData!AF121)</f>
        <v>5.5951219999999999</v>
      </c>
      <c r="K135">
        <f>IF(BinaryData!AG121=0,"",NormalizeData!AG121)</f>
        <v>5.5168220000000003</v>
      </c>
      <c r="L135">
        <f>IF(BinaryData!AH121=0,"",NormalizeData!AH121)</f>
        <v>5.0834469999999996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IF(BinaryData!AA122=0,"",NormalizeData!AA122)</f>
        <v>5.1967140000000001</v>
      </c>
      <c r="F136">
        <f>IF(BinaryData!AB122=0,"",NormalizeData!AB122)</f>
        <v>5.2653160000000003</v>
      </c>
      <c r="G136">
        <f>IF(BinaryData!AC122=0,"",NormalizeData!AC122)</f>
        <v>5.0116769999999997</v>
      </c>
      <c r="H136">
        <f>IF(BinaryData!AD122=0,"",NormalizeData!AD122)</f>
        <v>5.4951629999999998</v>
      </c>
      <c r="I136">
        <f>IF(BinaryData!AE122=0,"",NormalizeData!AE122)</f>
        <v>5.2490059999999996</v>
      </c>
      <c r="J136">
        <f>IF(BinaryData!AF122=0,"",NormalizeData!AF122)</f>
        <v>5.6707090000000004</v>
      </c>
      <c r="K136">
        <f>IF(BinaryData!AG122=0,"",NormalizeData!AG122)</f>
        <v>5.5784520000000004</v>
      </c>
      <c r="L136">
        <f>IF(BinaryData!AH122=0,"",NormalizeData!AH122)</f>
        <v>5.1723489999999996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IF(BinaryData!AA123=0,"",NormalizeData!AA123)</f>
        <v>5.261469</v>
      </c>
      <c r="F137">
        <f>IF(BinaryData!AB123=0,"",NormalizeData!AB123)</f>
        <v>5.3544580000000002</v>
      </c>
      <c r="G137">
        <f>IF(BinaryData!AC123=0,"",NormalizeData!AC123)</f>
        <v>5.0750950000000001</v>
      </c>
      <c r="H137">
        <f>IF(BinaryData!AD123=0,"",NormalizeData!AD123)</f>
        <v>5.5604060000000004</v>
      </c>
      <c r="I137">
        <f>IF(BinaryData!AE123=0,"",NormalizeData!AE123)</f>
        <v>5.3495660000000003</v>
      </c>
      <c r="J137">
        <f>IF(BinaryData!AF123=0,"",NormalizeData!AF123)</f>
        <v>5.7816330000000002</v>
      </c>
      <c r="K137">
        <f>IF(BinaryData!AG123=0,"",NormalizeData!AG123)</f>
        <v>5.6236790000000001</v>
      </c>
      <c r="L137">
        <f>IF(BinaryData!AH123=0,"",NormalizeData!AH123)</f>
        <v>5.2276090000000002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IF(BinaryData!AA124=0,"",NormalizeData!AA124)</f>
        <v>5.3171609999999996</v>
      </c>
      <c r="F138">
        <f>IF(BinaryData!AB124=0,"",NormalizeData!AB124)</f>
        <v>5.4333669999999996</v>
      </c>
      <c r="G138">
        <f>IF(BinaryData!AC124=0,"",NormalizeData!AC124)</f>
        <v>5.127783</v>
      </c>
      <c r="H138">
        <f>IF(BinaryData!AD124=0,"",NormalizeData!AD124)</f>
        <v>5.6149240000000002</v>
      </c>
      <c r="I138">
        <f>IF(BinaryData!AE124=0,"",NormalizeData!AE124)</f>
        <v>5.4072839999999998</v>
      </c>
      <c r="J138">
        <f>IF(BinaryData!AF124=0,"",NormalizeData!AF124)</f>
        <v>5.8456060000000001</v>
      </c>
      <c r="K138">
        <f>IF(BinaryData!AG124=0,"",NormalizeData!AG124)</f>
        <v>5.7019979999999997</v>
      </c>
      <c r="L138">
        <f>IF(BinaryData!AH124=0,"",NormalizeData!AH124)</f>
        <v>5.2648770000000003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IF(BinaryData!AA125=0,"",NormalizeData!AA125)</f>
        <v>5.3733380000000004</v>
      </c>
      <c r="F139">
        <f>IF(BinaryData!AB125=0,"",NormalizeData!AB125)</f>
        <v>5.487724</v>
      </c>
      <c r="G139">
        <f>IF(BinaryData!AC125=0,"",NormalizeData!AC125)</f>
        <v>5.1861649999999999</v>
      </c>
      <c r="H139">
        <f>IF(BinaryData!AD125=0,"",NormalizeData!AD125)</f>
        <v>5.6557360000000001</v>
      </c>
      <c r="I139">
        <f>IF(BinaryData!AE125=0,"",NormalizeData!AE125)</f>
        <v>5.4649799999999997</v>
      </c>
      <c r="J139">
        <f>IF(BinaryData!AF125=0,"",NormalizeData!AF125)</f>
        <v>5.9022589999999999</v>
      </c>
      <c r="K139">
        <f>IF(BinaryData!AG125=0,"",NormalizeData!AG125)</f>
        <v>5.772602</v>
      </c>
      <c r="L139">
        <f>IF(BinaryData!AH125=0,"",NormalizeData!AH125)</f>
        <v>5.3408680000000004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IF(BinaryData!AA126=0,"",NormalizeData!AA126)</f>
        <v>5.4528850000000002</v>
      </c>
      <c r="F140">
        <f>IF(BinaryData!AB126=0,"",NormalizeData!AB126)</f>
        <v>5.5399479999999999</v>
      </c>
      <c r="G140">
        <f>IF(BinaryData!AC126=0,"",NormalizeData!AC126)</f>
        <v>5.2507330000000003</v>
      </c>
      <c r="H140">
        <f>IF(BinaryData!AD126=0,"",NormalizeData!AD126)</f>
        <v>5.723255</v>
      </c>
      <c r="I140">
        <f>IF(BinaryData!AE126=0,"",NormalizeData!AE126)</f>
        <v>5.5196560000000003</v>
      </c>
      <c r="J140">
        <f>IF(BinaryData!AF126=0,"",NormalizeData!AF126)</f>
        <v>5.9662740000000003</v>
      </c>
      <c r="K140">
        <f>IF(BinaryData!AG126=0,"",NormalizeData!AG126)</f>
        <v>5.8549860000000002</v>
      </c>
      <c r="L140">
        <f>IF(BinaryData!AH126=0,"",NormalizeData!AH126)</f>
        <v>5.3924979999999998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IF(BinaryData!AA127=0,"",NormalizeData!AA127)</f>
        <v>5.5042780000000002</v>
      </c>
      <c r="F141">
        <f>IF(BinaryData!AB127=0,"",NormalizeData!AB127)</f>
        <v>5.6201829999999999</v>
      </c>
      <c r="G141">
        <f>IF(BinaryData!AC127=0,"",NormalizeData!AC127)</f>
        <v>5.3027810000000004</v>
      </c>
      <c r="H141">
        <f>IF(BinaryData!AD127=0,"",NormalizeData!AD127)</f>
        <v>5.8007</v>
      </c>
      <c r="I141">
        <f>IF(BinaryData!AE127=0,"",NormalizeData!AE127)</f>
        <v>5.6058409999999999</v>
      </c>
      <c r="J141">
        <f>IF(BinaryData!AF127=0,"",NormalizeData!AF127)</f>
        <v>6.0391240000000002</v>
      </c>
      <c r="K141">
        <f>IF(BinaryData!AG127=0,"",NormalizeData!AG127)</f>
        <v>5.9153609999999999</v>
      </c>
      <c r="L141">
        <f>IF(BinaryData!AH127=0,"",NormalizeData!AH127)</f>
        <v>5.4368069999999999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IF(BinaryData!AA128=0,"",NormalizeData!AA128)</f>
        <v>5.5689270000000004</v>
      </c>
      <c r="F142">
        <f>IF(BinaryData!AB128=0,"",NormalizeData!AB128)</f>
        <v>5.6822939999999997</v>
      </c>
      <c r="G142">
        <f>IF(BinaryData!AC128=0,"",NormalizeData!AC128)</f>
        <v>5.3701410000000003</v>
      </c>
      <c r="H142">
        <f>IF(BinaryData!AD128=0,"",NormalizeData!AD128)</f>
        <v>5.8812519999999999</v>
      </c>
      <c r="I142">
        <f>IF(BinaryData!AE128=0,"",NormalizeData!AE128)</f>
        <v>5.6693550000000004</v>
      </c>
      <c r="J142">
        <f>IF(BinaryData!AF128=0,"",NormalizeData!AF128)</f>
        <v>6.1136879999999998</v>
      </c>
      <c r="K142">
        <f>IF(BinaryData!AG128=0,"",NormalizeData!AG128)</f>
        <v>5.9713700000000003</v>
      </c>
      <c r="L142">
        <f>IF(BinaryData!AH128=0,"",NormalizeData!AH128)</f>
        <v>5.5030979999999996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IF(BinaryData!AA129=0,"",NormalizeData!AA129)</f>
        <v>5.650741</v>
      </c>
      <c r="F143">
        <f>IF(BinaryData!AB129=0,"",NormalizeData!AB129)</f>
        <v>5.7715100000000001</v>
      </c>
      <c r="G143">
        <f>IF(BinaryData!AC129=0,"",NormalizeData!AC129)</f>
        <v>5.4176929999999999</v>
      </c>
      <c r="H143">
        <f>IF(BinaryData!AD129=0,"",NormalizeData!AD129)</f>
        <v>5.9323880000000004</v>
      </c>
      <c r="I143">
        <f>IF(BinaryData!AE129=0,"",NormalizeData!AE129)</f>
        <v>5.7453409999999998</v>
      </c>
      <c r="J143">
        <f>IF(BinaryData!AF129=0,"",NormalizeData!AF129)</f>
        <v>6.1724319999999997</v>
      </c>
      <c r="K143">
        <f>IF(BinaryData!AG129=0,"",NormalizeData!AG129)</f>
        <v>6.0434970000000003</v>
      </c>
      <c r="L143">
        <f>IF(BinaryData!AH129=0,"",NormalizeData!AH129)</f>
        <v>5.5549150000000003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IF(BinaryData!AA130=0,"",NormalizeData!AA130)</f>
        <v>5.7098089999999999</v>
      </c>
      <c r="F144">
        <f>IF(BinaryData!AB130=0,"",NormalizeData!AB130)</f>
        <v>5.8142810000000003</v>
      </c>
      <c r="G144">
        <f>IF(BinaryData!AC130=0,"",NormalizeData!AC130)</f>
        <v>5.4615130000000001</v>
      </c>
      <c r="H144">
        <f>IF(BinaryData!AD130=0,"",NormalizeData!AD130)</f>
        <v>5.9941129999999996</v>
      </c>
      <c r="I144">
        <f>IF(BinaryData!AE130=0,"",NormalizeData!AE130)</f>
        <v>5.8159150000000004</v>
      </c>
      <c r="J144">
        <f>IF(BinaryData!AF130=0,"",NormalizeData!AF130)</f>
        <v>6.2597519999999998</v>
      </c>
      <c r="K144">
        <f>IF(BinaryData!AG130=0,"",NormalizeData!AG130)</f>
        <v>6.1157870000000001</v>
      </c>
      <c r="L144">
        <f>IF(BinaryData!AH130=0,"",NormalizeData!AH130)</f>
        <v>5.6348019999999996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IF(BinaryData!AA131=0,"",NormalizeData!AA131)</f>
        <v>5.7410959999999998</v>
      </c>
      <c r="F145">
        <f>IF(BinaryData!AB131=0,"",NormalizeData!AB131)</f>
        <v>5.8781230000000004</v>
      </c>
      <c r="G145">
        <f>IF(BinaryData!AC131=0,"",NormalizeData!AC131)</f>
        <v>5.5211170000000003</v>
      </c>
      <c r="H145">
        <f>IF(BinaryData!AD131=0,"",NormalizeData!AD131)</f>
        <v>6.0755319999999999</v>
      </c>
      <c r="I145">
        <f>IF(BinaryData!AE131=0,"",NormalizeData!AE131)</f>
        <v>5.8573430000000002</v>
      </c>
      <c r="J145">
        <f>IF(BinaryData!AF131=0,"",NormalizeData!AF131)</f>
        <v>6.3226950000000004</v>
      </c>
      <c r="K145">
        <f>IF(BinaryData!AG131=0,"",NormalizeData!AG131)</f>
        <v>6.1949500000000004</v>
      </c>
      <c r="L145">
        <f>IF(BinaryData!AH131=0,"",NormalizeData!AH131)</f>
        <v>5.6611320000000003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IF(BinaryData!AA132=0,"",NormalizeData!AA132)</f>
        <v>5.8162149999999997</v>
      </c>
      <c r="F146">
        <f>IF(BinaryData!AB132=0,"",NormalizeData!AB132)</f>
        <v>5.9297490000000002</v>
      </c>
      <c r="G146">
        <f>IF(BinaryData!AC132=0,"",NormalizeData!AC132)</f>
        <v>5.5543180000000003</v>
      </c>
      <c r="H146">
        <f>IF(BinaryData!AD132=0,"",NormalizeData!AD132)</f>
        <v>6.148733</v>
      </c>
      <c r="I146">
        <f>IF(BinaryData!AE132=0,"",NormalizeData!AE132)</f>
        <v>5.9409330000000002</v>
      </c>
      <c r="J146">
        <f>IF(BinaryData!AF132=0,"",NormalizeData!AF132)</f>
        <v>6.4018870000000003</v>
      </c>
      <c r="K146">
        <f>IF(BinaryData!AG132=0,"",NormalizeData!AG132)</f>
        <v>6.278384</v>
      </c>
      <c r="L146">
        <f>IF(BinaryData!AH132=0,"",NormalizeData!AH132)</f>
        <v>5.7212500000000004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IF(BinaryData!AA133=0,"",NormalizeData!AA133)</f>
        <v>5.8534110000000004</v>
      </c>
      <c r="F147">
        <f>IF(BinaryData!AB133=0,"",NormalizeData!AB133)</f>
        <v>5.9821590000000002</v>
      </c>
      <c r="G147">
        <f>IF(BinaryData!AC133=0,"",NormalizeData!AC133)</f>
        <v>5.6384470000000002</v>
      </c>
      <c r="H147">
        <f>IF(BinaryData!AD133=0,"",NormalizeData!AD133)</f>
        <v>6.1822650000000001</v>
      </c>
      <c r="I147">
        <f>IF(BinaryData!AE133=0,"",NormalizeData!AE133)</f>
        <v>6.0053159999999997</v>
      </c>
      <c r="J147">
        <f>IF(BinaryData!AF133=0,"",NormalizeData!AF133)</f>
        <v>6.4876529999999999</v>
      </c>
      <c r="K147">
        <f>IF(BinaryData!AG133=0,"",NormalizeData!AG133)</f>
        <v>6.3487390000000001</v>
      </c>
      <c r="L147">
        <f>IF(BinaryData!AH133=0,"",NormalizeData!AH133)</f>
        <v>5.7559959999999997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IF(BinaryData!AA134=0,"",NormalizeData!AA134)</f>
        <v>5.922682</v>
      </c>
      <c r="F148">
        <f>IF(BinaryData!AB134=0,"",NormalizeData!AB134)</f>
        <v>6.0473739999999996</v>
      </c>
      <c r="G148">
        <f>IF(BinaryData!AC134=0,"",NormalizeData!AC134)</f>
        <v>5.705171</v>
      </c>
      <c r="H148">
        <f>IF(BinaryData!AD134=0,"",NormalizeData!AD134)</f>
        <v>6.2533139999999996</v>
      </c>
      <c r="I148">
        <f>IF(BinaryData!AE134=0,"",NormalizeData!AE134)</f>
        <v>6.0789980000000003</v>
      </c>
      <c r="J148">
        <f>IF(BinaryData!AF134=0,"",NormalizeData!AF134)</f>
        <v>6.5306699999999998</v>
      </c>
      <c r="K148">
        <f>IF(BinaryData!AG134=0,"",NormalizeData!AG134)</f>
        <v>6.4271669999999999</v>
      </c>
      <c r="L148">
        <f>IF(BinaryData!AH134=0,"",NormalizeData!AH134)</f>
        <v>5.8330489999999999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IF(BinaryData!AA135=0,"",NormalizeData!AA135)</f>
        <v>5.9821689999999998</v>
      </c>
      <c r="F149">
        <f>IF(BinaryData!AB135=0,"",NormalizeData!AB135)</f>
        <v>6.075494</v>
      </c>
      <c r="G149">
        <f>IF(BinaryData!AC135=0,"",NormalizeData!AC135)</f>
        <v>5.7789320000000002</v>
      </c>
      <c r="H149">
        <f>IF(BinaryData!AD135=0,"",NormalizeData!AD135)</f>
        <v>6.3489550000000001</v>
      </c>
      <c r="I149">
        <f>IF(BinaryData!AE135=0,"",NormalizeData!AE135)</f>
        <v>6.1428940000000001</v>
      </c>
      <c r="J149">
        <f>IF(BinaryData!AF135=0,"",NormalizeData!AF135)</f>
        <v>6.5868900000000004</v>
      </c>
      <c r="K149">
        <f>IF(BinaryData!AG135=0,"",NormalizeData!AG135)</f>
        <v>6.4972799999999999</v>
      </c>
      <c r="L149">
        <f>IF(BinaryData!AH135=0,"",NormalizeData!AH135)</f>
        <v>5.8888740000000004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IF(BinaryData!AA136=0,"",NormalizeData!AA136)</f>
        <v>6.04284</v>
      </c>
      <c r="F150">
        <f>IF(BinaryData!AB136=0,"",NormalizeData!AB136)</f>
        <v>6.1370079999999998</v>
      </c>
      <c r="G150">
        <f>IF(BinaryData!AC136=0,"",NormalizeData!AC136)</f>
        <v>5.8067479999999998</v>
      </c>
      <c r="H150">
        <f>IF(BinaryData!AD136=0,"",NormalizeData!AD136)</f>
        <v>6.3984800000000002</v>
      </c>
      <c r="I150">
        <f>IF(BinaryData!AE136=0,"",NormalizeData!AE136)</f>
        <v>6.2104470000000003</v>
      </c>
      <c r="J150">
        <f>IF(BinaryData!AF136=0,"",NormalizeData!AF136)</f>
        <v>6.6674749999999996</v>
      </c>
      <c r="K150">
        <f>IF(BinaryData!AG136=0,"",NormalizeData!AG136)</f>
        <v>6.5612320000000004</v>
      </c>
      <c r="L150">
        <f>IF(BinaryData!AH136=0,"",NormalizeData!AH136)</f>
        <v>5.9451039999999997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IF(BinaryData!AA137=0,"",NormalizeData!AA137)</f>
        <v>6.1038540000000001</v>
      </c>
      <c r="F151">
        <f>IF(BinaryData!AB137=0,"",NormalizeData!AB137)</f>
        <v>6.2078860000000002</v>
      </c>
      <c r="G151">
        <f>IF(BinaryData!AC137=0,"",NormalizeData!AC137)</f>
        <v>5.8691459999999998</v>
      </c>
      <c r="H151">
        <f>IF(BinaryData!AD137=0,"",NormalizeData!AD137)</f>
        <v>6.451301</v>
      </c>
      <c r="I151">
        <f>IF(BinaryData!AE137=0,"",NormalizeData!AE137)</f>
        <v>6.2390840000000001</v>
      </c>
      <c r="J151">
        <f>IF(BinaryData!AF137=0,"",NormalizeData!AF137)</f>
        <v>6.7463050000000004</v>
      </c>
      <c r="K151">
        <f>IF(BinaryData!AG137=0,"",NormalizeData!AG137)</f>
        <v>6.6273330000000001</v>
      </c>
      <c r="L151">
        <f>IF(BinaryData!AH137=0,"",NormalizeData!AH137)</f>
        <v>5.9982090000000001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IF(BinaryData!AA138=0,"",IF(NormalizeData!AA138=" "," ",NormalizeData!AA138))</f>
        <v>6.1602030000000001</v>
      </c>
      <c r="F152">
        <f>IF(BinaryData!AB138=0,"",IF(NormalizeData!AB138=" "," ",NormalizeData!AB138))</f>
        <v>6.27102</v>
      </c>
      <c r="G152">
        <f>IF(BinaryData!AC138=0,"",IF(NormalizeData!AC138=" "," ",NormalizeData!AC138))</f>
        <v>5.9282279999999998</v>
      </c>
      <c r="H152">
        <f>IF(BinaryData!AD138=0,"",IF(NormalizeData!AD138=" "," ",NormalizeData!AD138))</f>
        <v>6.5152270000000003</v>
      </c>
      <c r="I152">
        <f>IF(BinaryData!AE138=0,"",IF(NormalizeData!AE138=" "," ",NormalizeData!AE138))</f>
        <v>6.3019210000000001</v>
      </c>
      <c r="J152">
        <f>IF(BinaryData!AF138=0,"",IF(NormalizeData!AF138=" "," ",NormalizeData!AF138))</f>
        <v>6.7997300000000003</v>
      </c>
      <c r="K152">
        <f>IF(BinaryData!AG138=0,"",IF(NormalizeData!AG138=" "," ",NormalizeData!AG138))</f>
        <v>6.7025389999999998</v>
      </c>
      <c r="L152">
        <f>IF(BinaryData!AH138=0,"",IF(NormalizeData!AH138=" "," ",NormalizeData!AH138))</f>
        <v>6.0716609999999998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IF(BinaryData!AA139=0,"",IF(NormalizeData!AA139=" "," ",NormalizeData!AA139))</f>
        <v>6.2047660000000002</v>
      </c>
      <c r="F153">
        <f>IF(BinaryData!AB139=0,"",IF(NormalizeData!AB139=" "," ",NormalizeData!AB139))</f>
        <v>6.3492600000000001</v>
      </c>
      <c r="G153">
        <f>IF(BinaryData!AC139=0,"",IF(NormalizeData!AC139=" "," ",NormalizeData!AC139))</f>
        <v>6.0059820000000004</v>
      </c>
      <c r="H153">
        <f>IF(BinaryData!AD139=0,"",IF(NormalizeData!AD139=" "," ",NormalizeData!AD139))</f>
        <v>6.592956</v>
      </c>
      <c r="I153">
        <f>IF(BinaryData!AE139=0,"",IF(NormalizeData!AE139=" "," ",NormalizeData!AE139))</f>
        <v>6.3535700000000004</v>
      </c>
      <c r="J153">
        <f>IF(BinaryData!AF139=0,"",IF(NormalizeData!AF139=" "," ",NormalizeData!AF139))</f>
        <v>6.8352250000000003</v>
      </c>
      <c r="K153">
        <f>IF(BinaryData!AG139=0,"",IF(NormalizeData!AG139=" "," ",NormalizeData!AG139))</f>
        <v>6.762918</v>
      </c>
      <c r="L153">
        <f>IF(BinaryData!AH139=0,"",IF(NormalizeData!AH139=" "," ",NormalizeData!AH139))</f>
        <v>6.1278329999999999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IF(BinaryData!AA140=0,"",IF(NormalizeData!AA140=" "," ",NormalizeData!AA140))</f>
        <v>6.2721049999999998</v>
      </c>
      <c r="F154">
        <f>IF(BinaryData!AB140=0,"",IF(NormalizeData!AB140=" "," ",NormalizeData!AB140))</f>
        <v>6.4019979999999999</v>
      </c>
      <c r="G154">
        <f>IF(BinaryData!AC140=0,"",IF(NormalizeData!AC140=" "," ",NormalizeData!AC140))</f>
        <v>6.041747</v>
      </c>
      <c r="H154">
        <f>IF(BinaryData!AD140=0,"",IF(NormalizeData!AD140=" "," ",NormalizeData!AD140))</f>
        <v>6.6222050000000001</v>
      </c>
      <c r="I154">
        <f>IF(BinaryData!AE140=0,"",IF(NormalizeData!AE140=" "," ",NormalizeData!AE140))</f>
        <v>6.4083600000000001</v>
      </c>
      <c r="J154">
        <f>IF(BinaryData!AF140=0,"",IF(NormalizeData!AF140=" "," ",NormalizeData!AF140))</f>
        <v>6.9151540000000002</v>
      </c>
      <c r="K154">
        <f>IF(BinaryData!AG140=0,"",IF(NormalizeData!AG140=" "," ",NormalizeData!AG140))</f>
        <v>6.8118129999999999</v>
      </c>
      <c r="L154">
        <f>IF(BinaryData!AH140=0,"",IF(NormalizeData!AH140=" "," ",NormalizeData!AH140))</f>
        <v>6.1908589999999997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IF(BinaryData!AA141=0,"",IF(NormalizeData!AA141=" "," ",NormalizeData!AA141))</f>
        <v>6.3059960000000004</v>
      </c>
      <c r="F155">
        <f>IF(BinaryData!AB141=0,"",IF(NormalizeData!AB141=" "," ",NormalizeData!AB141))</f>
        <v>6.4575610000000001</v>
      </c>
      <c r="G155">
        <f>IF(BinaryData!AC141=0,"",IF(NormalizeData!AC141=" "," ",NormalizeData!AC141))</f>
        <v>6.1080920000000001</v>
      </c>
      <c r="H155">
        <f>IF(BinaryData!AD141=0,"",IF(NormalizeData!AD141=" "," ",NormalizeData!AD141))</f>
        <v>6.6606920000000001</v>
      </c>
      <c r="I155">
        <f>IF(BinaryData!AE141=0,"",IF(NormalizeData!AE141=" "," ",NormalizeData!AE141))</f>
        <v>6.4741759999999999</v>
      </c>
      <c r="J155">
        <f>IF(BinaryData!AF141=0,"",IF(NormalizeData!AF141=" "," ",NormalizeData!AF141))</f>
        <v>6.9806489999999997</v>
      </c>
      <c r="K155">
        <f>IF(BinaryData!AG141=0,"",IF(NormalizeData!AG141=" "," ",NormalizeData!AG141))</f>
        <v>6.8846980000000002</v>
      </c>
      <c r="L155">
        <f>IF(BinaryData!AH141=0,"",IF(NormalizeData!AH141=" "," ",NormalizeData!AH141))</f>
        <v>6.2442080000000004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IF(BinaryData!AA142=0,"",IF(NormalizeData!AA142=" "," ",NormalizeData!AA142))</f>
        <v>6.3509450000000003</v>
      </c>
      <c r="F156">
        <f>IF(BinaryData!AB142=0,"",IF(NormalizeData!AB142=" "," ",NormalizeData!AB142))</f>
        <v>6.5095989999999997</v>
      </c>
      <c r="G156">
        <f>IF(BinaryData!AC142=0,"",IF(NormalizeData!AC142=" "," ",NormalizeData!AC142))</f>
        <v>6.1551169999999997</v>
      </c>
      <c r="H156">
        <f>IF(BinaryData!AD142=0,"",IF(NormalizeData!AD142=" "," ",NormalizeData!AD142))</f>
        <v>6.7277979999999999</v>
      </c>
      <c r="I156">
        <f>IF(BinaryData!AE142=0,"",IF(NormalizeData!AE142=" "," ",NormalizeData!AE142))</f>
        <v>6.5435109999999996</v>
      </c>
      <c r="J156">
        <f>IF(BinaryData!AF142=0,"",IF(NormalizeData!AF142=" "," ",NormalizeData!AF142))</f>
        <v>7.0184689999999996</v>
      </c>
      <c r="K156">
        <f>IF(BinaryData!AG142=0,"",IF(NormalizeData!AG142=" "," ",NormalizeData!AG142))</f>
        <v>6.9089600000000004</v>
      </c>
      <c r="L156">
        <f>IF(BinaryData!AH142=0,"",IF(NormalizeData!AH142=" "," ",NormalizeData!AH142))</f>
        <v>6.3232119999999998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IF(BinaryData!AA143=0,"",IF(NormalizeData!AA143=" "," ",NormalizeData!AA143))</f>
        <v>6.4062409999999996</v>
      </c>
      <c r="F157">
        <f>IF(BinaryData!AB143=0,"",IF(NormalizeData!AB143=" "," ",NormalizeData!AB143))</f>
        <v>6.5682229999999997</v>
      </c>
      <c r="G157">
        <f>IF(BinaryData!AC143=0,"",IF(NormalizeData!AC143=" "," ",NormalizeData!AC143))</f>
        <v>6.225212</v>
      </c>
      <c r="H157">
        <f>IF(BinaryData!AD143=0,"",IF(NormalizeData!AD143=" "," ",NormalizeData!AD143))</f>
        <v>6.7579760000000002</v>
      </c>
      <c r="I157">
        <f>IF(BinaryData!AE143=0,"",IF(NormalizeData!AE143=" "," ",NormalizeData!AE143))</f>
        <v>6.5919359999999996</v>
      </c>
      <c r="J157">
        <f>IF(BinaryData!AF143=0,"",IF(NormalizeData!AF143=" "," ",NormalizeData!AF143))</f>
        <v>7.0891099999999998</v>
      </c>
      <c r="K157">
        <f>IF(BinaryData!AG143=0,"",IF(NormalizeData!AG143=" "," ",NormalizeData!AG143))</f>
        <v>7.003978</v>
      </c>
      <c r="L157">
        <f>IF(BinaryData!AH143=0,"",IF(NormalizeData!AH143=" "," ",NormalizeData!AH143))</f>
        <v>6.3662010000000002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IF(BinaryData!AA144=0,"",IF(NormalizeData!AA144=" "," ",NormalizeData!AA144))</f>
        <v>6.4373389999999997</v>
      </c>
      <c r="F158">
        <f>IF(BinaryData!AB144=0,"",IF(NormalizeData!AB144=" "," ",NormalizeData!AB144))</f>
        <v>6.6108320000000003</v>
      </c>
      <c r="G158">
        <f>IF(BinaryData!AC144=0,"",IF(NormalizeData!AC144=" "," ",NormalizeData!AC144))</f>
        <v>6.2779319999999998</v>
      </c>
      <c r="H158">
        <f>IF(BinaryData!AD144=0,"",IF(NormalizeData!AD144=" "," ",NormalizeData!AD144))</f>
        <v>6.8253969999999997</v>
      </c>
      <c r="I158">
        <f>IF(BinaryData!AE144=0,"",IF(NormalizeData!AE144=" "," ",NormalizeData!AE144))</f>
        <v>6.6084240000000003</v>
      </c>
      <c r="J158">
        <f>IF(BinaryData!AF144=0,"",IF(NormalizeData!AF144=" "," ",NormalizeData!AF144))</f>
        <v>7.1597049999999998</v>
      </c>
      <c r="K158">
        <f>IF(BinaryData!AG144=0,"",IF(NormalizeData!AG144=" "," ",NormalizeData!AG144))</f>
        <v>7.0548229999999998</v>
      </c>
      <c r="L158">
        <f>IF(BinaryData!AH144=0,"",IF(NormalizeData!AH144=" "," ",NormalizeData!AH144))</f>
        <v>6.422504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IF(BinaryData!AA145=0,"",IF(NormalizeData!AA145=" "," ",NormalizeData!AA145))</f>
        <v>6.4794840000000002</v>
      </c>
      <c r="F159">
        <f>IF(BinaryData!AB145=0,"",IF(NormalizeData!AB145=" "," ",NormalizeData!AB145))</f>
        <v>6.6835979999999999</v>
      </c>
      <c r="G159">
        <f>IF(BinaryData!AC145=0,"",IF(NormalizeData!AC145=" "," ",NormalizeData!AC145))</f>
        <v>6.3181000000000003</v>
      </c>
      <c r="H159">
        <f>IF(BinaryData!AD145=0,"",IF(NormalizeData!AD145=" "," ",NormalizeData!AD145))</f>
        <v>6.8725009999999997</v>
      </c>
      <c r="I159">
        <f>IF(BinaryData!AE145=0,"",IF(NormalizeData!AE145=" "," ",NormalizeData!AE145))</f>
        <v>6.6770389999999997</v>
      </c>
      <c r="J159">
        <f>IF(BinaryData!AF145=0,"",IF(NormalizeData!AF145=" "," ",NormalizeData!AF145))</f>
        <v>7.2034419999999999</v>
      </c>
      <c r="K159">
        <f>IF(BinaryData!AG145=0,"",IF(NormalizeData!AG145=" "," ",NormalizeData!AG145))</f>
        <v>7.11646</v>
      </c>
      <c r="L159">
        <f>IF(BinaryData!AH145=0,"",IF(NormalizeData!AH145=" "," ",NormalizeData!AH145))</f>
        <v>6.4483160000000002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IF(BinaryData!AA146=0,"",IF(NormalizeData!AA146=" "," ",NormalizeData!AA146))</f>
        <v>6.5270229999999998</v>
      </c>
      <c r="F160">
        <f>IF(BinaryData!AB146=0,"",IF(NormalizeData!AB146=" "," ",NormalizeData!AB146))</f>
        <v>6.7522669999999998</v>
      </c>
      <c r="G160">
        <f>IF(BinaryData!AC146=0,"",IF(NormalizeData!AC146=" "," ",NormalizeData!AC146))</f>
        <v>6.3418320000000001</v>
      </c>
      <c r="H160">
        <f>IF(BinaryData!AD146=0,"",IF(NormalizeData!AD146=" "," ",NormalizeData!AD146))</f>
        <v>6.9196499999999999</v>
      </c>
      <c r="I160">
        <f>IF(BinaryData!AE146=0,"",IF(NormalizeData!AE146=" "," ",NormalizeData!AE146))</f>
        <v>6.7140919999999999</v>
      </c>
      <c r="J160">
        <f>IF(BinaryData!AF146=0,"",IF(NormalizeData!AF146=" "," ",NormalizeData!AF146))</f>
        <v>7.250502</v>
      </c>
      <c r="K160">
        <f>IF(BinaryData!AG146=0,"",IF(NormalizeData!AG146=" "," ",NormalizeData!AG146))</f>
        <v>7.1699380000000001</v>
      </c>
      <c r="L160">
        <f>IF(BinaryData!AH146=0,"",IF(NormalizeData!AH146=" "," ",NormalizeData!AH146))</f>
        <v>6.542916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IF(BinaryData!AA147=0,"",IF(NormalizeData!AA147=" "," ",NormalizeData!AA147))</f>
        <v>6.5819830000000001</v>
      </c>
      <c r="F161">
        <f>IF(BinaryData!AB147=0,"",IF(NormalizeData!AB147=" "," ",NormalizeData!AB147))</f>
        <v>6.815105</v>
      </c>
      <c r="G161">
        <f>IF(BinaryData!AC147=0,"",IF(NormalizeData!AC147=" "," ",NormalizeData!AC147))</f>
        <v>6.3894080000000004</v>
      </c>
      <c r="H161">
        <f>IF(BinaryData!AD147=0,"",IF(NormalizeData!AD147=" "," ",NormalizeData!AD147))</f>
        <v>6.9631930000000004</v>
      </c>
      <c r="I161">
        <f>IF(BinaryData!AE147=0,"",IF(NormalizeData!AE147=" "," ",NormalizeData!AE147))</f>
        <v>6.7639610000000001</v>
      </c>
      <c r="J161">
        <f>IF(BinaryData!AF147=0,"",IF(NormalizeData!AF147=" "," ",NormalizeData!AF147))</f>
        <v>7.3169329999999997</v>
      </c>
      <c r="K161">
        <f>IF(BinaryData!AG147=0,"",IF(NormalizeData!AG147=" "," ",NormalizeData!AG147))</f>
        <v>7.2212820000000004</v>
      </c>
      <c r="L161">
        <f>IF(BinaryData!AH147=0,"",IF(NormalizeData!AH147=" "," ",NormalizeData!AH147))</f>
        <v>6.5697840000000003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IF(BinaryData!AA148=0,"",IF(NormalizeData!AA148=" "," ",NormalizeData!AA148))</f>
        <v>6.6368049999999998</v>
      </c>
      <c r="F162">
        <f>IF(BinaryData!AB148=0,"",IF(NormalizeData!AB148=" "," ",NormalizeData!AB148))</f>
        <v>6.8867779999999996</v>
      </c>
      <c r="G162">
        <f>IF(BinaryData!AC148=0,"",IF(NormalizeData!AC148=" "," ",NormalizeData!AC148))</f>
        <v>6.4502439999999996</v>
      </c>
      <c r="H162">
        <f>IF(BinaryData!AD148=0,"",IF(NormalizeData!AD148=" "," ",NormalizeData!AD148))</f>
        <v>7.0187090000000003</v>
      </c>
      <c r="I162">
        <f>IF(BinaryData!AE148=0,"",IF(NormalizeData!AE148=" "," ",NormalizeData!AE148))</f>
        <v>6.8076860000000003</v>
      </c>
      <c r="J162">
        <f>IF(BinaryData!AF148=0,"",IF(NormalizeData!AF148=" "," ",NormalizeData!AF148))</f>
        <v>7.387861</v>
      </c>
      <c r="K162">
        <f>IF(BinaryData!AG148=0,"",IF(NormalizeData!AG148=" "," ",NormalizeData!AG148))</f>
        <v>7.3095109999999996</v>
      </c>
      <c r="L162">
        <f>IF(BinaryData!AH148=0,"",IF(NormalizeData!AH148=" "," ",NormalizeData!AH148))</f>
        <v>6.6096560000000002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IF(BinaryData!AA149=0,"",IF(NormalizeData!AA149=" "," ",NormalizeData!AA149))</f>
        <v>6.705552</v>
      </c>
      <c r="F163">
        <f>IF(BinaryData!AB149=0,"",IF(NormalizeData!AB149=" "," ",NormalizeData!AB149))</f>
        <v>6.9294169999999999</v>
      </c>
      <c r="G163">
        <f>IF(BinaryData!AC149=0,"",IF(NormalizeData!AC149=" "," ",NormalizeData!AC149))</f>
        <v>6.5237119999999997</v>
      </c>
      <c r="H163">
        <f>IF(BinaryData!AD149=0,"",IF(NormalizeData!AD149=" "," ",NormalizeData!AD149))</f>
        <v>7.0918140000000003</v>
      </c>
      <c r="I163">
        <f>IF(BinaryData!AE149=0,"",IF(NormalizeData!AE149=" "," ",NormalizeData!AE149))</f>
        <v>6.891051</v>
      </c>
      <c r="J163">
        <f>IF(BinaryData!AF149=0,"",IF(NormalizeData!AF149=" "," ",NormalizeData!AF149))</f>
        <v>7.4784600000000001</v>
      </c>
      <c r="K163">
        <f>IF(BinaryData!AG149=0,"",IF(NormalizeData!AG149=" "," ",NormalizeData!AG149))</f>
        <v>7.3514780000000002</v>
      </c>
      <c r="L163">
        <f>IF(BinaryData!AH149=0,"",IF(NormalizeData!AH149=" "," ",NormalizeData!AH149))</f>
        <v>6.6818989999999996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IF(BinaryData!AA150=0,"",IF(NormalizeData!AA150=" "," ",NormalizeData!AA150))</f>
        <v>6.7558249999999997</v>
      </c>
      <c r="F164">
        <f>IF(BinaryData!AB150=0,"",IF(NormalizeData!AB150=" "," ",NormalizeData!AB150))</f>
        <v>6.9813939999999999</v>
      </c>
      <c r="G164">
        <f>IF(BinaryData!AC150=0,"",IF(NormalizeData!AC150=" "," ",NormalizeData!AC150))</f>
        <v>6.5656499999999998</v>
      </c>
      <c r="H164">
        <f>IF(BinaryData!AD150=0,"",IF(NormalizeData!AD150=" "," ",NormalizeData!AD150))</f>
        <v>7.1880360000000003</v>
      </c>
      <c r="I164">
        <f>IF(BinaryData!AE150=0,"",IF(NormalizeData!AE150=" "," ",NormalizeData!AE150))</f>
        <v>6.9157479999999998</v>
      </c>
      <c r="J164">
        <f>IF(BinaryData!AF150=0,"",IF(NormalizeData!AF150=" "," ",NormalizeData!AF150))</f>
        <v>7.5323510000000002</v>
      </c>
      <c r="K164">
        <f>IF(BinaryData!AG150=0,"",IF(NormalizeData!AG150=" "," ",NormalizeData!AG150))</f>
        <v>7.3994049999999998</v>
      </c>
      <c r="L164">
        <f>IF(BinaryData!AH150=0,"",IF(NormalizeData!AH150=" "," ",NormalizeData!AH150))</f>
        <v>6.7305060000000001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IF(BinaryData!AA151=0,"",IF(NormalizeData!AA151=" "," ",NormalizeData!AA151))</f>
        <v>6.8052260000000002</v>
      </c>
      <c r="F165">
        <f>IF(BinaryData!AB151=0,"",IF(NormalizeData!AB151=" "," ",NormalizeData!AB151))</f>
        <v>7.052988</v>
      </c>
      <c r="G165">
        <f>IF(BinaryData!AC151=0,"",IF(NormalizeData!AC151=" "," ",NormalizeData!AC151))</f>
        <v>6.616231</v>
      </c>
      <c r="H165">
        <f>IF(BinaryData!AD151=0,"",IF(NormalizeData!AD151=" "," ",NormalizeData!AD151))</f>
        <v>7.2740140000000002</v>
      </c>
      <c r="I165">
        <f>IF(BinaryData!AE151=0,"",IF(NormalizeData!AE151=" "," ",NormalizeData!AE151))</f>
        <v>6.9723750000000004</v>
      </c>
      <c r="J165">
        <f>IF(BinaryData!AF151=0,"",IF(NormalizeData!AF151=" "," ",NormalizeData!AF151))</f>
        <v>7.6005180000000001</v>
      </c>
      <c r="K165">
        <f>IF(BinaryData!AG151=0,"",IF(NormalizeData!AG151=" "," ",NormalizeData!AG151))</f>
        <v>7.4452069999999999</v>
      </c>
      <c r="L165">
        <f>IF(BinaryData!AH151=0,"",IF(NormalizeData!AH151=" "," ",NormalizeData!AH151))</f>
        <v>6.7763340000000003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IF(BinaryData!AA152=0,"",IF(NormalizeData!AA152=" "," ",NormalizeData!AA152))</f>
        <v>6.8521359999999998</v>
      </c>
      <c r="F166">
        <f>IF(BinaryData!AB152=0,"",IF(NormalizeData!AB152=" "," ",NormalizeData!AB152))</f>
        <v>7.0833760000000003</v>
      </c>
      <c r="G166">
        <f>IF(BinaryData!AC152=0,"",IF(NormalizeData!AC152=" "," ",NormalizeData!AC152))</f>
        <v>6.6640370000000004</v>
      </c>
      <c r="H166">
        <f>IF(BinaryData!AD152=0,"",IF(NormalizeData!AD152=" "," ",NormalizeData!AD152))</f>
        <v>7.2980970000000003</v>
      </c>
      <c r="I166">
        <f>IF(BinaryData!AE152=0,"",IF(NormalizeData!AE152=" "," ",NormalizeData!AE152))</f>
        <v>7.0135249999999996</v>
      </c>
      <c r="J166">
        <f>IF(BinaryData!AF152=0,"",IF(NormalizeData!AF152=" "," ",NormalizeData!AF152))</f>
        <v>7.6602319999999997</v>
      </c>
      <c r="K166">
        <f>IF(BinaryData!AG152=0,"",IF(NormalizeData!AG152=" "," ",NormalizeData!AG152))</f>
        <v>7.5308089999999996</v>
      </c>
      <c r="L166">
        <f>IF(BinaryData!AH152=0,"",IF(NormalizeData!AH152=" "," ",NormalizeData!AH152))</f>
        <v>6.8235950000000001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IF(BinaryData!AA153=0,"",IF(NormalizeData!AA153=" "," ",NormalizeData!AA153))</f>
        <v>6.8801800000000002</v>
      </c>
      <c r="F167">
        <f>IF(BinaryData!AB153=0,"",IF(NormalizeData!AB153=" "," ",NormalizeData!AB153))</f>
        <v>7.1307</v>
      </c>
      <c r="G167">
        <f>IF(BinaryData!AC153=0,"",IF(NormalizeData!AC153=" "," ",NormalizeData!AC153))</f>
        <v>6.6853740000000004</v>
      </c>
      <c r="H167">
        <f>IF(BinaryData!AD153=0,"",IF(NormalizeData!AD153=" "," ",NormalizeData!AD153))</f>
        <v>7.3414190000000001</v>
      </c>
      <c r="I167">
        <f>IF(BinaryData!AE153=0,"",IF(NormalizeData!AE153=" "," ",NormalizeData!AE153))</f>
        <v>7.0958410000000001</v>
      </c>
      <c r="J167">
        <f>IF(BinaryData!AF153=0,"",IF(NormalizeData!AF153=" "," ",NormalizeData!AF153))</f>
        <v>7.6995180000000003</v>
      </c>
      <c r="K167">
        <f>IF(BinaryData!AG153=0,"",IF(NormalizeData!AG153=" "," ",NormalizeData!AG153))</f>
        <v>7.5593599999999999</v>
      </c>
      <c r="L167">
        <f>IF(BinaryData!AH153=0,"",IF(NormalizeData!AH153=" "," ",NormalizeData!AH153))</f>
        <v>6.8719739999999998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67"/>
  <sheetViews>
    <sheetView topLeftCell="A145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BLANK 100.00pM R1881</v>
      </c>
    </row>
    <row r="16" spans="1:15">
      <c r="D16" t="str">
        <f>D18&amp;" "&amp;D17</f>
        <v>100.00pM R1881</v>
      </c>
      <c r="E16" t="str">
        <f>E17&amp;" "&amp;E18</f>
        <v>BLANK 100.00uM</v>
      </c>
      <c r="F16" t="str">
        <f t="shared" ref="F16:L16" si="0">F17&amp;" "&amp;F18</f>
        <v>BLANK 25.00uM</v>
      </c>
      <c r="G16" t="str">
        <f t="shared" si="0"/>
        <v>BLANK 6.25uM</v>
      </c>
      <c r="H16" t="str">
        <f t="shared" si="0"/>
        <v>BLANK 1.56uM</v>
      </c>
      <c r="I16" t="str">
        <f t="shared" si="0"/>
        <v>BLANK 0.39uM</v>
      </c>
      <c r="J16" t="str">
        <f t="shared" si="0"/>
        <v>BLANK 97.66nM</v>
      </c>
      <c r="K16" t="str">
        <f t="shared" si="0"/>
        <v>BLANK 24.41nM</v>
      </c>
      <c r="L16" t="str">
        <f t="shared" si="0"/>
        <v>BLANK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NormalizeData!AI4</f>
        <v>BLANK</v>
      </c>
      <c r="F17" t="str">
        <f>NormalizeData!AJ4</f>
        <v>BLANK</v>
      </c>
      <c r="G17" t="str">
        <f>NormalizeData!AK4</f>
        <v>BLANK</v>
      </c>
      <c r="H17" t="str">
        <f>NormalizeData!AL4</f>
        <v>BLANK</v>
      </c>
      <c r="I17" t="str">
        <f>NormalizeData!AM4</f>
        <v>BLANK</v>
      </c>
      <c r="J17" t="str">
        <f>NormalizeData!AN4</f>
        <v>BLANK</v>
      </c>
      <c r="K17" t="str">
        <f>NormalizeData!AO4</f>
        <v>BLANK</v>
      </c>
      <c r="L17" t="str">
        <f>NormalizeData!AP4</f>
        <v>BLANK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NormalizeData!AI5</f>
        <v>100.00uM</v>
      </c>
      <c r="F18" t="str">
        <f>NormalizeData!AJ5</f>
        <v>25.00uM</v>
      </c>
      <c r="G18" t="str">
        <f>NormalizeData!AK5</f>
        <v>6.25uM</v>
      </c>
      <c r="H18" t="str">
        <f>NormalizeData!AL5</f>
        <v>1.56uM</v>
      </c>
      <c r="I18" t="str">
        <f>NormalizeData!AM5</f>
        <v>0.39uM</v>
      </c>
      <c r="J18" t="str">
        <f>NormalizeData!AN5</f>
        <v>97.66nM</v>
      </c>
      <c r="K18" t="str">
        <f>NormalizeData!AO5</f>
        <v>24.41nM</v>
      </c>
      <c r="L18" t="str">
        <f>NormalizeData!AP5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IF(NormalizeData!AI6="","",NormalizeData!AI6)</f>
        <v>R1881</v>
      </c>
      <c r="F19" t="str">
        <f>IF(NormalizeData!AJ6="","",NormalizeData!AJ6)</f>
        <v>R1881</v>
      </c>
      <c r="G19" t="str">
        <f>IF(NormalizeData!AK6="","",NormalizeData!AK6)</f>
        <v>R1881</v>
      </c>
      <c r="H19" t="str">
        <f>IF(NormalizeData!AL6="","",NormalizeData!AL6)</f>
        <v>R1881</v>
      </c>
      <c r="I19" t="str">
        <f>IF(NormalizeData!AM6="","",NormalizeData!AM6)</f>
        <v>R1881</v>
      </c>
      <c r="J19" t="str">
        <f>IF(NormalizeData!AN6="","",NormalizeData!AN6)</f>
        <v>R1881</v>
      </c>
      <c r="K19" t="str">
        <f>IF(NormalizeData!AO6="","",NormalizeData!AO6)</f>
        <v>R1881</v>
      </c>
      <c r="L19" t="str">
        <f>IF(NormalizeData!AP6="","",NormalizeData!AP6)</f>
        <v>R1881</v>
      </c>
    </row>
    <row r="20" spans="1:15">
      <c r="B20" t="str">
        <f>NormalizeData!A7</f>
        <v>Conc2</v>
      </c>
      <c r="E20" t="str">
        <f>IF(NormalizeData!AI7="","",NormalizeData!AI7)</f>
        <v>100.00pM</v>
      </c>
      <c r="F20" t="str">
        <f>IF(NormalizeData!AJ7="","",NormalizeData!AJ7)</f>
        <v>100.00pM</v>
      </c>
      <c r="G20" t="str">
        <f>IF(NormalizeData!AK7="","",NormalizeData!AK7)</f>
        <v>100.00pM</v>
      </c>
      <c r="H20" t="str">
        <f>IF(NormalizeData!AL7="","",NormalizeData!AL7)</f>
        <v>100.00pM</v>
      </c>
      <c r="I20" t="str">
        <f>IF(NormalizeData!AM7="","",NormalizeData!AM7)</f>
        <v>100.00pM</v>
      </c>
      <c r="J20" t="str">
        <f>IF(NormalizeData!AN7="","",NormalizeData!AN7)</f>
        <v>100.00pM</v>
      </c>
      <c r="K20" t="str">
        <f>IF(NormalizeData!AO7="","",NormalizeData!AO7)</f>
        <v>100.00pM</v>
      </c>
      <c r="L20" t="str">
        <f>IF(NormalizeData!AP7="","",NormalizeData!AP7)</f>
        <v>100.00pM</v>
      </c>
    </row>
    <row r="21" spans="1:15">
      <c r="A21" s="57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NormalizeData!AI8</f>
        <v>D2</v>
      </c>
      <c r="F22" t="str">
        <f>NormalizeData!AJ8</f>
        <v>D3</v>
      </c>
      <c r="G22" t="str">
        <f>NormalizeData!AK8</f>
        <v>D4</v>
      </c>
      <c r="H22" t="str">
        <f>NormalizeData!AL8</f>
        <v>D5</v>
      </c>
      <c r="I22" t="str">
        <f>NormalizeData!AM8</f>
        <v>D6</v>
      </c>
      <c r="J22" t="str">
        <f>NormalizeData!AN8</f>
        <v>D7</v>
      </c>
      <c r="K22" t="str">
        <f>NormalizeData!AO8</f>
        <v>D8</v>
      </c>
      <c r="L22" t="str">
        <f>NormalizeData!AP8</f>
        <v>D9</v>
      </c>
    </row>
    <row r="23" spans="1:15">
      <c r="A23">
        <f>NormalizeData!A9</f>
        <v>2.7780000000000001E-3</v>
      </c>
      <c r="B23">
        <f>CONTROLS!B22</f>
        <v>-24.513221999999999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IF(BinaryData!AI10=0,"",NormalizeData!AI10)</f>
        <v>0.18009900000000001</v>
      </c>
      <c r="F24">
        <f>IF(BinaryData!AJ10=0,"",NormalizeData!AJ10)</f>
        <v>0.17516799999999999</v>
      </c>
      <c r="G24">
        <f>IF(BinaryData!AK10=0,"",NormalizeData!AK10)</f>
        <v>0.185525</v>
      </c>
      <c r="H24">
        <f>IF(BinaryData!AL10=0,"",NormalizeData!AL10)</f>
        <v>0.18005599999999999</v>
      </c>
      <c r="I24">
        <f>IF(BinaryData!AM10=0,"",NormalizeData!AM10)</f>
        <v>0.18168500000000001</v>
      </c>
      <c r="J24">
        <f>IF(BinaryData!AN10=0,"",NormalizeData!AN10)</f>
        <v>0.18812300000000001</v>
      </c>
      <c r="K24">
        <f>IF(BinaryData!AO10=0,"",NormalizeData!AO10)</f>
        <v>0.18816099999999999</v>
      </c>
      <c r="L24">
        <f>IF(BinaryData!AP10=0,"",NormalizeData!AP10)</f>
        <v>0.20283399999999999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IF(BinaryData!AI11=0,"",NormalizeData!AI11)</f>
        <v>0.28415299999999999</v>
      </c>
      <c r="F25">
        <f>IF(BinaryData!AJ11=0,"",NormalizeData!AJ11)</f>
        <v>0.259552</v>
      </c>
      <c r="G25">
        <f>IF(BinaryData!AK11=0,"",NormalizeData!AK11)</f>
        <v>0.267789</v>
      </c>
      <c r="H25">
        <f>IF(BinaryData!AL11=0,"",NormalizeData!AL11)</f>
        <v>0.26607599999999998</v>
      </c>
      <c r="I25">
        <f>IF(BinaryData!AM11=0,"",NormalizeData!AM11)</f>
        <v>0.28703299999999998</v>
      </c>
      <c r="J25">
        <f>IF(BinaryData!AN11=0,"",NormalizeData!AN11)</f>
        <v>0.28294399999999997</v>
      </c>
      <c r="K25">
        <f>IF(BinaryData!AO11=0,"",NormalizeData!AO11)</f>
        <v>0.27822599999999997</v>
      </c>
      <c r="L25">
        <f>IF(BinaryData!AP11=0,"",NormalizeData!AP11)</f>
        <v>0.29986299999999999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IF(BinaryData!AI12=0,"",NormalizeData!AI12)</f>
        <v>0.299622</v>
      </c>
      <c r="F26">
        <f>IF(BinaryData!AJ12=0,"",NormalizeData!AJ12)</f>
        <v>0.273007</v>
      </c>
      <c r="G26">
        <f>IF(BinaryData!AK12=0,"",NormalizeData!AK12)</f>
        <v>0.28080500000000003</v>
      </c>
      <c r="H26">
        <f>IF(BinaryData!AL12=0,"",NormalizeData!AL12)</f>
        <v>0.27876099999999998</v>
      </c>
      <c r="I26">
        <f>IF(BinaryData!AM12=0,"",NormalizeData!AM12)</f>
        <v>0.29623300000000002</v>
      </c>
      <c r="J26">
        <f>IF(BinaryData!AN12=0,"",NormalizeData!AN12)</f>
        <v>0.29086699999999999</v>
      </c>
      <c r="K26">
        <f>IF(BinaryData!AO12=0,"",NormalizeData!AO12)</f>
        <v>0.29119699999999998</v>
      </c>
      <c r="L26">
        <f>IF(BinaryData!AP12=0,"",NormalizeData!AP12)</f>
        <v>0.30972499999999997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IF(BinaryData!AI13=0,"",NormalizeData!AI13)</f>
        <v>0.31763999999999998</v>
      </c>
      <c r="F27">
        <f>IF(BinaryData!AJ13=0,"",NormalizeData!AJ13)</f>
        <v>0.28631400000000001</v>
      </c>
      <c r="G27">
        <f>IF(BinaryData!AK13=0,"",NormalizeData!AK13)</f>
        <v>0.29143400000000003</v>
      </c>
      <c r="H27">
        <f>IF(BinaryData!AL13=0,"",NormalizeData!AL13)</f>
        <v>0.28687200000000002</v>
      </c>
      <c r="I27">
        <f>IF(BinaryData!AM13=0,"",NormalizeData!AM13)</f>
        <v>0.30751600000000001</v>
      </c>
      <c r="J27">
        <f>IF(BinaryData!AN13=0,"",NormalizeData!AN13)</f>
        <v>0.30248700000000001</v>
      </c>
      <c r="K27">
        <f>IF(BinaryData!AO13=0,"",NormalizeData!AO13)</f>
        <v>0.29700100000000001</v>
      </c>
      <c r="L27">
        <f>IF(BinaryData!AP13=0,"",NormalizeData!AP13)</f>
        <v>0.32155800000000001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IF(BinaryData!AI14=0,"",NormalizeData!AI14)</f>
        <v>0.33243099999999998</v>
      </c>
      <c r="F28">
        <f>IF(BinaryData!AJ14=0,"",NormalizeData!AJ14)</f>
        <v>0.29848599999999997</v>
      </c>
      <c r="G28">
        <f>IF(BinaryData!AK14=0,"",NormalizeData!AK14)</f>
        <v>0.30081599999999997</v>
      </c>
      <c r="H28">
        <f>IF(BinaryData!AL14=0,"",NormalizeData!AL14)</f>
        <v>0.30031200000000002</v>
      </c>
      <c r="I28">
        <f>IF(BinaryData!AM14=0,"",NormalizeData!AM14)</f>
        <v>0.32026399999999999</v>
      </c>
      <c r="J28">
        <f>IF(BinaryData!AN14=0,"",NormalizeData!AN14)</f>
        <v>0.30523099999999997</v>
      </c>
      <c r="K28">
        <f>IF(BinaryData!AO14=0,"",NormalizeData!AO14)</f>
        <v>0.30993700000000002</v>
      </c>
      <c r="L28">
        <f>IF(BinaryData!AP14=0,"",NormalizeData!AP14)</f>
        <v>0.32783000000000001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IF(BinaryData!AI15=0,"",NormalizeData!AI15)</f>
        <v>0.35269</v>
      </c>
      <c r="F29">
        <f>IF(BinaryData!AJ15=0,"",NormalizeData!AJ15)</f>
        <v>0.31371900000000003</v>
      </c>
      <c r="G29">
        <f>IF(BinaryData!AK15=0,"",NormalizeData!AK15)</f>
        <v>0.31304199999999999</v>
      </c>
      <c r="H29">
        <f>IF(BinaryData!AL15=0,"",NormalizeData!AL15)</f>
        <v>0.31349199999999999</v>
      </c>
      <c r="I29">
        <f>IF(BinaryData!AM15=0,"",NormalizeData!AM15)</f>
        <v>0.33447900000000003</v>
      </c>
      <c r="J29">
        <f>IF(BinaryData!AN15=0,"",NormalizeData!AN15)</f>
        <v>0.32059100000000001</v>
      </c>
      <c r="K29">
        <f>IF(BinaryData!AO15=0,"",NormalizeData!AO15)</f>
        <v>0.32031599999999999</v>
      </c>
      <c r="L29">
        <f>IF(BinaryData!AP15=0,"",NormalizeData!AP15)</f>
        <v>0.34592200000000001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IF(BinaryData!AI16=0,"",NormalizeData!AI16)</f>
        <v>0.36366900000000002</v>
      </c>
      <c r="F30">
        <f>IF(BinaryData!AJ16=0,"",NormalizeData!AJ16)</f>
        <v>0.328343</v>
      </c>
      <c r="G30">
        <f>IF(BinaryData!AK16=0,"",NormalizeData!AK16)</f>
        <v>0.33120899999999998</v>
      </c>
      <c r="H30">
        <f>IF(BinaryData!AL16=0,"",NormalizeData!AL16)</f>
        <v>0.32463500000000001</v>
      </c>
      <c r="I30">
        <f>IF(BinaryData!AM16=0,"",NormalizeData!AM16)</f>
        <v>0.34990199999999999</v>
      </c>
      <c r="J30">
        <f>IF(BinaryData!AN16=0,"",NormalizeData!AN16)</f>
        <v>0.33604000000000001</v>
      </c>
      <c r="K30">
        <f>IF(BinaryData!AO16=0,"",NormalizeData!AO16)</f>
        <v>0.33784999999999998</v>
      </c>
      <c r="L30">
        <f>IF(BinaryData!AP16=0,"",NormalizeData!AP16)</f>
        <v>0.362813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IF(BinaryData!AI17=0,"",NormalizeData!AI17)</f>
        <v>0.38881900000000003</v>
      </c>
      <c r="F31">
        <f>IF(BinaryData!AJ17=0,"",NormalizeData!AJ17)</f>
        <v>0.35452699999999998</v>
      </c>
      <c r="G31">
        <f>IF(BinaryData!AK17=0,"",NormalizeData!AK17)</f>
        <v>0.353383</v>
      </c>
      <c r="H31">
        <f>IF(BinaryData!AL17=0,"",NormalizeData!AL17)</f>
        <v>0.34816799999999998</v>
      </c>
      <c r="I31">
        <f>IF(BinaryData!AM17=0,"",NormalizeData!AM17)</f>
        <v>0.36750699999999997</v>
      </c>
      <c r="J31">
        <f>IF(BinaryData!AN17=0,"",NormalizeData!AN17)</f>
        <v>0.35810599999999998</v>
      </c>
      <c r="K31">
        <f>IF(BinaryData!AO17=0,"",NormalizeData!AO17)</f>
        <v>0.35912699999999997</v>
      </c>
      <c r="L31">
        <f>IF(BinaryData!AP17=0,"",NormalizeData!AP17)</f>
        <v>0.38610800000000001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IF(BinaryData!AI18=0,"",NormalizeData!AI18)</f>
        <v>0.41699999999999998</v>
      </c>
      <c r="F32">
        <f>IF(BinaryData!AJ18=0,"",NormalizeData!AJ18)</f>
        <v>0.38260100000000002</v>
      </c>
      <c r="G32">
        <f>IF(BinaryData!AK18=0,"",NormalizeData!AK18)</f>
        <v>0.38276199999999999</v>
      </c>
      <c r="H32">
        <f>IF(BinaryData!AL18=0,"",NormalizeData!AL18)</f>
        <v>0.377888</v>
      </c>
      <c r="I32">
        <f>IF(BinaryData!AM18=0,"",NormalizeData!AM18)</f>
        <v>0.39569399999999999</v>
      </c>
      <c r="J32">
        <f>IF(BinaryData!AN18=0,"",NormalizeData!AN18)</f>
        <v>0.39021899999999998</v>
      </c>
      <c r="K32">
        <f>IF(BinaryData!AO18=0,"",NormalizeData!AO18)</f>
        <v>0.38579400000000003</v>
      </c>
      <c r="L32">
        <f>IF(BinaryData!AP18=0,"",NormalizeData!AP18)</f>
        <v>0.41100199999999998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IF(BinaryData!AI19=0,"",NormalizeData!AI19)</f>
        <v>0.44332300000000002</v>
      </c>
      <c r="F33">
        <f>IF(BinaryData!AJ19=0,"",NormalizeData!AJ19)</f>
        <v>0.41901500000000003</v>
      </c>
      <c r="G33">
        <f>IF(BinaryData!AK19=0,"",NormalizeData!AK19)</f>
        <v>0.41475800000000002</v>
      </c>
      <c r="H33">
        <f>IF(BinaryData!AL19=0,"",NormalizeData!AL19)</f>
        <v>0.41039799999999999</v>
      </c>
      <c r="I33">
        <f>IF(BinaryData!AM19=0,"",NormalizeData!AM19)</f>
        <v>0.430701</v>
      </c>
      <c r="J33">
        <f>IF(BinaryData!AN19=0,"",NormalizeData!AN19)</f>
        <v>0.41954599999999997</v>
      </c>
      <c r="K33">
        <f>IF(BinaryData!AO19=0,"",NormalizeData!AO19)</f>
        <v>0.41830600000000001</v>
      </c>
      <c r="L33">
        <f>IF(BinaryData!AP19=0,"",NormalizeData!AP19)</f>
        <v>0.44301400000000002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IF(BinaryData!AI20=0,"",NormalizeData!AI20)</f>
        <v>0.472445</v>
      </c>
      <c r="F34">
        <f>IF(BinaryData!AJ20=0,"",NormalizeData!AJ20)</f>
        <v>0.44912000000000002</v>
      </c>
      <c r="G34">
        <f>IF(BinaryData!AK20=0,"",NormalizeData!AK20)</f>
        <v>0.44616499999999998</v>
      </c>
      <c r="H34">
        <f>IF(BinaryData!AL20=0,"",NormalizeData!AL20)</f>
        <v>0.44573000000000002</v>
      </c>
      <c r="I34">
        <f>IF(BinaryData!AM20=0,"",NormalizeData!AM20)</f>
        <v>0.466138</v>
      </c>
      <c r="J34">
        <f>IF(BinaryData!AN20=0,"",NormalizeData!AN20)</f>
        <v>0.454038</v>
      </c>
      <c r="K34">
        <f>IF(BinaryData!AO20=0,"",NormalizeData!AO20)</f>
        <v>0.45431500000000002</v>
      </c>
      <c r="L34">
        <f>IF(BinaryData!AP20=0,"",NormalizeData!AP20)</f>
        <v>0.47564000000000001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IF(BinaryData!AI21=0,"",NormalizeData!AI21)</f>
        <v>0.50932699999999997</v>
      </c>
      <c r="F35">
        <f>IF(BinaryData!AJ21=0,"",NormalizeData!AJ21)</f>
        <v>0.486485</v>
      </c>
      <c r="G35">
        <f>IF(BinaryData!AK21=0,"",NormalizeData!AK21)</f>
        <v>0.48098400000000002</v>
      </c>
      <c r="H35">
        <f>IF(BinaryData!AL21=0,"",NormalizeData!AL21)</f>
        <v>0.48804799999999998</v>
      </c>
      <c r="I35">
        <f>IF(BinaryData!AM21=0,"",NormalizeData!AM21)</f>
        <v>0.50416399999999995</v>
      </c>
      <c r="J35">
        <f>IF(BinaryData!AN21=0,"",NormalizeData!AN21)</f>
        <v>0.49250300000000002</v>
      </c>
      <c r="K35">
        <f>IF(BinaryData!AO21=0,"",NormalizeData!AO21)</f>
        <v>0.49289500000000003</v>
      </c>
      <c r="L35">
        <f>IF(BinaryData!AP21=0,"",NormalizeData!AP21)</f>
        <v>0.51206200000000002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IF(BinaryData!AI22=0,"",NormalizeData!AI22)</f>
        <v>0.54756700000000003</v>
      </c>
      <c r="F36">
        <f>IF(BinaryData!AJ22=0,"",NormalizeData!AJ22)</f>
        <v>0.52109099999999997</v>
      </c>
      <c r="G36">
        <f>IF(BinaryData!AK22=0,"",NormalizeData!AK22)</f>
        <v>0.51802700000000002</v>
      </c>
      <c r="H36">
        <f>IF(BinaryData!AL22=0,"",NormalizeData!AL22)</f>
        <v>0.52304600000000001</v>
      </c>
      <c r="I36">
        <f>IF(BinaryData!AM22=0,"",NormalizeData!AM22)</f>
        <v>0.53664500000000004</v>
      </c>
      <c r="J36">
        <f>IF(BinaryData!AN22=0,"",NormalizeData!AN22)</f>
        <v>0.52736499999999997</v>
      </c>
      <c r="K36">
        <f>IF(BinaryData!AO22=0,"",NormalizeData!AO22)</f>
        <v>0.53175399999999995</v>
      </c>
      <c r="L36">
        <f>IF(BinaryData!AP22=0,"",NormalizeData!AP22)</f>
        <v>0.54729300000000003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IF(BinaryData!AI23=0,"",NormalizeData!AI23)</f>
        <v>0.579179</v>
      </c>
      <c r="F37">
        <f>IF(BinaryData!AJ23=0,"",NormalizeData!AJ23)</f>
        <v>0.55577100000000002</v>
      </c>
      <c r="G37">
        <f>IF(BinaryData!AK23=0,"",NormalizeData!AK23)</f>
        <v>0.55123699999999998</v>
      </c>
      <c r="H37">
        <f>IF(BinaryData!AL23=0,"",NormalizeData!AL23)</f>
        <v>0.55663099999999999</v>
      </c>
      <c r="I37">
        <f>IF(BinaryData!AM23=0,"",NormalizeData!AM23)</f>
        <v>0.574882</v>
      </c>
      <c r="J37">
        <f>IF(BinaryData!AN23=0,"",NormalizeData!AN23)</f>
        <v>0.56381199999999998</v>
      </c>
      <c r="K37">
        <f>IF(BinaryData!AO23=0,"",NormalizeData!AO23)</f>
        <v>0.563805</v>
      </c>
      <c r="L37">
        <f>IF(BinaryData!AP23=0,"",NormalizeData!AP23)</f>
        <v>0.58627399999999996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IF(BinaryData!AI24=0,"",NormalizeData!AI24)</f>
        <v>0.61514100000000005</v>
      </c>
      <c r="F38">
        <f>IF(BinaryData!AJ24=0,"",NormalizeData!AJ24)</f>
        <v>0.59269000000000005</v>
      </c>
      <c r="G38">
        <f>IF(BinaryData!AK24=0,"",NormalizeData!AK24)</f>
        <v>0.58988700000000005</v>
      </c>
      <c r="H38">
        <f>IF(BinaryData!AL24=0,"",NormalizeData!AL24)</f>
        <v>0.59832399999999997</v>
      </c>
      <c r="I38">
        <f>IF(BinaryData!AM24=0,"",NormalizeData!AM24)</f>
        <v>0.61161299999999996</v>
      </c>
      <c r="J38">
        <f>IF(BinaryData!AN24=0,"",NormalizeData!AN24)</f>
        <v>0.59761200000000003</v>
      </c>
      <c r="K38">
        <f>IF(BinaryData!AO24=0,"",NormalizeData!AO24)</f>
        <v>0.59856299999999996</v>
      </c>
      <c r="L38">
        <f>IF(BinaryData!AP24=0,"",NormalizeData!AP24)</f>
        <v>0.61908200000000002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IF(BinaryData!AI25=0,"",NormalizeData!AI25)</f>
        <v>0.65527100000000005</v>
      </c>
      <c r="F39">
        <f>IF(BinaryData!AJ25=0,"",NormalizeData!AJ25)</f>
        <v>0.62648499999999996</v>
      </c>
      <c r="G39">
        <f>IF(BinaryData!AK25=0,"",NormalizeData!AK25)</f>
        <v>0.62620500000000001</v>
      </c>
      <c r="H39">
        <f>IF(BinaryData!AL25=0,"",NormalizeData!AL25)</f>
        <v>0.629803</v>
      </c>
      <c r="I39">
        <f>IF(BinaryData!AM25=0,"",NormalizeData!AM25)</f>
        <v>0.64335299999999995</v>
      </c>
      <c r="J39">
        <f>IF(BinaryData!AN25=0,"",NormalizeData!AN25)</f>
        <v>0.63204700000000003</v>
      </c>
      <c r="K39">
        <f>IF(BinaryData!AO25=0,"",NormalizeData!AO25)</f>
        <v>0.63866800000000001</v>
      </c>
      <c r="L39">
        <f>IF(BinaryData!AP25=0,"",NormalizeData!AP25)</f>
        <v>0.655748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IF(BinaryData!AI26=0,"",NormalizeData!AI26)</f>
        <v>0.69038900000000003</v>
      </c>
      <c r="F40">
        <f>IF(BinaryData!AJ26=0,"",NormalizeData!AJ26)</f>
        <v>0.67206299999999997</v>
      </c>
      <c r="G40">
        <f>IF(BinaryData!AK26=0,"",NormalizeData!AK26)</f>
        <v>0.67293000000000003</v>
      </c>
      <c r="H40">
        <f>IF(BinaryData!AL26=0,"",NormalizeData!AL26)</f>
        <v>0.67163799999999996</v>
      </c>
      <c r="I40">
        <f>IF(BinaryData!AM26=0,"",NormalizeData!AM26)</f>
        <v>0.68220800000000004</v>
      </c>
      <c r="J40">
        <f>IF(BinaryData!AN26=0,"",NormalizeData!AN26)</f>
        <v>0.66573300000000002</v>
      </c>
      <c r="K40">
        <f>IF(BinaryData!AO26=0,"",NormalizeData!AO26)</f>
        <v>0.67288599999999998</v>
      </c>
      <c r="L40">
        <f>IF(BinaryData!AP26=0,"",NormalizeData!AP26)</f>
        <v>0.68779999999999997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IF(BinaryData!AI27=0,"",NormalizeData!AI27)</f>
        <v>0.72292599999999996</v>
      </c>
      <c r="F41">
        <f>IF(BinaryData!AJ27=0,"",NormalizeData!AJ27)</f>
        <v>0.70546699999999996</v>
      </c>
      <c r="G41">
        <f>IF(BinaryData!AK27=0,"",NormalizeData!AK27)</f>
        <v>0.71533000000000002</v>
      </c>
      <c r="H41">
        <f>IF(BinaryData!AL27=0,"",NormalizeData!AL27)</f>
        <v>0.70894500000000005</v>
      </c>
      <c r="I41">
        <f>IF(BinaryData!AM27=0,"",NormalizeData!AM27)</f>
        <v>0.71359499999999998</v>
      </c>
      <c r="J41">
        <f>IF(BinaryData!AN27=0,"",NormalizeData!AN27)</f>
        <v>0.70153500000000002</v>
      </c>
      <c r="K41">
        <f>IF(BinaryData!AO27=0,"",NormalizeData!AO27)</f>
        <v>0.71953199999999995</v>
      </c>
      <c r="L41">
        <f>IF(BinaryData!AP27=0,"",NormalizeData!AP27)</f>
        <v>0.723912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IF(BinaryData!AI28=0,"",NormalizeData!AI28)</f>
        <v>0.76380899999999996</v>
      </c>
      <c r="F42">
        <f>IF(BinaryData!AJ28=0,"",NormalizeData!AJ28)</f>
        <v>0.74392400000000003</v>
      </c>
      <c r="G42">
        <f>IF(BinaryData!AK28=0,"",NormalizeData!AK28)</f>
        <v>0.75398200000000004</v>
      </c>
      <c r="H42">
        <f>IF(BinaryData!AL28=0,"",NormalizeData!AL28)</f>
        <v>0.75204700000000002</v>
      </c>
      <c r="I42">
        <f>IF(BinaryData!AM28=0,"",NormalizeData!AM28)</f>
        <v>0.752637</v>
      </c>
      <c r="J42">
        <f>IF(BinaryData!AN28=0,"",NormalizeData!AN28)</f>
        <v>0.73990800000000001</v>
      </c>
      <c r="K42">
        <f>IF(BinaryData!AO28=0,"",NormalizeData!AO28)</f>
        <v>0.75632100000000002</v>
      </c>
      <c r="L42">
        <f>IF(BinaryData!AP28=0,"",NormalizeData!AP28)</f>
        <v>0.76306799999999997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IF(BinaryData!AI29=0,"",NormalizeData!AI29)</f>
        <v>0.80808999999999997</v>
      </c>
      <c r="F43">
        <f>IF(BinaryData!AJ29=0,"",NormalizeData!AJ29)</f>
        <v>0.78712099999999996</v>
      </c>
      <c r="G43">
        <f>IF(BinaryData!AK29=0,"",NormalizeData!AK29)</f>
        <v>0.79534899999999997</v>
      </c>
      <c r="H43">
        <f>IF(BinaryData!AL29=0,"",NormalizeData!AL29)</f>
        <v>0.79479500000000003</v>
      </c>
      <c r="I43">
        <f>IF(BinaryData!AM29=0,"",NormalizeData!AM29)</f>
        <v>0.79324600000000001</v>
      </c>
      <c r="J43">
        <f>IF(BinaryData!AN29=0,"",NormalizeData!AN29)</f>
        <v>0.78231799999999996</v>
      </c>
      <c r="K43">
        <f>IF(BinaryData!AO29=0,"",NormalizeData!AO29)</f>
        <v>0.80003199999999997</v>
      </c>
      <c r="L43">
        <f>IF(BinaryData!AP29=0,"",NormalizeData!AP29)</f>
        <v>0.80393400000000004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IF(BinaryData!AI30=0,"",NormalizeData!AI30)</f>
        <v>0.85116199999999997</v>
      </c>
      <c r="F44">
        <f>IF(BinaryData!AJ30=0,"",NormalizeData!AJ30)</f>
        <v>0.83621800000000002</v>
      </c>
      <c r="G44">
        <f>IF(BinaryData!AK30=0,"",NormalizeData!AK30)</f>
        <v>0.84203700000000004</v>
      </c>
      <c r="H44">
        <f>IF(BinaryData!AL30=0,"",NormalizeData!AL30)</f>
        <v>0.84345300000000001</v>
      </c>
      <c r="I44">
        <f>IF(BinaryData!AM30=0,"",NormalizeData!AM30)</f>
        <v>0.84368600000000005</v>
      </c>
      <c r="J44">
        <f>IF(BinaryData!AN30=0,"",NormalizeData!AN30)</f>
        <v>0.82860599999999995</v>
      </c>
      <c r="K44">
        <f>IF(BinaryData!AO30=0,"",NormalizeData!AO30)</f>
        <v>0.84126900000000004</v>
      </c>
      <c r="L44">
        <f>IF(BinaryData!AP30=0,"",NormalizeData!AP30)</f>
        <v>0.84799800000000003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IF(BinaryData!AI31=0,"",NormalizeData!AI31)</f>
        <v>0.90089200000000003</v>
      </c>
      <c r="F45">
        <f>IF(BinaryData!AJ31=0,"",NormalizeData!AJ31)</f>
        <v>0.89221700000000004</v>
      </c>
      <c r="G45">
        <f>IF(BinaryData!AK31=0,"",NormalizeData!AK31)</f>
        <v>0.89616499999999999</v>
      </c>
      <c r="H45">
        <f>IF(BinaryData!AL31=0,"",NormalizeData!AL31)</f>
        <v>0.89291500000000001</v>
      </c>
      <c r="I45">
        <f>IF(BinaryData!AM31=0,"",NormalizeData!AM31)</f>
        <v>0.89318200000000003</v>
      </c>
      <c r="J45">
        <f>IF(BinaryData!AN31=0,"",NormalizeData!AN31)</f>
        <v>0.89214499999999997</v>
      </c>
      <c r="K45">
        <f>IF(BinaryData!AO31=0,"",NormalizeData!AO31)</f>
        <v>0.89017100000000005</v>
      </c>
      <c r="L45">
        <f>IF(BinaryData!AP31=0,"",NormalizeData!AP31)</f>
        <v>0.89701799999999998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IF(BinaryData!AI32=0,"",NormalizeData!AI32)</f>
        <v>0.953592</v>
      </c>
      <c r="F46">
        <f>IF(BinaryData!AJ32=0,"",NormalizeData!AJ32)</f>
        <v>0.94498700000000002</v>
      </c>
      <c r="G46">
        <f>IF(BinaryData!AK32=0,"",NormalizeData!AK32)</f>
        <v>0.95052999999999999</v>
      </c>
      <c r="H46">
        <f>IF(BinaryData!AL32=0,"",NormalizeData!AL32)</f>
        <v>0.94739200000000001</v>
      </c>
      <c r="I46">
        <f>IF(BinaryData!AM32=0,"",NormalizeData!AM32)</f>
        <v>0.94512300000000005</v>
      </c>
      <c r="J46">
        <f>IF(BinaryData!AN32=0,"",NormalizeData!AN32)</f>
        <v>0.94132199999999999</v>
      </c>
      <c r="K46">
        <f>IF(BinaryData!AO32=0,"",NormalizeData!AO32)</f>
        <v>0.94054099999999996</v>
      </c>
      <c r="L46">
        <f>IF(BinaryData!AP32=0,"",NormalizeData!AP32)</f>
        <v>0.94806900000000005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IF(BinaryData!AI33=0,"",NormalizeData!AI33)</f>
        <v>1</v>
      </c>
      <c r="F47">
        <f>IF(BinaryData!AJ33=0,"",NormalizeData!AJ33)</f>
        <v>1</v>
      </c>
      <c r="G47">
        <f>IF(BinaryData!AK33=0,"",NormalizeData!AK33)</f>
        <v>1</v>
      </c>
      <c r="H47">
        <f>IF(BinaryData!AL33=0,"",NormalizeData!AL33)</f>
        <v>1</v>
      </c>
      <c r="I47">
        <f>IF(BinaryData!AM33=0,"",NormalizeData!AM33)</f>
        <v>1</v>
      </c>
      <c r="J47">
        <f>IF(BinaryData!AN33=0,"",NormalizeData!AN33)</f>
        <v>1</v>
      </c>
      <c r="K47">
        <f>IF(BinaryData!AO33=0,"",NormalizeData!AO33)</f>
        <v>1</v>
      </c>
      <c r="L47">
        <f>IF(BinaryData!AP33=0,"",NormalizeData!AP33)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IF(BinaryData!AI34=0,"",NormalizeData!AI34)</f>
        <v>1.0040169999999999</v>
      </c>
      <c r="F48">
        <f>IF(BinaryData!AJ34=0,"",NormalizeData!AJ34)</f>
        <v>1.0166679999999999</v>
      </c>
      <c r="G48">
        <f>IF(BinaryData!AK34=0,"",NormalizeData!AK34)</f>
        <v>0.99975800000000004</v>
      </c>
      <c r="H48">
        <f>IF(BinaryData!AL34=0,"",NormalizeData!AL34)</f>
        <v>1.0004900000000001</v>
      </c>
      <c r="I48">
        <f>IF(BinaryData!AM34=0,"",NormalizeData!AM34)</f>
        <v>0.989838</v>
      </c>
      <c r="J48">
        <f>IF(BinaryData!AN34=0,"",NormalizeData!AN34)</f>
        <v>0.996861</v>
      </c>
      <c r="K48">
        <f>IF(BinaryData!AO34=0,"",NormalizeData!AO34)</f>
        <v>0.99757600000000002</v>
      </c>
      <c r="L48">
        <f>IF(BinaryData!AP34=0,"",NormalizeData!AP34)</f>
        <v>1.000521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IF(BinaryData!AI35=0,"",NormalizeData!AI35)</f>
        <v>1.0631999999999999</v>
      </c>
      <c r="F49">
        <f>IF(BinaryData!AJ35=0,"",NormalizeData!AJ35)</f>
        <v>1.091005</v>
      </c>
      <c r="G49">
        <f>IF(BinaryData!AK35=0,"",NormalizeData!AK35)</f>
        <v>1.0727629999999999</v>
      </c>
      <c r="H49">
        <f>IF(BinaryData!AL35=0,"",NormalizeData!AL35)</f>
        <v>1.0808249999999999</v>
      </c>
      <c r="I49">
        <f>IF(BinaryData!AM35=0,"",NormalizeData!AM35)</f>
        <v>1.067143</v>
      </c>
      <c r="J49">
        <f>IF(BinaryData!AN35=0,"",NormalizeData!AN35)</f>
        <v>1.065672</v>
      </c>
      <c r="K49">
        <f>IF(BinaryData!AO35=0,"",NormalizeData!AO35)</f>
        <v>1.061795</v>
      </c>
      <c r="L49">
        <f>IF(BinaryData!AP35=0,"",NormalizeData!AP35)</f>
        <v>1.0838429999999999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IF(BinaryData!AI36=0,"",NormalizeData!AI36)</f>
        <v>1.0447200000000001</v>
      </c>
      <c r="F50">
        <f>IF(BinaryData!AJ36=0,"",NormalizeData!AJ36)</f>
        <v>1.051844</v>
      </c>
      <c r="G50">
        <f>IF(BinaryData!AK36=0,"",NormalizeData!AK36)</f>
        <v>1.0348790000000001</v>
      </c>
      <c r="H50">
        <f>IF(BinaryData!AL36=0,"",NormalizeData!AL36)</f>
        <v>1.053677</v>
      </c>
      <c r="I50">
        <f>IF(BinaryData!AM36=0,"",NormalizeData!AM36)</f>
        <v>1.0434779999999999</v>
      </c>
      <c r="J50">
        <f>IF(BinaryData!AN36=0,"",NormalizeData!AN36)</f>
        <v>1.0379689999999999</v>
      </c>
      <c r="K50">
        <f>IF(BinaryData!AO36=0,"",NormalizeData!AO36)</f>
        <v>1.0384580000000001</v>
      </c>
      <c r="L50">
        <f>IF(BinaryData!AP36=0,"",NormalizeData!AP36)</f>
        <v>1.0430539999999999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IF(BinaryData!AI37=0,"",NormalizeData!AI37)</f>
        <v>1.066192</v>
      </c>
      <c r="F51">
        <f>IF(BinaryData!AJ37=0,"",NormalizeData!AJ37)</f>
        <v>1.067977</v>
      </c>
      <c r="G51">
        <f>IF(BinaryData!AK37=0,"",NormalizeData!AK37)</f>
        <v>1.0429550000000001</v>
      </c>
      <c r="H51">
        <f>IF(BinaryData!AL37=0,"",NormalizeData!AL37)</f>
        <v>1.065493</v>
      </c>
      <c r="I51">
        <f>IF(BinaryData!AM37=0,"",NormalizeData!AM37)</f>
        <v>1.0644169999999999</v>
      </c>
      <c r="J51">
        <f>IF(BinaryData!AN37=0,"",NormalizeData!AN37)</f>
        <v>1.045766</v>
      </c>
      <c r="K51">
        <f>IF(BinaryData!AO37=0,"",NormalizeData!AO37)</f>
        <v>1.0588660000000001</v>
      </c>
      <c r="L51">
        <f>IF(BinaryData!AP37=0,"",NormalizeData!AP37)</f>
        <v>1.0510200000000001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IF(BinaryData!AI38=0,"",NormalizeData!AI38)</f>
        <v>1.0486660000000001</v>
      </c>
      <c r="F52">
        <f>IF(BinaryData!AJ38=0,"",NormalizeData!AJ38)</f>
        <v>1.061766</v>
      </c>
      <c r="G52">
        <f>IF(BinaryData!AK38=0,"",NormalizeData!AK38)</f>
        <v>1.0526690000000001</v>
      </c>
      <c r="H52">
        <f>IF(BinaryData!AL38=0,"",NormalizeData!AL38)</f>
        <v>1.075839</v>
      </c>
      <c r="I52">
        <f>IF(BinaryData!AM38=0,"",NormalizeData!AM38)</f>
        <v>1.0632410000000001</v>
      </c>
      <c r="J52">
        <f>IF(BinaryData!AN38=0,"",NormalizeData!AN38)</f>
        <v>1.048754</v>
      </c>
      <c r="K52">
        <f>IF(BinaryData!AO38=0,"",NormalizeData!AO38)</f>
        <v>1.070182</v>
      </c>
      <c r="L52">
        <f>IF(BinaryData!AP38=0,"",NormalizeData!AP38)</f>
        <v>1.0670390000000001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IF(BinaryData!AI39=0,"",NormalizeData!AI39)</f>
        <v>1.028186</v>
      </c>
      <c r="F53">
        <f>IF(BinaryData!AJ39=0,"",NormalizeData!AJ39)</f>
        <v>1.0332760000000001</v>
      </c>
      <c r="G53">
        <f>IF(BinaryData!AK39=0,"",NormalizeData!AK39)</f>
        <v>1.0227250000000001</v>
      </c>
      <c r="H53">
        <f>IF(BinaryData!AL39=0,"",NormalizeData!AL39)</f>
        <v>1.0406869999999999</v>
      </c>
      <c r="I53">
        <f>IF(BinaryData!AM39=0,"",NormalizeData!AM39)</f>
        <v>1.029296</v>
      </c>
      <c r="J53">
        <f>IF(BinaryData!AN39=0,"",NormalizeData!AN39)</f>
        <v>1.0267379999999999</v>
      </c>
      <c r="K53">
        <f>IF(BinaryData!AO39=0,"",NormalizeData!AO39)</f>
        <v>1.0389600000000001</v>
      </c>
      <c r="L53">
        <f>IF(BinaryData!AP39=0,"",NormalizeData!AP39)</f>
        <v>1.0401959999999999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IF(BinaryData!AI40=0,"",NormalizeData!AI40)</f>
        <v>1.0173380000000001</v>
      </c>
      <c r="F54">
        <f>IF(BinaryData!AJ40=0,"",NormalizeData!AJ40)</f>
        <v>1.0358210000000001</v>
      </c>
      <c r="G54">
        <f>IF(BinaryData!AK40=0,"",NormalizeData!AK40)</f>
        <v>1.0192540000000001</v>
      </c>
      <c r="H54">
        <f>IF(BinaryData!AL40=0,"",NormalizeData!AL40)</f>
        <v>1.0353319999999999</v>
      </c>
      <c r="I54">
        <f>IF(BinaryData!AM40=0,"",NormalizeData!AM40)</f>
        <v>1.0183610000000001</v>
      </c>
      <c r="J54">
        <f>IF(BinaryData!AN40=0,"",NormalizeData!AN40)</f>
        <v>1.0250090000000001</v>
      </c>
      <c r="K54">
        <f>IF(BinaryData!AO40=0,"",NormalizeData!AO40)</f>
        <v>1.0334460000000001</v>
      </c>
      <c r="L54">
        <f>IF(BinaryData!AP40=0,"",NormalizeData!AP40)</f>
        <v>1.034151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IF(BinaryData!AI41=0,"",NormalizeData!AI41)</f>
        <v>1.0210269999999999</v>
      </c>
      <c r="F55">
        <f>IF(BinaryData!AJ41=0,"",NormalizeData!AJ41)</f>
        <v>1.0370299999999999</v>
      </c>
      <c r="G55">
        <f>IF(BinaryData!AK41=0,"",NormalizeData!AK41)</f>
        <v>1.020791</v>
      </c>
      <c r="H55">
        <f>IF(BinaryData!AL41=0,"",NormalizeData!AL41)</f>
        <v>1.037507</v>
      </c>
      <c r="I55">
        <f>IF(BinaryData!AM41=0,"",NormalizeData!AM41)</f>
        <v>1.018667</v>
      </c>
      <c r="J55">
        <f>IF(BinaryData!AN41=0,"",NormalizeData!AN41)</f>
        <v>1.022354</v>
      </c>
      <c r="K55">
        <f>IF(BinaryData!AO41=0,"",NormalizeData!AO41)</f>
        <v>1.033998</v>
      </c>
      <c r="L55">
        <f>IF(BinaryData!AP41=0,"",NormalizeData!AP41)</f>
        <v>1.0304340000000001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IF(BinaryData!AI42=0,"",NormalizeData!AI42)</f>
        <v>1.0207029999999999</v>
      </c>
      <c r="F56">
        <f>IF(BinaryData!AJ42=0,"",NormalizeData!AJ42)</f>
        <v>1.042273</v>
      </c>
      <c r="G56">
        <f>IF(BinaryData!AK42=0,"",NormalizeData!AK42)</f>
        <v>1.0197309999999999</v>
      </c>
      <c r="H56">
        <f>IF(BinaryData!AL42=0,"",NormalizeData!AL42)</f>
        <v>1.037032</v>
      </c>
      <c r="I56">
        <f>IF(BinaryData!AM42=0,"",NormalizeData!AM42)</f>
        <v>1.0157179999999999</v>
      </c>
      <c r="J56">
        <f>IF(BinaryData!AN42=0,"",NormalizeData!AN42)</f>
        <v>1.0228200000000001</v>
      </c>
      <c r="K56">
        <f>IF(BinaryData!AO42=0,"",NormalizeData!AO42)</f>
        <v>1.0324880000000001</v>
      </c>
      <c r="L56">
        <f>IF(BinaryData!AP42=0,"",NormalizeData!AP42)</f>
        <v>1.034063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IF(BinaryData!AI43=0,"",NormalizeData!AI43)</f>
        <v>1.0270429999999999</v>
      </c>
      <c r="F57">
        <f>IF(BinaryData!AJ43=0,"",NormalizeData!AJ43)</f>
        <v>1.046827</v>
      </c>
      <c r="G57">
        <f>IF(BinaryData!AK43=0,"",NormalizeData!AK43)</f>
        <v>1.022397</v>
      </c>
      <c r="H57">
        <f>IF(BinaryData!AL43=0,"",NormalizeData!AL43)</f>
        <v>1.0354719999999999</v>
      </c>
      <c r="I57">
        <f>IF(BinaryData!AM43=0,"",NormalizeData!AM43)</f>
        <v>1.014</v>
      </c>
      <c r="J57">
        <f>IF(BinaryData!AN43=0,"",NormalizeData!AN43)</f>
        <v>1.0196130000000001</v>
      </c>
      <c r="K57">
        <f>IF(BinaryData!AO43=0,"",NormalizeData!AO43)</f>
        <v>1.0385340000000001</v>
      </c>
      <c r="L57">
        <f>IF(BinaryData!AP43=0,"",NormalizeData!AP43)</f>
        <v>1.0363800000000001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IF(BinaryData!AI44=0,"",NormalizeData!AI44)</f>
        <v>1.0338400000000001</v>
      </c>
      <c r="F58">
        <f>IF(BinaryData!AJ44=0,"",NormalizeData!AJ44)</f>
        <v>1.0513889999999999</v>
      </c>
      <c r="G58">
        <f>IF(BinaryData!AK44=0,"",NormalizeData!AK44)</f>
        <v>1.031256</v>
      </c>
      <c r="H58">
        <f>IF(BinaryData!AL44=0,"",NormalizeData!AL44)</f>
        <v>1.037852</v>
      </c>
      <c r="I58">
        <f>IF(BinaryData!AM44=0,"",NormalizeData!AM44)</f>
        <v>1.0186090000000001</v>
      </c>
      <c r="J58">
        <f>IF(BinaryData!AN44=0,"",NormalizeData!AN44)</f>
        <v>1.0294049999999999</v>
      </c>
      <c r="K58">
        <f>IF(BinaryData!AO44=0,"",NormalizeData!AO44)</f>
        <v>1.0438259999999999</v>
      </c>
      <c r="L58">
        <f>IF(BinaryData!AP44=0,"",NormalizeData!AP44)</f>
        <v>1.0366599999999999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IF(BinaryData!AI45=0,"",NormalizeData!AI45)</f>
        <v>1.046386</v>
      </c>
      <c r="F59">
        <f>IF(BinaryData!AJ45=0,"",NormalizeData!AJ45)</f>
        <v>1.0567869999999999</v>
      </c>
      <c r="G59">
        <f>IF(BinaryData!AK45=0,"",NormalizeData!AK45)</f>
        <v>1.0379910000000001</v>
      </c>
      <c r="H59">
        <f>IF(BinaryData!AL45=0,"",NormalizeData!AL45)</f>
        <v>1.04582</v>
      </c>
      <c r="I59">
        <f>IF(BinaryData!AM45=0,"",NormalizeData!AM45)</f>
        <v>1.028816</v>
      </c>
      <c r="J59">
        <f>IF(BinaryData!AN45=0,"",NormalizeData!AN45)</f>
        <v>1.0338879999999999</v>
      </c>
      <c r="K59">
        <f>IF(BinaryData!AO45=0,"",NormalizeData!AO45)</f>
        <v>1.0543990000000001</v>
      </c>
      <c r="L59">
        <f>IF(BinaryData!AP45=0,"",NormalizeData!AP45)</f>
        <v>1.0514460000000001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IF(BinaryData!AI46=0,"",NormalizeData!AI46)</f>
        <v>1.0573189999999999</v>
      </c>
      <c r="F60">
        <f>IF(BinaryData!AJ46=0,"",NormalizeData!AJ46)</f>
        <v>1.0630360000000001</v>
      </c>
      <c r="G60">
        <f>IF(BinaryData!AK46=0,"",NormalizeData!AK46)</f>
        <v>1.050522</v>
      </c>
      <c r="H60">
        <f>IF(BinaryData!AL46=0,"",NormalizeData!AL46)</f>
        <v>1.0510390000000001</v>
      </c>
      <c r="I60">
        <f>IF(BinaryData!AM46=0,"",NormalizeData!AM46)</f>
        <v>1.0392300000000001</v>
      </c>
      <c r="J60">
        <f>IF(BinaryData!AN46=0,"",NormalizeData!AN46)</f>
        <v>1.048314</v>
      </c>
      <c r="K60">
        <f>IF(BinaryData!AO46=0,"",NormalizeData!AO46)</f>
        <v>1.0631349999999999</v>
      </c>
      <c r="L60">
        <f>IF(BinaryData!AP46=0,"",NormalizeData!AP46)</f>
        <v>1.0623579999999999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IF(BinaryData!AI47=0,"",NormalizeData!AI47)</f>
        <v>1.061002</v>
      </c>
      <c r="F61">
        <f>IF(BinaryData!AJ47=0,"",NormalizeData!AJ47)</f>
        <v>1.078333</v>
      </c>
      <c r="G61">
        <f>IF(BinaryData!AK47=0,"",NormalizeData!AK47)</f>
        <v>1.0609740000000001</v>
      </c>
      <c r="H61">
        <f>IF(BinaryData!AL47=0,"",NormalizeData!AL47)</f>
        <v>1.064295</v>
      </c>
      <c r="I61">
        <f>IF(BinaryData!AM47=0,"",NormalizeData!AM47)</f>
        <v>1.0450889999999999</v>
      </c>
      <c r="J61">
        <f>IF(BinaryData!AN47=0,"",NormalizeData!AN47)</f>
        <v>1.057167</v>
      </c>
      <c r="K61">
        <f>IF(BinaryData!AO47=0,"",NormalizeData!AO47)</f>
        <v>1.075663</v>
      </c>
      <c r="L61">
        <f>IF(BinaryData!AP47=0,"",NormalizeData!AP47)</f>
        <v>1.0750759999999999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IF(BinaryData!AI48=0,"",NormalizeData!AI48)</f>
        <v>1.070856</v>
      </c>
      <c r="F62">
        <f>IF(BinaryData!AJ48=0,"",NormalizeData!AJ48)</f>
        <v>1.085699</v>
      </c>
      <c r="G62">
        <f>IF(BinaryData!AK48=0,"",NormalizeData!AK48)</f>
        <v>1.0733539999999999</v>
      </c>
      <c r="H62">
        <f>IF(BinaryData!AL48=0,"",NormalizeData!AL48)</f>
        <v>1.074495</v>
      </c>
      <c r="I62">
        <f>IF(BinaryData!AM48=0,"",NormalizeData!AM48)</f>
        <v>1.0596719999999999</v>
      </c>
      <c r="J62">
        <f>IF(BinaryData!AN48=0,"",NormalizeData!AN48)</f>
        <v>1.067995</v>
      </c>
      <c r="K62">
        <f>IF(BinaryData!AO48=0,"",NormalizeData!AO48)</f>
        <v>1.0887530000000001</v>
      </c>
      <c r="L62">
        <f>IF(BinaryData!AP48=0,"",NormalizeData!AP48)</f>
        <v>1.0846039999999999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IF(BinaryData!AI49=0,"",NormalizeData!AI49)</f>
        <v>1.0855539999999999</v>
      </c>
      <c r="F63">
        <f>IF(BinaryData!AJ49=0,"",NormalizeData!AJ49)</f>
        <v>1.103016</v>
      </c>
      <c r="G63">
        <f>IF(BinaryData!AK49=0,"",NormalizeData!AK49)</f>
        <v>1.091702</v>
      </c>
      <c r="H63">
        <f>IF(BinaryData!AL49=0,"",NormalizeData!AL49)</f>
        <v>1.089771</v>
      </c>
      <c r="I63">
        <f>IF(BinaryData!AM49=0,"",NormalizeData!AM49)</f>
        <v>1.0702579999999999</v>
      </c>
      <c r="J63">
        <f>IF(BinaryData!AN49=0,"",NormalizeData!AN49)</f>
        <v>1.0844290000000001</v>
      </c>
      <c r="K63">
        <f>IF(BinaryData!AO49=0,"",NormalizeData!AO49)</f>
        <v>1.100708</v>
      </c>
      <c r="L63">
        <f>IF(BinaryData!AP49=0,"",NormalizeData!AP49)</f>
        <v>1.09646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IF(BinaryData!AI50=0,"",NormalizeData!AI50)</f>
        <v>1.097877</v>
      </c>
      <c r="F64">
        <f>IF(BinaryData!AJ50=0,"",NormalizeData!AJ50)</f>
        <v>1.1176140000000001</v>
      </c>
      <c r="G64">
        <f>IF(BinaryData!AK50=0,"",NormalizeData!AK50)</f>
        <v>1.1035520000000001</v>
      </c>
      <c r="H64">
        <f>IF(BinaryData!AL50=0,"",NormalizeData!AL50)</f>
        <v>1.1060840000000001</v>
      </c>
      <c r="I64">
        <f>IF(BinaryData!AM50=0,"",NormalizeData!AM50)</f>
        <v>1.087799</v>
      </c>
      <c r="J64">
        <f>IF(BinaryData!AN50=0,"",NormalizeData!AN50)</f>
        <v>1.094649</v>
      </c>
      <c r="K64">
        <f>IF(BinaryData!AO50=0,"",NormalizeData!AO50)</f>
        <v>1.1077619999999999</v>
      </c>
      <c r="L64">
        <f>IF(BinaryData!AP50=0,"",NormalizeData!AP50)</f>
        <v>1.112932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IF(BinaryData!AI51=0,"",NormalizeData!AI51)</f>
        <v>1.1071709999999999</v>
      </c>
      <c r="F65">
        <f>IF(BinaryData!AJ51=0,"",NormalizeData!AJ51)</f>
        <v>1.128376</v>
      </c>
      <c r="G65">
        <f>IF(BinaryData!AK51=0,"",NormalizeData!AK51)</f>
        <v>1.118331</v>
      </c>
      <c r="H65">
        <f>IF(BinaryData!AL51=0,"",NormalizeData!AL51)</f>
        <v>1.1196839999999999</v>
      </c>
      <c r="I65">
        <f>IF(BinaryData!AM51=0,"",NormalizeData!AM51)</f>
        <v>1.101761</v>
      </c>
      <c r="J65">
        <f>IF(BinaryData!AN51=0,"",NormalizeData!AN51)</f>
        <v>1.1104270000000001</v>
      </c>
      <c r="K65">
        <f>IF(BinaryData!AO51=0,"",NormalizeData!AO51)</f>
        <v>1.1233569999999999</v>
      </c>
      <c r="L65">
        <f>IF(BinaryData!AP51=0,"",NormalizeData!AP51)</f>
        <v>1.131729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IF(BinaryData!AI52=0,"",NormalizeData!AI52)</f>
        <v>1.121775</v>
      </c>
      <c r="F66">
        <f>IF(BinaryData!AJ52=0,"",NormalizeData!AJ52)</f>
        <v>1.1448020000000001</v>
      </c>
      <c r="G66">
        <f>IF(BinaryData!AK52=0,"",NormalizeData!AK52)</f>
        <v>1.1301779999999999</v>
      </c>
      <c r="H66">
        <f>IF(BinaryData!AL52=0,"",NormalizeData!AL52)</f>
        <v>1.1294999999999999</v>
      </c>
      <c r="I66">
        <f>IF(BinaryData!AM52=0,"",NormalizeData!AM52)</f>
        <v>1.1161300000000001</v>
      </c>
      <c r="J66">
        <f>IF(BinaryData!AN52=0,"",NormalizeData!AN52)</f>
        <v>1.122296</v>
      </c>
      <c r="K66">
        <f>IF(BinaryData!AO52=0,"",NormalizeData!AO52)</f>
        <v>1.1345730000000001</v>
      </c>
      <c r="L66">
        <f>IF(BinaryData!AP52=0,"",NormalizeData!AP52)</f>
        <v>1.137896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IF(BinaryData!AI53=0,"",NormalizeData!AI53)</f>
        <v>1.1409860000000001</v>
      </c>
      <c r="F67">
        <f>IF(BinaryData!AJ53=0,"",NormalizeData!AJ53)</f>
        <v>1.1579729999999999</v>
      </c>
      <c r="G67">
        <f>IF(BinaryData!AK53=0,"",NormalizeData!AK53)</f>
        <v>1.1396189999999999</v>
      </c>
      <c r="H67">
        <f>IF(BinaryData!AL53=0,"",NormalizeData!AL53)</f>
        <v>1.149994</v>
      </c>
      <c r="I67">
        <f>IF(BinaryData!AM53=0,"",NormalizeData!AM53)</f>
        <v>1.1246309999999999</v>
      </c>
      <c r="J67">
        <f>IF(BinaryData!AN53=0,"",NormalizeData!AN53)</f>
        <v>1.1335550000000001</v>
      </c>
      <c r="K67">
        <f>IF(BinaryData!AO53=0,"",NormalizeData!AO53)</f>
        <v>1.148711</v>
      </c>
      <c r="L67">
        <f>IF(BinaryData!AP53=0,"",NormalizeData!AP53)</f>
        <v>1.155678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IF(BinaryData!AI54=0,"",NormalizeData!AI54)</f>
        <v>1.189049</v>
      </c>
      <c r="F68">
        <f>IF(BinaryData!AJ54=0,"",NormalizeData!AJ54)</f>
        <v>1.2118580000000001</v>
      </c>
      <c r="G68">
        <f>IF(BinaryData!AK54=0,"",NormalizeData!AK54)</f>
        <v>1.187584</v>
      </c>
      <c r="H68">
        <f>IF(BinaryData!AL54=0,"",NormalizeData!AL54)</f>
        <v>1.1915370000000001</v>
      </c>
      <c r="I68">
        <f>IF(BinaryData!AM54=0,"",NormalizeData!AM54)</f>
        <v>1.182205</v>
      </c>
      <c r="J68">
        <f>IF(BinaryData!AN54=0,"",NormalizeData!AN54)</f>
        <v>1.1902550000000001</v>
      </c>
      <c r="K68">
        <f>IF(BinaryData!AO54=0,"",NormalizeData!AO54)</f>
        <v>1.198485</v>
      </c>
      <c r="L68">
        <f>IF(BinaryData!AP54=0,"",NormalizeData!AP54)</f>
        <v>1.208154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IF(BinaryData!AI55=0,"",NormalizeData!AI55)</f>
        <v>1.2304440000000001</v>
      </c>
      <c r="F69">
        <f>IF(BinaryData!AJ55=0,"",NormalizeData!AJ55)</f>
        <v>1.264858</v>
      </c>
      <c r="G69">
        <f>IF(BinaryData!AK55=0,"",NormalizeData!AK55)</f>
        <v>1.2353890000000001</v>
      </c>
      <c r="H69">
        <f>IF(BinaryData!AL55=0,"",NormalizeData!AL55)</f>
        <v>1.2482569999999999</v>
      </c>
      <c r="I69">
        <f>IF(BinaryData!AM55=0,"",NormalizeData!AM55)</f>
        <v>1.2283280000000001</v>
      </c>
      <c r="J69">
        <f>IF(BinaryData!AN55=0,"",NormalizeData!AN55)</f>
        <v>1.2623599999999999</v>
      </c>
      <c r="K69">
        <f>IF(BinaryData!AO55=0,"",NormalizeData!AO55)</f>
        <v>1.252459</v>
      </c>
      <c r="L69">
        <f>IF(BinaryData!AP55=0,"",NormalizeData!AP55)</f>
        <v>1.3146230000000001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IF(BinaryData!AI56=0,"",NormalizeData!AI56)</f>
        <v>1.2837719999999999</v>
      </c>
      <c r="F70">
        <f>IF(BinaryData!AJ56=0,"",NormalizeData!AJ56)</f>
        <v>1.3057780000000001</v>
      </c>
      <c r="G70">
        <f>IF(BinaryData!AK56=0,"",NormalizeData!AK56)</f>
        <v>1.28799</v>
      </c>
      <c r="H70">
        <f>IF(BinaryData!AL56=0,"",NormalizeData!AL56)</f>
        <v>1.303612</v>
      </c>
      <c r="I70">
        <f>IF(BinaryData!AM56=0,"",NormalizeData!AM56)</f>
        <v>1.266785</v>
      </c>
      <c r="J70">
        <f>IF(BinaryData!AN56=0,"",NormalizeData!AN56)</f>
        <v>1.414571</v>
      </c>
      <c r="K70">
        <f>IF(BinaryData!AO56=0,"",NormalizeData!AO56)</f>
        <v>1.2933749999999999</v>
      </c>
      <c r="L70">
        <f>IF(BinaryData!AP56=0,"",NormalizeData!AP56)</f>
        <v>1.4000939999999999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IF(BinaryData!AI57=0,"",NormalizeData!AI57)</f>
        <v>1.459711</v>
      </c>
      <c r="F71">
        <f>IF(BinaryData!AJ57=0,"",NormalizeData!AJ57)</f>
        <v>1.352406</v>
      </c>
      <c r="G71">
        <f>IF(BinaryData!AK57=0,"",NormalizeData!AK57)</f>
        <v>1.3393269999999999</v>
      </c>
      <c r="H71">
        <f>IF(BinaryData!AL57=0,"",NormalizeData!AL57)</f>
        <v>1.443935</v>
      </c>
      <c r="I71">
        <f>IF(BinaryData!AM57=0,"",NormalizeData!AM57)</f>
        <v>1.3142240000000001</v>
      </c>
      <c r="J71">
        <f>IF(BinaryData!AN57=0,"",NormalizeData!AN57)</f>
        <v>1.458566</v>
      </c>
      <c r="K71">
        <f>IF(BinaryData!AO57=0,"",NormalizeData!AO57)</f>
        <v>1.337342</v>
      </c>
      <c r="L71">
        <f>IF(BinaryData!AP57=0,"",NormalizeData!AP57)</f>
        <v>1.4329400000000001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IF(BinaryData!AI58=0,"",NormalizeData!AI58)</f>
        <v>1.474108</v>
      </c>
      <c r="F72">
        <f>IF(BinaryData!AJ58=0,"",NormalizeData!AJ58)</f>
        <v>1.4000760000000001</v>
      </c>
      <c r="G72">
        <f>IF(BinaryData!AK58=0,"",NormalizeData!AK58)</f>
        <v>1.386212</v>
      </c>
      <c r="H72">
        <f>IF(BinaryData!AL58=0,"",NormalizeData!AL58)</f>
        <v>1.5062720000000001</v>
      </c>
      <c r="I72">
        <f>IF(BinaryData!AM58=0,"",NormalizeData!AM58)</f>
        <v>1.3526720000000001</v>
      </c>
      <c r="J72">
        <f>IF(BinaryData!AN58=0,"",NormalizeData!AN58)</f>
        <v>1.5000260000000001</v>
      </c>
      <c r="K72">
        <f>IF(BinaryData!AO58=0,"",NormalizeData!AO58)</f>
        <v>1.3862319999999999</v>
      </c>
      <c r="L72">
        <f>IF(BinaryData!AP58=0,"",NormalizeData!AP58)</f>
        <v>1.481995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IF(BinaryData!AI59=0,"",NormalizeData!AI59)</f>
        <v>1.5278069999999999</v>
      </c>
      <c r="F73">
        <f>IF(BinaryData!AJ59=0,"",NormalizeData!AJ59)</f>
        <v>1.4314709999999999</v>
      </c>
      <c r="G73">
        <f>IF(BinaryData!AK59=0,"",NormalizeData!AK59)</f>
        <v>1.5566450000000001</v>
      </c>
      <c r="H73">
        <f>IF(BinaryData!AL59=0,"",NormalizeData!AL59)</f>
        <v>1.555037</v>
      </c>
      <c r="I73">
        <f>IF(BinaryData!AM59=0,"",NormalizeData!AM59)</f>
        <v>1.39713</v>
      </c>
      <c r="J73">
        <f>IF(BinaryData!AN59=0,"",NormalizeData!AN59)</f>
        <v>1.5415970000000001</v>
      </c>
      <c r="K73">
        <f>IF(BinaryData!AO59=0,"",NormalizeData!AO59)</f>
        <v>1.4299459999999999</v>
      </c>
      <c r="L73">
        <f>IF(BinaryData!AP59=0,"",NormalizeData!AP59)</f>
        <v>1.523488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IF(BinaryData!AI60=0,"",NormalizeData!AI60)</f>
        <v>1.599345</v>
      </c>
      <c r="F74">
        <f>IF(BinaryData!AJ60=0,"",NormalizeData!AJ60)</f>
        <v>1.484969</v>
      </c>
      <c r="G74">
        <f>IF(BinaryData!AK60=0,"",NormalizeData!AK60)</f>
        <v>1.609259</v>
      </c>
      <c r="H74">
        <f>IF(BinaryData!AL60=0,"",NormalizeData!AL60)</f>
        <v>1.5873120000000001</v>
      </c>
      <c r="I74">
        <f>IF(BinaryData!AM60=0,"",NormalizeData!AM60)</f>
        <v>1.4457439999999999</v>
      </c>
      <c r="J74">
        <f>IF(BinaryData!AN60=0,"",NormalizeData!AN60)</f>
        <v>1.5831919999999999</v>
      </c>
      <c r="K74">
        <f>IF(BinaryData!AO60=0,"",NormalizeData!AO60)</f>
        <v>1.474324</v>
      </c>
      <c r="L74">
        <f>IF(BinaryData!AP60=0,"",NormalizeData!AP60)</f>
        <v>1.5568960000000001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IF(BinaryData!AI61=0,"",NormalizeData!AI61)</f>
        <v>1.6511450000000001</v>
      </c>
      <c r="F75">
        <f>IF(BinaryData!AJ61=0,"",NormalizeData!AJ61)</f>
        <v>1.6301840000000001</v>
      </c>
      <c r="G75">
        <f>IF(BinaryData!AK61=0,"",NormalizeData!AK61)</f>
        <v>1.6449849999999999</v>
      </c>
      <c r="H75">
        <f>IF(BinaryData!AL61=0,"",NormalizeData!AL61)</f>
        <v>1.640566</v>
      </c>
      <c r="I75">
        <f>IF(BinaryData!AM61=0,"",NormalizeData!AM61)</f>
        <v>1.5043839999999999</v>
      </c>
      <c r="J75">
        <f>IF(BinaryData!AN61=0,"",NormalizeData!AN61)</f>
        <v>1.625216</v>
      </c>
      <c r="K75">
        <f>IF(BinaryData!AO61=0,"",NormalizeData!AO61)</f>
        <v>1.5205610000000001</v>
      </c>
      <c r="L75">
        <f>IF(BinaryData!AP61=0,"",NormalizeData!AP61)</f>
        <v>1.599267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IF(BinaryData!AI62=0,"",NormalizeData!AI62)</f>
        <v>1.6862619999999999</v>
      </c>
      <c r="F76">
        <f>IF(BinaryData!AJ62=0,"",NormalizeData!AJ62)</f>
        <v>1.657891</v>
      </c>
      <c r="G76">
        <f>IF(BinaryData!AK62=0,"",NormalizeData!AK62)</f>
        <v>1.67232</v>
      </c>
      <c r="H76">
        <f>IF(BinaryData!AL62=0,"",NormalizeData!AL62)</f>
        <v>1.709808</v>
      </c>
      <c r="I76">
        <f>IF(BinaryData!AM62=0,"",NormalizeData!AM62)</f>
        <v>1.6889369999999999</v>
      </c>
      <c r="J76">
        <f>IF(BinaryData!AN62=0,"",NormalizeData!AN62)</f>
        <v>1.685022</v>
      </c>
      <c r="K76">
        <f>IF(BinaryData!AO62=0,"",NormalizeData!AO62)</f>
        <v>1.576651</v>
      </c>
      <c r="L76">
        <f>IF(BinaryData!AP62=0,"",NormalizeData!AP62)</f>
        <v>1.6718820000000001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IF(BinaryData!AI63=0,"",NormalizeData!AI63)</f>
        <v>1.7236039999999999</v>
      </c>
      <c r="F77">
        <f>IF(BinaryData!AJ63=0,"",NormalizeData!AJ63)</f>
        <v>1.7386140000000001</v>
      </c>
      <c r="G77">
        <f>IF(BinaryData!AK63=0,"",NormalizeData!AK63)</f>
        <v>1.742167</v>
      </c>
      <c r="H77">
        <f>IF(BinaryData!AL63=0,"",NormalizeData!AL63)</f>
        <v>1.764702</v>
      </c>
      <c r="I77">
        <f>IF(BinaryData!AM63=0,"",NormalizeData!AM63)</f>
        <v>1.7464679999999999</v>
      </c>
      <c r="J77">
        <f>IF(BinaryData!AN63=0,"",NormalizeData!AN63)</f>
        <v>1.762473</v>
      </c>
      <c r="K77">
        <f>IF(BinaryData!AO63=0,"",NormalizeData!AO63)</f>
        <v>1.6322890000000001</v>
      </c>
      <c r="L77">
        <f>IF(BinaryData!AP63=0,"",NormalizeData!AP63)</f>
        <v>1.7213449999999999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IF(BinaryData!AI64=0,"",NormalizeData!AI64)</f>
        <v>1.7580439999999999</v>
      </c>
      <c r="F78">
        <f>IF(BinaryData!AJ64=0,"",NormalizeData!AJ64)</f>
        <v>1.7954950000000001</v>
      </c>
      <c r="G78">
        <f>IF(BinaryData!AK64=0,"",NormalizeData!AK64)</f>
        <v>1.799056</v>
      </c>
      <c r="H78">
        <f>IF(BinaryData!AL64=0,"",NormalizeData!AL64)</f>
        <v>1.800535</v>
      </c>
      <c r="I78">
        <f>IF(BinaryData!AM64=0,"",NormalizeData!AM64)</f>
        <v>1.7938449999999999</v>
      </c>
      <c r="J78">
        <f>IF(BinaryData!AN64=0,"",NormalizeData!AN64)</f>
        <v>1.8219810000000001</v>
      </c>
      <c r="K78">
        <f>IF(BinaryData!AO64=0,"",NormalizeData!AO64)</f>
        <v>1.703468</v>
      </c>
      <c r="L78">
        <f>IF(BinaryData!AP64=0,"",NormalizeData!AP64)</f>
        <v>1.7605550000000001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IF(BinaryData!AI65=0,"",NormalizeData!AI65)</f>
        <v>1.8019229999999999</v>
      </c>
      <c r="F79">
        <f>IF(BinaryData!AJ65=0,"",NormalizeData!AJ65)</f>
        <v>1.823777</v>
      </c>
      <c r="G79">
        <f>IF(BinaryData!AK65=0,"",NormalizeData!AK65)</f>
        <v>1.8300670000000001</v>
      </c>
      <c r="H79">
        <f>IF(BinaryData!AL65=0,"",NormalizeData!AL65)</f>
        <v>1.839286</v>
      </c>
      <c r="I79">
        <f>IF(BinaryData!AM65=0,"",NormalizeData!AM65)</f>
        <v>1.8596539999999999</v>
      </c>
      <c r="J79">
        <f>IF(BinaryData!AN65=0,"",NormalizeData!AN65)</f>
        <v>1.868028</v>
      </c>
      <c r="K79">
        <f>IF(BinaryData!AO65=0,"",NormalizeData!AO65)</f>
        <v>1.896698</v>
      </c>
      <c r="L79">
        <f>IF(BinaryData!AP65=0,"",NormalizeData!AP65)</f>
        <v>1.796843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IF(BinaryData!AI66=0,"",NormalizeData!AI66)</f>
        <v>1.850373</v>
      </c>
      <c r="F80">
        <f>IF(BinaryData!AJ66=0,"",NormalizeData!AJ66)</f>
        <v>1.8800349999999999</v>
      </c>
      <c r="G80">
        <f>IF(BinaryData!AK66=0,"",NormalizeData!AK66)</f>
        <v>1.86415</v>
      </c>
      <c r="H80">
        <f>IF(BinaryData!AL66=0,"",NormalizeData!AL66)</f>
        <v>1.919187</v>
      </c>
      <c r="I80">
        <f>IF(BinaryData!AM66=0,"",NormalizeData!AM66)</f>
        <v>1.9096040000000001</v>
      </c>
      <c r="J80">
        <f>IF(BinaryData!AN66=0,"",NormalizeData!AN66)</f>
        <v>1.9184019999999999</v>
      </c>
      <c r="K80">
        <f>IF(BinaryData!AO66=0,"",NormalizeData!AO66)</f>
        <v>1.949481</v>
      </c>
      <c r="L80">
        <f>IF(BinaryData!AP66=0,"",NormalizeData!AP66)</f>
        <v>1.8622989999999999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IF(BinaryData!AI67=0,"",NormalizeData!AI67)</f>
        <v>1.90479</v>
      </c>
      <c r="F81">
        <f>IF(BinaryData!AJ67=0,"",NormalizeData!AJ67)</f>
        <v>1.962661</v>
      </c>
      <c r="G81">
        <f>IF(BinaryData!AK67=0,"",NormalizeData!AK67)</f>
        <v>1.9355</v>
      </c>
      <c r="H81">
        <f>IF(BinaryData!AL67=0,"",NormalizeData!AL67)</f>
        <v>2.0005809999999999</v>
      </c>
      <c r="I81">
        <f>IF(BinaryData!AM67=0,"",NormalizeData!AM67)</f>
        <v>1.925699</v>
      </c>
      <c r="J81">
        <f>IF(BinaryData!AN67=0,"",NormalizeData!AN67)</f>
        <v>1.989293</v>
      </c>
      <c r="K81">
        <f>IF(BinaryData!AO67=0,"",NormalizeData!AO67)</f>
        <v>1.976437</v>
      </c>
      <c r="L81">
        <f>IF(BinaryData!AP67=0,"",NormalizeData!AP67)</f>
        <v>1.9502219999999999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IF(BinaryData!AI68=0,"",NormalizeData!AI68)</f>
        <v>1.958094</v>
      </c>
      <c r="F82">
        <f>IF(BinaryData!AJ68=0,"",NormalizeData!AJ68)</f>
        <v>1.99457</v>
      </c>
      <c r="G82">
        <f>IF(BinaryData!AK68=0,"",NormalizeData!AK68)</f>
        <v>2.033738</v>
      </c>
      <c r="H82">
        <f>IF(BinaryData!AL68=0,"",NormalizeData!AL68)</f>
        <v>2.0662959999999999</v>
      </c>
      <c r="I82">
        <f>IF(BinaryData!AM68=0,"",NormalizeData!AM68)</f>
        <v>1.9407369999999999</v>
      </c>
      <c r="J82">
        <f>IF(BinaryData!AN68=0,"",NormalizeData!AN68)</f>
        <v>2.0763989999999999</v>
      </c>
      <c r="K82">
        <f>IF(BinaryData!AO68=0,"",NormalizeData!AO68)</f>
        <v>2.0225110000000002</v>
      </c>
      <c r="L82">
        <f>IF(BinaryData!AP68=0,"",NormalizeData!AP68)</f>
        <v>2.0246300000000002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IF(BinaryData!AI69=0,"",NormalizeData!AI69)</f>
        <v>2.0051100000000002</v>
      </c>
      <c r="F83">
        <f>IF(BinaryData!AJ69=0,"",NormalizeData!AJ69)</f>
        <v>2.0373869999999998</v>
      </c>
      <c r="G83">
        <f>IF(BinaryData!AK69=0,"",NormalizeData!AK69)</f>
        <v>2.0922209999999999</v>
      </c>
      <c r="H83">
        <f>IF(BinaryData!AL69=0,"",NormalizeData!AL69)</f>
        <v>2.1313949999999999</v>
      </c>
      <c r="I83">
        <f>IF(BinaryData!AM69=0,"",NormalizeData!AM69)</f>
        <v>1.9810680000000001</v>
      </c>
      <c r="J83">
        <f>IF(BinaryData!AN69=0,"",NormalizeData!AN69)</f>
        <v>2.1487620000000001</v>
      </c>
      <c r="K83">
        <f>IF(BinaryData!AO69=0,"",NormalizeData!AO69)</f>
        <v>2.0871179999999998</v>
      </c>
      <c r="L83">
        <f>IF(BinaryData!AP69=0,"",NormalizeData!AP69)</f>
        <v>2.0910959999999998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IF(BinaryData!AI70=0,"",NormalizeData!AI70)</f>
        <v>2.0501849999999999</v>
      </c>
      <c r="F84">
        <f>IF(BinaryData!AJ70=0,"",NormalizeData!AJ70)</f>
        <v>2.1177229999999998</v>
      </c>
      <c r="G84">
        <f>IF(BinaryData!AK70=0,"",NormalizeData!AK70)</f>
        <v>2.13313</v>
      </c>
      <c r="H84">
        <f>IF(BinaryData!AL70=0,"",NormalizeData!AL70)</f>
        <v>2.1820089999999999</v>
      </c>
      <c r="I84">
        <f>IF(BinaryData!AM70=0,"",NormalizeData!AM70)</f>
        <v>2.068343</v>
      </c>
      <c r="J84">
        <f>IF(BinaryData!AN70=0,"",NormalizeData!AN70)</f>
        <v>2.2041279999999999</v>
      </c>
      <c r="K84">
        <f>IF(BinaryData!AO70=0,"",NormalizeData!AO70)</f>
        <v>2.1487569999999998</v>
      </c>
      <c r="L84">
        <f>IF(BinaryData!AP70=0,"",NormalizeData!AP70)</f>
        <v>2.1412870000000002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IF(BinaryData!AI71=0,"",NormalizeData!AI71)</f>
        <v>2.1074299999999999</v>
      </c>
      <c r="F85">
        <f>IF(BinaryData!AJ71=0,"",NormalizeData!AJ71)</f>
        <v>2.1901139999999999</v>
      </c>
      <c r="G85">
        <f>IF(BinaryData!AK71=0,"",NormalizeData!AK71)</f>
        <v>2.186026</v>
      </c>
      <c r="H85">
        <f>IF(BinaryData!AL71=0,"",NormalizeData!AL71)</f>
        <v>2.2527270000000001</v>
      </c>
      <c r="I85">
        <f>IF(BinaryData!AM71=0,"",NormalizeData!AM71)</f>
        <v>2.1338680000000001</v>
      </c>
      <c r="J85">
        <f>IF(BinaryData!AN71=0,"",NormalizeData!AN71)</f>
        <v>2.261784</v>
      </c>
      <c r="K85">
        <f>IF(BinaryData!AO71=0,"",NormalizeData!AO71)</f>
        <v>2.1864309999999998</v>
      </c>
      <c r="L85">
        <f>IF(BinaryData!AP71=0,"",NormalizeData!AP71)</f>
        <v>2.18818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IF(BinaryData!AI72=0,"",NormalizeData!AI72)</f>
        <v>2.1602860000000002</v>
      </c>
      <c r="F86">
        <f>IF(BinaryData!AJ72=0,"",NormalizeData!AJ72)</f>
        <v>2.2394400000000001</v>
      </c>
      <c r="G86">
        <f>IF(BinaryData!AK72=0,"",NormalizeData!AK72)</f>
        <v>2.2554439999999998</v>
      </c>
      <c r="H86">
        <f>IF(BinaryData!AL72=0,"",NormalizeData!AL72)</f>
        <v>2.3028330000000001</v>
      </c>
      <c r="I86">
        <f>IF(BinaryData!AM72=0,"",NormalizeData!AM72)</f>
        <v>2.183211</v>
      </c>
      <c r="J86">
        <f>IF(BinaryData!AN72=0,"",NormalizeData!AN72)</f>
        <v>2.3055400000000001</v>
      </c>
      <c r="K86">
        <f>IF(BinaryData!AO72=0,"",NormalizeData!AO72)</f>
        <v>2.2100610000000001</v>
      </c>
      <c r="L86">
        <f>IF(BinaryData!AP72=0,"",NormalizeData!AP72)</f>
        <v>2.2366990000000002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IF(BinaryData!AI73=0,"",NormalizeData!AI73)</f>
        <v>2.2139030000000002</v>
      </c>
      <c r="F87">
        <f>IF(BinaryData!AJ73=0,"",NormalizeData!AJ73)</f>
        <v>2.294788</v>
      </c>
      <c r="G87">
        <f>IF(BinaryData!AK73=0,"",NormalizeData!AK73)</f>
        <v>2.3179409999999998</v>
      </c>
      <c r="H87">
        <f>IF(BinaryData!AL73=0,"",NormalizeData!AL73)</f>
        <v>2.328967</v>
      </c>
      <c r="I87">
        <f>IF(BinaryData!AM73=0,"",NormalizeData!AM73)</f>
        <v>2.2304499999999998</v>
      </c>
      <c r="J87">
        <f>IF(BinaryData!AN73=0,"",NormalizeData!AN73)</f>
        <v>2.354104</v>
      </c>
      <c r="K87">
        <f>IF(BinaryData!AO73=0,"",NormalizeData!AO73)</f>
        <v>2.3021690000000001</v>
      </c>
      <c r="L87">
        <f>IF(BinaryData!AP73=0,"",NormalizeData!AP73)</f>
        <v>2.2929810000000002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IF(BinaryData!AI74=0,"",NormalizeData!AI74)</f>
        <v>2.2712829999999999</v>
      </c>
      <c r="F88">
        <f>IF(BinaryData!AJ74=0,"",NormalizeData!AJ74)</f>
        <v>2.3341210000000001</v>
      </c>
      <c r="G88">
        <f>IF(BinaryData!AK74=0,"",NormalizeData!AK74)</f>
        <v>2.358047</v>
      </c>
      <c r="H88">
        <f>IF(BinaryData!AL74=0,"",NormalizeData!AL74)</f>
        <v>2.3843559999999999</v>
      </c>
      <c r="I88">
        <f>IF(BinaryData!AM74=0,"",NormalizeData!AM74)</f>
        <v>2.2623799999999998</v>
      </c>
      <c r="J88">
        <f>IF(BinaryData!AN74=0,"",NormalizeData!AN74)</f>
        <v>2.4169529999999999</v>
      </c>
      <c r="K88">
        <f>IF(BinaryData!AO74=0,"",NormalizeData!AO74)</f>
        <v>2.3793380000000002</v>
      </c>
      <c r="L88">
        <f>IF(BinaryData!AP74=0,"",NormalizeData!AP74)</f>
        <v>2.3369080000000002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IF(BinaryData!AI75=0,"",NormalizeData!AI75)</f>
        <v>2.292154</v>
      </c>
      <c r="F89">
        <f>IF(BinaryData!AJ75=0,"",NormalizeData!AJ75)</f>
        <v>2.3624239999999999</v>
      </c>
      <c r="G89">
        <f>IF(BinaryData!AK75=0,"",NormalizeData!AK75)</f>
        <v>2.3978869999999999</v>
      </c>
      <c r="H89">
        <f>IF(BinaryData!AL75=0,"",NormalizeData!AL75)</f>
        <v>2.428423</v>
      </c>
      <c r="I89">
        <f>IF(BinaryData!AM75=0,"",NormalizeData!AM75)</f>
        <v>2.292084</v>
      </c>
      <c r="J89">
        <f>IF(BinaryData!AN75=0,"",NormalizeData!AN75)</f>
        <v>2.4772479999999999</v>
      </c>
      <c r="K89">
        <f>IF(BinaryData!AO75=0,"",NormalizeData!AO75)</f>
        <v>2.4376850000000001</v>
      </c>
      <c r="L89">
        <f>IF(BinaryData!AP75=0,"",NormalizeData!AP75)</f>
        <v>2.3988659999999999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IF(BinaryData!AI76=0,"",NormalizeData!AI76)</f>
        <v>2.341326</v>
      </c>
      <c r="F90">
        <f>IF(BinaryData!AJ76=0,"",NormalizeData!AJ76)</f>
        <v>2.4313030000000002</v>
      </c>
      <c r="G90">
        <f>IF(BinaryData!AK76=0,"",NormalizeData!AK76)</f>
        <v>2.4440230000000001</v>
      </c>
      <c r="H90">
        <f>IF(BinaryData!AL76=0,"",NormalizeData!AL76)</f>
        <v>2.486024</v>
      </c>
      <c r="I90">
        <f>IF(BinaryData!AM76=0,"",NormalizeData!AM76)</f>
        <v>2.3498190000000001</v>
      </c>
      <c r="J90">
        <f>IF(BinaryData!AN76=0,"",NormalizeData!AN76)</f>
        <v>2.5088140000000001</v>
      </c>
      <c r="K90">
        <f>IF(BinaryData!AO76=0,"",NormalizeData!AO76)</f>
        <v>2.4847109999999999</v>
      </c>
      <c r="L90">
        <f>IF(BinaryData!AP76=0,"",NormalizeData!AP76)</f>
        <v>2.4352360000000002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IF(BinaryData!AI77=0,"",NormalizeData!AI77)</f>
        <v>2.387705</v>
      </c>
      <c r="F91">
        <f>IF(BinaryData!AJ77=0,"",NormalizeData!AJ77)</f>
        <v>2.4896980000000002</v>
      </c>
      <c r="G91">
        <f>IF(BinaryData!AK77=0,"",NormalizeData!AK77)</f>
        <v>2.4778720000000001</v>
      </c>
      <c r="H91">
        <f>IF(BinaryData!AL77=0,"",NormalizeData!AL77)</f>
        <v>2.5391029999999999</v>
      </c>
      <c r="I91">
        <f>IF(BinaryData!AM77=0,"",NormalizeData!AM77)</f>
        <v>2.4201929999999998</v>
      </c>
      <c r="J91">
        <f>IF(BinaryData!AN77=0,"",NormalizeData!AN77)</f>
        <v>2.5590579999999998</v>
      </c>
      <c r="K91">
        <f>IF(BinaryData!AO77=0,"",NormalizeData!AO77)</f>
        <v>2.531326</v>
      </c>
      <c r="L91">
        <f>IF(BinaryData!AP77=0,"",NormalizeData!AP77)</f>
        <v>2.4839570000000002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IF(BinaryData!AI78=0,"",NormalizeData!AI78)</f>
        <v>2.4336859999999998</v>
      </c>
      <c r="F92">
        <f>IF(BinaryData!AJ78=0,"",NormalizeData!AJ78)</f>
        <v>2.5416110000000001</v>
      </c>
      <c r="G92">
        <f>IF(BinaryData!AK78=0,"",NormalizeData!AK78)</f>
        <v>2.5374859999999999</v>
      </c>
      <c r="H92">
        <f>IF(BinaryData!AL78=0,"",NormalizeData!AL78)</f>
        <v>2.5950730000000002</v>
      </c>
      <c r="I92">
        <f>IF(BinaryData!AM78=0,"",NormalizeData!AM78)</f>
        <v>2.4914320000000001</v>
      </c>
      <c r="J92">
        <f>IF(BinaryData!AN78=0,"",NormalizeData!AN78)</f>
        <v>2.6016879999999998</v>
      </c>
      <c r="K92">
        <f>IF(BinaryData!AO78=0,"",NormalizeData!AO78)</f>
        <v>2.5881609999999999</v>
      </c>
      <c r="L92">
        <f>IF(BinaryData!AP78=0,"",NormalizeData!AP78)</f>
        <v>2.5191119999999998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IF(BinaryData!AI79=0,"",NormalizeData!AI79)</f>
        <v>2.4761310000000001</v>
      </c>
      <c r="F93">
        <f>IF(BinaryData!AJ79=0,"",NormalizeData!AJ79)</f>
        <v>2.5868350000000002</v>
      </c>
      <c r="G93">
        <f>IF(BinaryData!AK79=0,"",NormalizeData!AK79)</f>
        <v>2.5798860000000001</v>
      </c>
      <c r="H93">
        <f>IF(BinaryData!AL79=0,"",NormalizeData!AL79)</f>
        <v>2.6602860000000002</v>
      </c>
      <c r="I93">
        <f>IF(BinaryData!AM79=0,"",NormalizeData!AM79)</f>
        <v>2.5321410000000002</v>
      </c>
      <c r="J93">
        <f>IF(BinaryData!AN79=0,"",NormalizeData!AN79)</f>
        <v>2.6510009999999999</v>
      </c>
      <c r="K93">
        <f>IF(BinaryData!AO79=0,"",NormalizeData!AO79)</f>
        <v>2.6317339999999998</v>
      </c>
      <c r="L93">
        <f>IF(BinaryData!AP79=0,"",NormalizeData!AP79)</f>
        <v>2.5626690000000001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IF(BinaryData!AI80=0,"",NormalizeData!AI80)</f>
        <v>2.526548</v>
      </c>
      <c r="F94">
        <f>IF(BinaryData!AJ80=0,"",NormalizeData!AJ80)</f>
        <v>2.628355</v>
      </c>
      <c r="G94">
        <f>IF(BinaryData!AK80=0,"",NormalizeData!AK80)</f>
        <v>2.6416740000000001</v>
      </c>
      <c r="H94">
        <f>IF(BinaryData!AL80=0,"",NormalizeData!AL80)</f>
        <v>2.7154349999999998</v>
      </c>
      <c r="I94">
        <f>IF(BinaryData!AM80=0,"",NormalizeData!AM80)</f>
        <v>2.588149</v>
      </c>
      <c r="J94">
        <f>IF(BinaryData!AN80=0,"",NormalizeData!AN80)</f>
        <v>2.7077330000000002</v>
      </c>
      <c r="K94">
        <f>IF(BinaryData!AO80=0,"",NormalizeData!AO80)</f>
        <v>2.6680229999999998</v>
      </c>
      <c r="L94">
        <f>IF(BinaryData!AP80=0,"",NormalizeData!AP80)</f>
        <v>2.6113629999999999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IF(BinaryData!AI81=0,"",NormalizeData!AI81)</f>
        <v>2.5868799999999998</v>
      </c>
      <c r="F95">
        <f>IF(BinaryData!AJ81=0,"",NormalizeData!AJ81)</f>
        <v>2.6639599999999999</v>
      </c>
      <c r="G95">
        <f>IF(BinaryData!AK81=0,"",NormalizeData!AK81)</f>
        <v>2.6886139999999998</v>
      </c>
      <c r="H95">
        <f>IF(BinaryData!AL81=0,"",NormalizeData!AL81)</f>
        <v>2.7703069999999999</v>
      </c>
      <c r="I95">
        <f>IF(BinaryData!AM81=0,"",NormalizeData!AM81)</f>
        <v>2.6371720000000001</v>
      </c>
      <c r="J95">
        <f>IF(BinaryData!AN81=0,"",NormalizeData!AN81)</f>
        <v>2.7486519999999999</v>
      </c>
      <c r="K95">
        <f>IF(BinaryData!AO81=0,"",NormalizeData!AO81)</f>
        <v>2.7119</v>
      </c>
      <c r="L95">
        <f>IF(BinaryData!AP81=0,"",NormalizeData!AP81)</f>
        <v>2.6580370000000002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IF(BinaryData!AI82=0,"",NormalizeData!AI82)</f>
        <v>2.631446</v>
      </c>
      <c r="F96">
        <f>IF(BinaryData!AJ82=0,"",NormalizeData!AJ82)</f>
        <v>2.703624</v>
      </c>
      <c r="G96">
        <f>IF(BinaryData!AK82=0,"",NormalizeData!AK82)</f>
        <v>2.7240030000000002</v>
      </c>
      <c r="H96">
        <f>IF(BinaryData!AL82=0,"",NormalizeData!AL82)</f>
        <v>2.815267</v>
      </c>
      <c r="I96">
        <f>IF(BinaryData!AM82=0,"",NormalizeData!AM82)</f>
        <v>2.6766679999999998</v>
      </c>
      <c r="J96">
        <f>IF(BinaryData!AN82=0,"",NormalizeData!AN82)</f>
        <v>2.8016619999999999</v>
      </c>
      <c r="K96">
        <f>IF(BinaryData!AO82=0,"",NormalizeData!AO82)</f>
        <v>2.7599909999999999</v>
      </c>
      <c r="L96">
        <f>IF(BinaryData!AP82=0,"",NormalizeData!AP82)</f>
        <v>2.6984819999999998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IF(BinaryData!AI83=0,"",NormalizeData!AI83)</f>
        <v>2.6960860000000002</v>
      </c>
      <c r="F97">
        <f>IF(BinaryData!AJ83=0,"",NormalizeData!AJ83)</f>
        <v>2.7551739999999998</v>
      </c>
      <c r="G97">
        <f>IF(BinaryData!AK83=0,"",NormalizeData!AK83)</f>
        <v>2.7994080000000001</v>
      </c>
      <c r="H97">
        <f>IF(BinaryData!AL83=0,"",NormalizeData!AL83)</f>
        <v>2.8731089999999999</v>
      </c>
      <c r="I97">
        <f>IF(BinaryData!AM83=0,"",NormalizeData!AM83)</f>
        <v>2.732091</v>
      </c>
      <c r="J97">
        <f>IF(BinaryData!AN83=0,"",NormalizeData!AN83)</f>
        <v>2.8621370000000002</v>
      </c>
      <c r="K97">
        <f>IF(BinaryData!AO83=0,"",NormalizeData!AO83)</f>
        <v>2.8116810000000001</v>
      </c>
      <c r="L97">
        <f>IF(BinaryData!AP83=0,"",NormalizeData!AP83)</f>
        <v>2.7652800000000002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IF(BinaryData!AI84=0,"",NormalizeData!AI84)</f>
        <v>2.747703</v>
      </c>
      <c r="F98">
        <f>IF(BinaryData!AJ84=0,"",NormalizeData!AJ84)</f>
        <v>2.8123130000000001</v>
      </c>
      <c r="G98">
        <f>IF(BinaryData!AK84=0,"",NormalizeData!AK84)</f>
        <v>2.8481359999999998</v>
      </c>
      <c r="H98">
        <f>IF(BinaryData!AL84=0,"",NormalizeData!AL84)</f>
        <v>2.9181279999999998</v>
      </c>
      <c r="I98">
        <f>IF(BinaryData!AM84=0,"",NormalizeData!AM84)</f>
        <v>2.7942830000000001</v>
      </c>
      <c r="J98">
        <f>IF(BinaryData!AN84=0,"",NormalizeData!AN84)</f>
        <v>2.9167939999999999</v>
      </c>
      <c r="K98">
        <f>IF(BinaryData!AO84=0,"",NormalizeData!AO84)</f>
        <v>2.8594539999999999</v>
      </c>
      <c r="L98">
        <f>IF(BinaryData!AP84=0,"",NormalizeData!AP84)</f>
        <v>2.8215240000000001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IF(BinaryData!AI85=0,"",NormalizeData!AI85)</f>
        <v>2.7957740000000002</v>
      </c>
      <c r="F99">
        <f>IF(BinaryData!AJ85=0,"",NormalizeData!AJ85)</f>
        <v>2.864093</v>
      </c>
      <c r="G99">
        <f>IF(BinaryData!AK85=0,"",NormalizeData!AK85)</f>
        <v>2.899969</v>
      </c>
      <c r="H99">
        <f>IF(BinaryData!AL85=0,"",NormalizeData!AL85)</f>
        <v>2.9815860000000001</v>
      </c>
      <c r="I99">
        <f>IF(BinaryData!AM85=0,"",NormalizeData!AM85)</f>
        <v>2.8635570000000001</v>
      </c>
      <c r="J99">
        <f>IF(BinaryData!AN85=0,"",NormalizeData!AN85)</f>
        <v>2.9691589999999999</v>
      </c>
      <c r="K99">
        <f>IF(BinaryData!AO85=0,"",NormalizeData!AO85)</f>
        <v>2.9135789999999999</v>
      </c>
      <c r="L99">
        <f>IF(BinaryData!AP85=0,"",NormalizeData!AP85)</f>
        <v>2.8782999999999999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IF(BinaryData!AI86=0,"",NormalizeData!AI86)</f>
        <v>2.8444630000000002</v>
      </c>
      <c r="F100">
        <f>IF(BinaryData!AJ86=0,"",NormalizeData!AJ86)</f>
        <v>2.8913739999999999</v>
      </c>
      <c r="G100">
        <f>IF(BinaryData!AK86=0,"",NormalizeData!AK86)</f>
        <v>2.969414</v>
      </c>
      <c r="H100">
        <f>IF(BinaryData!AL86=0,"",NormalizeData!AL86)</f>
        <v>3.0217869999999998</v>
      </c>
      <c r="I100">
        <f>IF(BinaryData!AM86=0,"",NormalizeData!AM86)</f>
        <v>2.9162270000000001</v>
      </c>
      <c r="J100">
        <f>IF(BinaryData!AN86=0,"",NormalizeData!AN86)</f>
        <v>3.0275880000000002</v>
      </c>
      <c r="K100">
        <f>IF(BinaryData!AO86=0,"",NormalizeData!AO86)</f>
        <v>2.9572889999999998</v>
      </c>
      <c r="L100">
        <f>IF(BinaryData!AP86=0,"",NormalizeData!AP86)</f>
        <v>2.9287230000000002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IF(BinaryData!AI87=0,"",NormalizeData!AI87)</f>
        <v>2.9024329999999998</v>
      </c>
      <c r="F101">
        <f>IF(BinaryData!AJ87=0,"",NormalizeData!AJ87)</f>
        <v>2.959136</v>
      </c>
      <c r="G101">
        <f>IF(BinaryData!AK87=0,"",NormalizeData!AK87)</f>
        <v>3.0291570000000001</v>
      </c>
      <c r="H101">
        <f>IF(BinaryData!AL87=0,"",NormalizeData!AL87)</f>
        <v>3.0827580000000001</v>
      </c>
      <c r="I101">
        <f>IF(BinaryData!AM87=0,"",NormalizeData!AM87)</f>
        <v>2.9714619999999998</v>
      </c>
      <c r="J101">
        <f>IF(BinaryData!AN87=0,"",NormalizeData!AN87)</f>
        <v>3.0712030000000001</v>
      </c>
      <c r="K101">
        <f>IF(BinaryData!AO87=0,"",NormalizeData!AO87)</f>
        <v>3.018532</v>
      </c>
      <c r="L101">
        <f>IF(BinaryData!AP87=0,"",NormalizeData!AP87)</f>
        <v>2.9944320000000002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IF(BinaryData!AI88=0,"",NormalizeData!AI88)</f>
        <v>2.9532590000000001</v>
      </c>
      <c r="F102">
        <f>IF(BinaryData!AJ88=0,"",NormalizeData!AJ88)</f>
        <v>3.01037</v>
      </c>
      <c r="G102">
        <f>IF(BinaryData!AK88=0,"",NormalizeData!AK88)</f>
        <v>3.082465</v>
      </c>
      <c r="H102">
        <f>IF(BinaryData!AL88=0,"",NormalizeData!AL88)</f>
        <v>3.1617199999999999</v>
      </c>
      <c r="I102">
        <f>IF(BinaryData!AM88=0,"",NormalizeData!AM88)</f>
        <v>3.0293540000000001</v>
      </c>
      <c r="J102">
        <f>IF(BinaryData!AN88=0,"",NormalizeData!AN88)</f>
        <v>3.13497</v>
      </c>
      <c r="K102">
        <f>IF(BinaryData!AO88=0,"",NormalizeData!AO88)</f>
        <v>3.0820029999999998</v>
      </c>
      <c r="L102">
        <f>IF(BinaryData!AP88=0,"",NormalizeData!AP88)</f>
        <v>3.0563479999999998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IF(BinaryData!AI89=0,"",NormalizeData!AI89)</f>
        <v>3.0105019999999998</v>
      </c>
      <c r="F103">
        <f>IF(BinaryData!AJ89=0,"",NormalizeData!AJ89)</f>
        <v>3.0695380000000001</v>
      </c>
      <c r="G103">
        <f>IF(BinaryData!AK89=0,"",NormalizeData!AK89)</f>
        <v>3.1422720000000002</v>
      </c>
      <c r="H103">
        <f>IF(BinaryData!AL89=0,"",NormalizeData!AL89)</f>
        <v>3.2248269999999999</v>
      </c>
      <c r="I103">
        <f>IF(BinaryData!AM89=0,"",NormalizeData!AM89)</f>
        <v>3.1004109999999998</v>
      </c>
      <c r="J103">
        <f>IF(BinaryData!AN89=0,"",NormalizeData!AN89)</f>
        <v>3.2219600000000002</v>
      </c>
      <c r="K103">
        <f>IF(BinaryData!AO89=0,"",NormalizeData!AO89)</f>
        <v>3.1605409999999998</v>
      </c>
      <c r="L103">
        <f>IF(BinaryData!AP89=0,"",NormalizeData!AP89)</f>
        <v>3.1196169999999999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IF(BinaryData!AI90=0,"",NormalizeData!AI90)</f>
        <v>3.0799650000000001</v>
      </c>
      <c r="F104">
        <f>IF(BinaryData!AJ90=0,"",NormalizeData!AJ90)</f>
        <v>3.121289</v>
      </c>
      <c r="G104">
        <f>IF(BinaryData!AK90=0,"",NormalizeData!AK90)</f>
        <v>3.1840459999999999</v>
      </c>
      <c r="H104">
        <f>IF(BinaryData!AL90=0,"",NormalizeData!AL90)</f>
        <v>3.296611</v>
      </c>
      <c r="I104">
        <f>IF(BinaryData!AM90=0,"",NormalizeData!AM90)</f>
        <v>3.1686390000000002</v>
      </c>
      <c r="J104">
        <f>IF(BinaryData!AN90=0,"",NormalizeData!AN90)</f>
        <v>3.2671220000000001</v>
      </c>
      <c r="K104">
        <f>IF(BinaryData!AO90=0,"",NormalizeData!AO90)</f>
        <v>3.2353139999999998</v>
      </c>
      <c r="L104">
        <f>IF(BinaryData!AP90=0,"",NormalizeData!AP90)</f>
        <v>3.1643349999999999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IF(BinaryData!AI91=0,"",NormalizeData!AI91)</f>
        <v>3.1237499999999998</v>
      </c>
      <c r="F105">
        <f>IF(BinaryData!AJ91=0,"",NormalizeData!AJ91)</f>
        <v>3.1780719999999998</v>
      </c>
      <c r="G105">
        <f>IF(BinaryData!AK91=0,"",NormalizeData!AK91)</f>
        <v>3.2606199999999999</v>
      </c>
      <c r="H105">
        <f>IF(BinaryData!AL91=0,"",NormalizeData!AL91)</f>
        <v>3.3564910000000001</v>
      </c>
      <c r="I105">
        <f>IF(BinaryData!AM91=0,"",NormalizeData!AM91)</f>
        <v>3.216132</v>
      </c>
      <c r="J105">
        <f>IF(BinaryData!AN91=0,"",NormalizeData!AN91)</f>
        <v>3.3401380000000001</v>
      </c>
      <c r="K105">
        <f>IF(BinaryData!AO91=0,"",NormalizeData!AO91)</f>
        <v>3.2906599999999999</v>
      </c>
      <c r="L105">
        <f>IF(BinaryData!AP91=0,"",NormalizeData!AP91)</f>
        <v>3.2458230000000001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IF(BinaryData!AI92=0,"",NormalizeData!AI92)</f>
        <v>3.1773250000000002</v>
      </c>
      <c r="F106">
        <f>IF(BinaryData!AJ92=0,"",NormalizeData!AJ92)</f>
        <v>3.2379570000000002</v>
      </c>
      <c r="G106">
        <f>IF(BinaryData!AK92=0,"",NormalizeData!AK92)</f>
        <v>3.2979609999999999</v>
      </c>
      <c r="H106">
        <f>IF(BinaryData!AL92=0,"",NormalizeData!AL92)</f>
        <v>3.4285899999999998</v>
      </c>
      <c r="I106">
        <f>IF(BinaryData!AM92=0,"",NormalizeData!AM92)</f>
        <v>3.2783150000000001</v>
      </c>
      <c r="J106">
        <f>IF(BinaryData!AN92=0,"",NormalizeData!AN92)</f>
        <v>3.4115829999999998</v>
      </c>
      <c r="K106">
        <f>IF(BinaryData!AO92=0,"",NormalizeData!AO92)</f>
        <v>3.3729019999999998</v>
      </c>
      <c r="L106">
        <f>IF(BinaryData!AP92=0,"",NormalizeData!AP92)</f>
        <v>3.3123529999999999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IF(BinaryData!AI93=0,"",NormalizeData!AI93)</f>
        <v>3.2262819999999999</v>
      </c>
      <c r="F107">
        <f>IF(BinaryData!AJ93=0,"",NormalizeData!AJ93)</f>
        <v>3.2933020000000002</v>
      </c>
      <c r="G107">
        <f>IF(BinaryData!AK93=0,"",NormalizeData!AK93)</f>
        <v>3.3587530000000001</v>
      </c>
      <c r="H107">
        <f>IF(BinaryData!AL93=0,"",NormalizeData!AL93)</f>
        <v>3.500381</v>
      </c>
      <c r="I107">
        <f>IF(BinaryData!AM93=0,"",NormalizeData!AM93)</f>
        <v>3.3249719999999998</v>
      </c>
      <c r="J107">
        <f>IF(BinaryData!AN93=0,"",NormalizeData!AN93)</f>
        <v>3.4794510000000001</v>
      </c>
      <c r="K107">
        <f>IF(BinaryData!AO93=0,"",NormalizeData!AO93)</f>
        <v>3.4534289999999999</v>
      </c>
      <c r="L107">
        <f>IF(BinaryData!AP93=0,"",NormalizeData!AP93)</f>
        <v>3.3793799999999998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IF(BinaryData!AI94=0,"",NormalizeData!AI94)</f>
        <v>3.2783570000000002</v>
      </c>
      <c r="F108">
        <f>IF(BinaryData!AJ94=0,"",NormalizeData!AJ94)</f>
        <v>3.351375</v>
      </c>
      <c r="G108">
        <f>IF(BinaryData!AK94=0,"",NormalizeData!AK94)</f>
        <v>3.4417430000000002</v>
      </c>
      <c r="H108">
        <f>IF(BinaryData!AL94=0,"",NormalizeData!AL94)</f>
        <v>3.5734270000000001</v>
      </c>
      <c r="I108">
        <f>IF(BinaryData!AM94=0,"",NormalizeData!AM94)</f>
        <v>3.3925109999999998</v>
      </c>
      <c r="J108">
        <f>IF(BinaryData!AN94=0,"",NormalizeData!AN94)</f>
        <v>3.5228410000000001</v>
      </c>
      <c r="K108">
        <f>IF(BinaryData!AO94=0,"",NormalizeData!AO94)</f>
        <v>3.522672</v>
      </c>
      <c r="L108">
        <f>IF(BinaryData!AP94=0,"",NormalizeData!AP94)</f>
        <v>3.4227799999999999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IF(BinaryData!AI95=0,"",NormalizeData!AI95)</f>
        <v>3.3482460000000001</v>
      </c>
      <c r="F109">
        <f>IF(BinaryData!AJ95=0,"",NormalizeData!AJ95)</f>
        <v>3.4229729999999998</v>
      </c>
      <c r="G109">
        <f>IF(BinaryData!AK95=0,"",NormalizeData!AK95)</f>
        <v>3.5110830000000002</v>
      </c>
      <c r="H109">
        <f>IF(BinaryData!AL95=0,"",NormalizeData!AL95)</f>
        <v>3.6188739999999999</v>
      </c>
      <c r="I109">
        <f>IF(BinaryData!AM95=0,"",NormalizeData!AM95)</f>
        <v>3.4705590000000002</v>
      </c>
      <c r="J109">
        <f>IF(BinaryData!AN95=0,"",NormalizeData!AN95)</f>
        <v>3.5966360000000002</v>
      </c>
      <c r="K109">
        <f>IF(BinaryData!AO95=0,"",NormalizeData!AO95)</f>
        <v>3.5942470000000002</v>
      </c>
      <c r="L109">
        <f>IF(BinaryData!AP95=0,"",NormalizeData!AP95)</f>
        <v>3.4917739999999999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IF(BinaryData!AI96=0,"",NormalizeData!AI96)</f>
        <v>3.411559</v>
      </c>
      <c r="F110">
        <f>IF(BinaryData!AJ96=0,"",NormalizeData!AJ96)</f>
        <v>3.4894560000000001</v>
      </c>
      <c r="G110">
        <f>IF(BinaryData!AK96=0,"",NormalizeData!AK96)</f>
        <v>3.563882</v>
      </c>
      <c r="H110">
        <f>IF(BinaryData!AL96=0,"",NormalizeData!AL96)</f>
        <v>3.6930990000000001</v>
      </c>
      <c r="I110">
        <f>IF(BinaryData!AM96=0,"",NormalizeData!AM96)</f>
        <v>3.5397020000000001</v>
      </c>
      <c r="J110">
        <f>IF(BinaryData!AN96=0,"",NormalizeData!AN96)</f>
        <v>3.6813180000000001</v>
      </c>
      <c r="K110">
        <f>IF(BinaryData!AO96=0,"",NormalizeData!AO96)</f>
        <v>3.645661</v>
      </c>
      <c r="L110">
        <f>IF(BinaryData!AP96=0,"",NormalizeData!AP96)</f>
        <v>3.5579540000000001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IF(BinaryData!AI97=0,"",NormalizeData!AI97)</f>
        <v>3.4767969999999999</v>
      </c>
      <c r="F111">
        <f>IF(BinaryData!AJ97=0,"",NormalizeData!AJ97)</f>
        <v>3.5474670000000001</v>
      </c>
      <c r="G111">
        <f>IF(BinaryData!AK97=0,"",NormalizeData!AK97)</f>
        <v>3.611043</v>
      </c>
      <c r="H111">
        <f>IF(BinaryData!AL97=0,"",NormalizeData!AL97)</f>
        <v>3.7603</v>
      </c>
      <c r="I111">
        <f>IF(BinaryData!AM97=0,"",NormalizeData!AM97)</f>
        <v>3.598411</v>
      </c>
      <c r="J111">
        <f>IF(BinaryData!AN97=0,"",NormalizeData!AN97)</f>
        <v>3.7435559999999999</v>
      </c>
      <c r="K111">
        <f>IF(BinaryData!AO97=0,"",NormalizeData!AO97)</f>
        <v>3.7205629999999998</v>
      </c>
      <c r="L111">
        <f>IF(BinaryData!AP97=0,"",NormalizeData!AP97)</f>
        <v>3.6117110000000001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IF(BinaryData!AI98=0,"",NormalizeData!AI98)</f>
        <v>3.5317599999999998</v>
      </c>
      <c r="F112">
        <f>IF(BinaryData!AJ98=0,"",NormalizeData!AJ98)</f>
        <v>3.596463</v>
      </c>
      <c r="G112">
        <f>IF(BinaryData!AK98=0,"",NormalizeData!AK98)</f>
        <v>3.6759930000000001</v>
      </c>
      <c r="H112">
        <f>IF(BinaryData!AL98=0,"",NormalizeData!AL98)</f>
        <v>3.8279619999999999</v>
      </c>
      <c r="I112">
        <f>IF(BinaryData!AM98=0,"",NormalizeData!AM98)</f>
        <v>3.6681430000000002</v>
      </c>
      <c r="J112">
        <f>IF(BinaryData!AN98=0,"",NormalizeData!AN98)</f>
        <v>3.8026040000000001</v>
      </c>
      <c r="K112">
        <f>IF(BinaryData!AO98=0,"",NormalizeData!AO98)</f>
        <v>3.7920349999999998</v>
      </c>
      <c r="L112">
        <f>IF(BinaryData!AP98=0,"",NormalizeData!AP98)</f>
        <v>3.6620240000000002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IF(BinaryData!AI99=0,"",NormalizeData!AI99)</f>
        <v>3.5954670000000002</v>
      </c>
      <c r="F113">
        <f>IF(BinaryData!AJ99=0,"",NormalizeData!AJ99)</f>
        <v>3.6634829999999998</v>
      </c>
      <c r="G113">
        <f>IF(BinaryData!AK99=0,"",NormalizeData!AK99)</f>
        <v>3.7279719999999998</v>
      </c>
      <c r="H113">
        <f>IF(BinaryData!AL99=0,"",NormalizeData!AL99)</f>
        <v>3.886158</v>
      </c>
      <c r="I113">
        <f>IF(BinaryData!AM99=0,"",NormalizeData!AM99)</f>
        <v>3.7430050000000001</v>
      </c>
      <c r="J113">
        <f>IF(BinaryData!AN99=0,"",NormalizeData!AN99)</f>
        <v>3.8849019999999999</v>
      </c>
      <c r="K113">
        <f>IF(BinaryData!AO99=0,"",NormalizeData!AO99)</f>
        <v>3.841688</v>
      </c>
      <c r="L113">
        <f>IF(BinaryData!AP99=0,"",NormalizeData!AP99)</f>
        <v>3.7366320000000002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IF(BinaryData!AI100=0,"",NormalizeData!AI100)</f>
        <v>3.6473520000000001</v>
      </c>
      <c r="F114">
        <f>IF(BinaryData!AJ100=0,"",NormalizeData!AJ100)</f>
        <v>3.7370779999999999</v>
      </c>
      <c r="G114">
        <f>IF(BinaryData!AK100=0,"",NormalizeData!AK100)</f>
        <v>3.8025190000000002</v>
      </c>
      <c r="H114">
        <f>IF(BinaryData!AL100=0,"",NormalizeData!AL100)</f>
        <v>3.9751180000000002</v>
      </c>
      <c r="I114">
        <f>IF(BinaryData!AM100=0,"",NormalizeData!AM100)</f>
        <v>3.788643</v>
      </c>
      <c r="J114">
        <f>IF(BinaryData!AN100=0,"",NormalizeData!AN100)</f>
        <v>3.9432680000000002</v>
      </c>
      <c r="K114">
        <f>IF(BinaryData!AO100=0,"",NormalizeData!AO100)</f>
        <v>3.9023409999999998</v>
      </c>
      <c r="L114">
        <f>IF(BinaryData!AP100=0,"",NormalizeData!AP100)</f>
        <v>3.8170120000000001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IF(BinaryData!AI101=0,"",NormalizeData!AI101)</f>
        <v>3.6885340000000002</v>
      </c>
      <c r="F115">
        <f>IF(BinaryData!AJ101=0,"",NormalizeData!AJ101)</f>
        <v>3.7979989999999999</v>
      </c>
      <c r="G115">
        <f>IF(BinaryData!AK101=0,"",NormalizeData!AK101)</f>
        <v>3.8582209999999999</v>
      </c>
      <c r="H115">
        <f>IF(BinaryData!AL101=0,"",NormalizeData!AL101)</f>
        <v>4.0442179999999999</v>
      </c>
      <c r="I115">
        <f>IF(BinaryData!AM101=0,"",NormalizeData!AM101)</f>
        <v>3.8655379999999999</v>
      </c>
      <c r="J115">
        <f>IF(BinaryData!AN101=0,"",NormalizeData!AN101)</f>
        <v>3.993258</v>
      </c>
      <c r="K115">
        <f>IF(BinaryData!AO101=0,"",NormalizeData!AO101)</f>
        <v>3.9717440000000002</v>
      </c>
      <c r="L115">
        <f>IF(BinaryData!AP101=0,"",NormalizeData!AP101)</f>
        <v>3.88341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IF(BinaryData!AI102=0,"",NormalizeData!AI102)</f>
        <v>3.7297980000000002</v>
      </c>
      <c r="F116">
        <f>IF(BinaryData!AJ102=0,"",NormalizeData!AJ102)</f>
        <v>3.8569800000000001</v>
      </c>
      <c r="G116">
        <f>IF(BinaryData!AK102=0,"",NormalizeData!AK102)</f>
        <v>3.899794</v>
      </c>
      <c r="H116">
        <f>IF(BinaryData!AL102=0,"",NormalizeData!AL102)</f>
        <v>4.0941799999999997</v>
      </c>
      <c r="I116">
        <f>IF(BinaryData!AM102=0,"",NormalizeData!AM102)</f>
        <v>3.9209939999999999</v>
      </c>
      <c r="J116">
        <f>IF(BinaryData!AN102=0,"",NormalizeData!AN102)</f>
        <v>4.0451870000000003</v>
      </c>
      <c r="K116">
        <f>IF(BinaryData!AO102=0,"",NormalizeData!AO102)</f>
        <v>4.0239770000000004</v>
      </c>
      <c r="L116">
        <f>IF(BinaryData!AP102=0,"",NormalizeData!AP102)</f>
        <v>3.9487749999999999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IF(BinaryData!AI103=0,"",NormalizeData!AI103)</f>
        <v>3.773946</v>
      </c>
      <c r="F117">
        <f>IF(BinaryData!AJ103=0,"",NormalizeData!AJ103)</f>
        <v>3.8982939999999999</v>
      </c>
      <c r="G117">
        <f>IF(BinaryData!AK103=0,"",NormalizeData!AK103)</f>
        <v>3.9616790000000002</v>
      </c>
      <c r="H117">
        <f>IF(BinaryData!AL103=0,"",NormalizeData!AL103)</f>
        <v>4.1850250000000004</v>
      </c>
      <c r="I117">
        <f>IF(BinaryData!AM103=0,"",NormalizeData!AM103)</f>
        <v>3.9971719999999999</v>
      </c>
      <c r="J117">
        <f>IF(BinaryData!AN103=0,"",NormalizeData!AN103)</f>
        <v>4.1301639999999997</v>
      </c>
      <c r="K117">
        <f>IF(BinaryData!AO103=0,"",NormalizeData!AO103)</f>
        <v>4.0793239999999997</v>
      </c>
      <c r="L117">
        <f>IF(BinaryData!AP103=0,"",NormalizeData!AP103)</f>
        <v>3.9941659999999999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IF(BinaryData!AI104=0,"",NormalizeData!AI104)</f>
        <v>3.8178529999999999</v>
      </c>
      <c r="F118">
        <f>IF(BinaryData!AJ104=0,"",NormalizeData!AJ104)</f>
        <v>3.9760909999999998</v>
      </c>
      <c r="G118">
        <f>IF(BinaryData!AK104=0,"",NormalizeData!AK104)</f>
        <v>4.0209190000000001</v>
      </c>
      <c r="H118">
        <f>IF(BinaryData!AL104=0,"",NormalizeData!AL104)</f>
        <v>4.2437399999999998</v>
      </c>
      <c r="I118">
        <f>IF(BinaryData!AM104=0,"",NormalizeData!AM104)</f>
        <v>4.0668300000000004</v>
      </c>
      <c r="J118">
        <f>IF(BinaryData!AN104=0,"",NormalizeData!AN104)</f>
        <v>4.1793170000000002</v>
      </c>
      <c r="K118">
        <f>IF(BinaryData!AO104=0,"",NormalizeData!AO104)</f>
        <v>4.1896490000000002</v>
      </c>
      <c r="L118">
        <f>IF(BinaryData!AP104=0,"",NormalizeData!AP104)</f>
        <v>4.0689900000000003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IF(BinaryData!AI105=0,"",NormalizeData!AI105)</f>
        <v>3.882889</v>
      </c>
      <c r="F119">
        <f>IF(BinaryData!AJ105=0,"",NormalizeData!AJ105)</f>
        <v>4.0137799999999997</v>
      </c>
      <c r="G119">
        <f>IF(BinaryData!AK105=0,"",NormalizeData!AK105)</f>
        <v>4.0536159999999999</v>
      </c>
      <c r="H119">
        <f>IF(BinaryData!AL105=0,"",NormalizeData!AL105)</f>
        <v>4.2829750000000004</v>
      </c>
      <c r="I119">
        <f>IF(BinaryData!AM105=0,"",NormalizeData!AM105)</f>
        <v>4.1159679999999996</v>
      </c>
      <c r="J119">
        <f>IF(BinaryData!AN105=0,"",NormalizeData!AN105)</f>
        <v>4.2365130000000004</v>
      </c>
      <c r="K119">
        <f>IF(BinaryData!AO105=0,"",NormalizeData!AO105)</f>
        <v>4.2434269999999996</v>
      </c>
      <c r="L119">
        <f>IF(BinaryData!AP105=0,"",NormalizeData!AP105)</f>
        <v>4.1295109999999999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IF(BinaryData!AI106=0,"",NormalizeData!AI106)</f>
        <v>3.9424730000000001</v>
      </c>
      <c r="F120">
        <f>IF(BinaryData!AJ106=0,"",NormalizeData!AJ106)</f>
        <v>4.091215</v>
      </c>
      <c r="G120">
        <f>IF(BinaryData!AK106=0,"",NormalizeData!AK106)</f>
        <v>4.1386799999999999</v>
      </c>
      <c r="H120">
        <f>IF(BinaryData!AL106=0,"",NormalizeData!AL106)</f>
        <v>4.3673039999999999</v>
      </c>
      <c r="I120">
        <f>IF(BinaryData!AM106=0,"",NormalizeData!AM106)</f>
        <v>4.1890099999999997</v>
      </c>
      <c r="J120">
        <f>IF(BinaryData!AN106=0,"",NormalizeData!AN106)</f>
        <v>4.2936860000000001</v>
      </c>
      <c r="K120">
        <f>IF(BinaryData!AO106=0,"",NormalizeData!AO106)</f>
        <v>4.290451</v>
      </c>
      <c r="L120">
        <f>IF(BinaryData!AP106=0,"",NormalizeData!AP106)</f>
        <v>4.1844039999999998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IF(BinaryData!AI107=0,"",NormalizeData!AI107)</f>
        <v>3.994043</v>
      </c>
      <c r="F121">
        <f>IF(BinaryData!AJ107=0,"",NormalizeData!AJ107)</f>
        <v>4.1268200000000004</v>
      </c>
      <c r="G121">
        <f>IF(BinaryData!AK107=0,"",NormalizeData!AK107)</f>
        <v>4.2032809999999996</v>
      </c>
      <c r="H121">
        <f>IF(BinaryData!AL107=0,"",NormalizeData!AL107)</f>
        <v>4.4222770000000002</v>
      </c>
      <c r="I121">
        <f>IF(BinaryData!AM107=0,"",NormalizeData!AM107)</f>
        <v>4.2337239999999996</v>
      </c>
      <c r="J121">
        <f>IF(BinaryData!AN107=0,"",NormalizeData!AN107)</f>
        <v>4.3719000000000001</v>
      </c>
      <c r="K121">
        <f>IF(BinaryData!AO107=0,"",NormalizeData!AO107)</f>
        <v>4.3457720000000002</v>
      </c>
      <c r="L121">
        <f>IF(BinaryData!AP107=0,"",NormalizeData!AP107)</f>
        <v>4.2377520000000004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IF(BinaryData!AI108=0,"",NormalizeData!AI108)</f>
        <v>4.0455509999999997</v>
      </c>
      <c r="F122">
        <f>IF(BinaryData!AJ108=0,"",NormalizeData!AJ108)</f>
        <v>4.2042080000000004</v>
      </c>
      <c r="G122">
        <f>IF(BinaryData!AK108=0,"",NormalizeData!AK108)</f>
        <v>4.2577230000000004</v>
      </c>
      <c r="H122">
        <f>IF(BinaryData!AL108=0,"",NormalizeData!AL108)</f>
        <v>4.4780620000000004</v>
      </c>
      <c r="I122">
        <f>IF(BinaryData!AM108=0,"",NormalizeData!AM108)</f>
        <v>4.3115949999999996</v>
      </c>
      <c r="J122">
        <f>IF(BinaryData!AN108=0,"",NormalizeData!AN108)</f>
        <v>4.4119510000000002</v>
      </c>
      <c r="K122">
        <f>IF(BinaryData!AO108=0,"",NormalizeData!AO108)</f>
        <v>4.4188140000000002</v>
      </c>
      <c r="L122">
        <f>IF(BinaryData!AP108=0,"",NormalizeData!AP108)</f>
        <v>4.2923580000000001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IF(BinaryData!AI109=0,"",NormalizeData!AI109)</f>
        <v>4.1070770000000003</v>
      </c>
      <c r="F123">
        <f>IF(BinaryData!AJ109=0,"",NormalizeData!AJ109)</f>
        <v>4.2496330000000002</v>
      </c>
      <c r="G123">
        <f>IF(BinaryData!AK109=0,"",NormalizeData!AK109)</f>
        <v>4.3092920000000001</v>
      </c>
      <c r="H123">
        <f>IF(BinaryData!AL109=0,"",NormalizeData!AL109)</f>
        <v>4.5467320000000004</v>
      </c>
      <c r="I123">
        <f>IF(BinaryData!AM109=0,"",NormalizeData!AM109)</f>
        <v>4.3736170000000003</v>
      </c>
      <c r="J123">
        <f>IF(BinaryData!AN109=0,"",NormalizeData!AN109)</f>
        <v>4.4738980000000002</v>
      </c>
      <c r="K123">
        <f>IF(BinaryData!AO109=0,"",NormalizeData!AO109)</f>
        <v>4.478383</v>
      </c>
      <c r="L123">
        <f>IF(BinaryData!AP109=0,"",NormalizeData!AP109)</f>
        <v>4.3657079999999997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IF(BinaryData!AI110=0,"",NormalizeData!AI110)</f>
        <v>4.1698060000000003</v>
      </c>
      <c r="F124">
        <f>IF(BinaryData!AJ110=0,"",NormalizeData!AJ110)</f>
        <v>4.3220150000000004</v>
      </c>
      <c r="G124">
        <f>IF(BinaryData!AK110=0,"",NormalizeData!AK110)</f>
        <v>4.396884</v>
      </c>
      <c r="H124">
        <f>IF(BinaryData!AL110=0,"",NormalizeData!AL110)</f>
        <v>4.6269629999999999</v>
      </c>
      <c r="I124">
        <f>IF(BinaryData!AM110=0,"",NormalizeData!AM110)</f>
        <v>4.4411560000000003</v>
      </c>
      <c r="J124">
        <f>IF(BinaryData!AN110=0,"",NormalizeData!AN110)</f>
        <v>4.5445849999999997</v>
      </c>
      <c r="K124">
        <f>IF(BinaryData!AO110=0,"",NormalizeData!AO110)</f>
        <v>4.5194780000000003</v>
      </c>
      <c r="L124">
        <f>IF(BinaryData!AP110=0,"",NormalizeData!AP110)</f>
        <v>4.4287850000000004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IF(BinaryData!AI111=0,"",NormalizeData!AI111)</f>
        <v>4.2284860000000002</v>
      </c>
      <c r="F125">
        <f>IF(BinaryData!AJ111=0,"",NormalizeData!AJ111)</f>
        <v>4.3781999999999996</v>
      </c>
      <c r="G125">
        <f>IF(BinaryData!AK111=0,"",NormalizeData!AK111)</f>
        <v>4.4349499999999997</v>
      </c>
      <c r="H125">
        <f>IF(BinaryData!AL111=0,"",NormalizeData!AL111)</f>
        <v>4.689565</v>
      </c>
      <c r="I125">
        <f>IF(BinaryData!AM111=0,"",NormalizeData!AM111)</f>
        <v>4.525137</v>
      </c>
      <c r="J125">
        <f>IF(BinaryData!AN111=0,"",NormalizeData!AN111)</f>
        <v>4.5927790000000002</v>
      </c>
      <c r="K125">
        <f>IF(BinaryData!AO111=0,"",NormalizeData!AO111)</f>
        <v>4.5852690000000003</v>
      </c>
      <c r="L125">
        <f>IF(BinaryData!AP111=0,"",NormalizeData!AP111)</f>
        <v>4.5020509999999998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IF(BinaryData!AI112=0,"",NormalizeData!AI112)</f>
        <v>4.2699850000000001</v>
      </c>
      <c r="F126">
        <f>IF(BinaryData!AJ112=0,"",NormalizeData!AJ112)</f>
        <v>4.4098959999999998</v>
      </c>
      <c r="G126">
        <f>IF(BinaryData!AK112=0,"",NormalizeData!AK112)</f>
        <v>4.4953019999999997</v>
      </c>
      <c r="H126">
        <f>IF(BinaryData!AL112=0,"",NormalizeData!AL112)</f>
        <v>4.7384760000000004</v>
      </c>
      <c r="I126">
        <f>IF(BinaryData!AM112=0,"",NormalizeData!AM112)</f>
        <v>4.5941210000000003</v>
      </c>
      <c r="J126">
        <f>IF(BinaryData!AN112=0,"",NormalizeData!AN112)</f>
        <v>4.6678389999999998</v>
      </c>
      <c r="K126">
        <f>IF(BinaryData!AO112=0,"",NormalizeData!AO112)</f>
        <v>4.655583</v>
      </c>
      <c r="L126">
        <f>IF(BinaryData!AP112=0,"",NormalizeData!AP112)</f>
        <v>4.5671920000000004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IF(BinaryData!AI113=0,"",NormalizeData!AI113)</f>
        <v>4.3328899999999999</v>
      </c>
      <c r="F127">
        <f>IF(BinaryData!AJ113=0,"",NormalizeData!AJ113)</f>
        <v>4.4832710000000002</v>
      </c>
      <c r="G127">
        <f>IF(BinaryData!AK113=0,"",NormalizeData!AK113)</f>
        <v>4.5561639999999999</v>
      </c>
      <c r="H127">
        <f>IF(BinaryData!AL113=0,"",NormalizeData!AL113)</f>
        <v>4.8143890000000003</v>
      </c>
      <c r="I127">
        <f>IF(BinaryData!AM113=0,"",NormalizeData!AM113)</f>
        <v>4.675198</v>
      </c>
      <c r="J127">
        <f>IF(BinaryData!AN113=0,"",NormalizeData!AN113)</f>
        <v>4.7338089999999999</v>
      </c>
      <c r="K127">
        <f>IF(BinaryData!AO113=0,"",NormalizeData!AO113)</f>
        <v>4.7226949999999999</v>
      </c>
      <c r="L127">
        <f>IF(BinaryData!AP113=0,"",NormalizeData!AP113)</f>
        <v>4.6189369999999998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IF(BinaryData!AI114=0,"",NormalizeData!AI114)</f>
        <v>4.3949930000000004</v>
      </c>
      <c r="F128">
        <f>IF(BinaryData!AJ114=0,"",NormalizeData!AJ114)</f>
        <v>4.5573220000000001</v>
      </c>
      <c r="G128">
        <f>IF(BinaryData!AK114=0,"",NormalizeData!AK114)</f>
        <v>4.6452730000000004</v>
      </c>
      <c r="H128">
        <f>IF(BinaryData!AL114=0,"",NormalizeData!AL114)</f>
        <v>4.8865470000000002</v>
      </c>
      <c r="I128">
        <f>IF(BinaryData!AM114=0,"",NormalizeData!AM114)</f>
        <v>4.7439260000000001</v>
      </c>
      <c r="J128">
        <f>IF(BinaryData!AN114=0,"",NormalizeData!AN114)</f>
        <v>4.7956320000000003</v>
      </c>
      <c r="K128">
        <f>IF(BinaryData!AO114=0,"",NormalizeData!AO114)</f>
        <v>4.7849060000000003</v>
      </c>
      <c r="L128">
        <f>IF(BinaryData!AP114=0,"",NormalizeData!AP114)</f>
        <v>4.698061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IF(BinaryData!AI115=0,"",NormalizeData!AI115)</f>
        <v>4.4425160000000004</v>
      </c>
      <c r="F129">
        <f>IF(BinaryData!AJ115=0,"",NormalizeData!AJ115)</f>
        <v>4.6336459999999997</v>
      </c>
      <c r="G129">
        <f>IF(BinaryData!AK115=0,"",NormalizeData!AK115)</f>
        <v>4.7232019999999997</v>
      </c>
      <c r="H129">
        <f>IF(BinaryData!AL115=0,"",NormalizeData!AL115)</f>
        <v>4.9412219999999998</v>
      </c>
      <c r="I129">
        <f>IF(BinaryData!AM115=0,"",NormalizeData!AM115)</f>
        <v>4.8105589999999996</v>
      </c>
      <c r="J129">
        <f>IF(BinaryData!AN115=0,"",NormalizeData!AN115)</f>
        <v>4.8744569999999996</v>
      </c>
      <c r="K129">
        <f>IF(BinaryData!AO115=0,"",NormalizeData!AO115)</f>
        <v>4.8702730000000001</v>
      </c>
      <c r="L129">
        <f>IF(BinaryData!AP115=0,"",NormalizeData!AP115)</f>
        <v>4.7536170000000002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IF(BinaryData!AI116=0,"",NormalizeData!AI116)</f>
        <v>4.5223959999999996</v>
      </c>
      <c r="F130">
        <f>IF(BinaryData!AJ116=0,"",NormalizeData!AJ116)</f>
        <v>4.7161350000000004</v>
      </c>
      <c r="G130">
        <f>IF(BinaryData!AK116=0,"",NormalizeData!AK116)</f>
        <v>4.783283</v>
      </c>
      <c r="H130">
        <f>IF(BinaryData!AL116=0,"",NormalizeData!AL116)</f>
        <v>5.0264860000000002</v>
      </c>
      <c r="I130">
        <f>IF(BinaryData!AM116=0,"",NormalizeData!AM116)</f>
        <v>4.85358</v>
      </c>
      <c r="J130">
        <f>IF(BinaryData!AN116=0,"",NormalizeData!AN116)</f>
        <v>4.9461000000000004</v>
      </c>
      <c r="K130">
        <f>IF(BinaryData!AO116=0,"",NormalizeData!AO116)</f>
        <v>4.9603140000000003</v>
      </c>
      <c r="L130">
        <f>IF(BinaryData!AP116=0,"",NormalizeData!AP116)</f>
        <v>4.8020820000000004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IF(BinaryData!AI117=0,"",NormalizeData!AI117)</f>
        <v>4.5765200000000004</v>
      </c>
      <c r="F131">
        <f>IF(BinaryData!AJ117=0,"",NormalizeData!AJ117)</f>
        <v>4.7869900000000003</v>
      </c>
      <c r="G131">
        <f>IF(BinaryData!AK117=0,"",NormalizeData!AK117)</f>
        <v>4.8496480000000002</v>
      </c>
      <c r="H131">
        <f>IF(BinaryData!AL117=0,"",NormalizeData!AL117)</f>
        <v>5.0896140000000001</v>
      </c>
      <c r="I131">
        <f>IF(BinaryData!AM117=0,"",NormalizeData!AM117)</f>
        <v>4.9449519999999998</v>
      </c>
      <c r="J131">
        <f>IF(BinaryData!AN117=0,"",NormalizeData!AN117)</f>
        <v>5.0169079999999999</v>
      </c>
      <c r="K131">
        <f>IF(BinaryData!AO117=0,"",NormalizeData!AO117)</f>
        <v>5.033487</v>
      </c>
      <c r="L131">
        <f>IF(BinaryData!AP117=0,"",NormalizeData!AP117)</f>
        <v>4.8752409999999999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IF(BinaryData!AI118=0,"",NormalizeData!AI118)</f>
        <v>4.6266939999999996</v>
      </c>
      <c r="F132">
        <f>IF(BinaryData!AJ118=0,"",NormalizeData!AJ118)</f>
        <v>4.8340300000000003</v>
      </c>
      <c r="G132">
        <f>IF(BinaryData!AK118=0,"",NormalizeData!AK118)</f>
        <v>4.9050549999999999</v>
      </c>
      <c r="H132">
        <f>IF(BinaryData!AL118=0,"",NormalizeData!AL118)</f>
        <v>5.1591950000000004</v>
      </c>
      <c r="I132">
        <f>IF(BinaryData!AM118=0,"",NormalizeData!AM118)</f>
        <v>5.0084090000000003</v>
      </c>
      <c r="J132">
        <f>IF(BinaryData!AN118=0,"",NormalizeData!AN118)</f>
        <v>5.0540250000000002</v>
      </c>
      <c r="K132">
        <f>IF(BinaryData!AO118=0,"",NormalizeData!AO118)</f>
        <v>5.1270619999999996</v>
      </c>
      <c r="L132">
        <f>IF(BinaryData!AP118=0,"",NormalizeData!AP118)</f>
        <v>4.9282599999999999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IF(BinaryData!AI119=0,"",NormalizeData!AI119)</f>
        <v>4.6879520000000001</v>
      </c>
      <c r="F133">
        <f>IF(BinaryData!AJ119=0,"",NormalizeData!AJ119)</f>
        <v>4.887321</v>
      </c>
      <c r="G133">
        <f>IF(BinaryData!AK119=0,"",NormalizeData!AK119)</f>
        <v>4.9602409999999999</v>
      </c>
      <c r="H133">
        <f>IF(BinaryData!AL119=0,"",NormalizeData!AL119)</f>
        <v>5.2280550000000003</v>
      </c>
      <c r="I133">
        <f>IF(BinaryData!AM119=0,"",NormalizeData!AM119)</f>
        <v>5.0881150000000002</v>
      </c>
      <c r="J133">
        <f>IF(BinaryData!AN119=0,"",NormalizeData!AN119)</f>
        <v>5.1505679999999998</v>
      </c>
      <c r="K133">
        <f>IF(BinaryData!AO119=0,"",NormalizeData!AO119)</f>
        <v>5.1909599999999996</v>
      </c>
      <c r="L133">
        <f>IF(BinaryData!AP119=0,"",NormalizeData!AP119)</f>
        <v>5.0078420000000001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IF(BinaryData!AI120=0,"",NormalizeData!AI120)</f>
        <v>4.7446200000000003</v>
      </c>
      <c r="F134">
        <f>IF(BinaryData!AJ120=0,"",NormalizeData!AJ120)</f>
        <v>4.9515840000000004</v>
      </c>
      <c r="G134">
        <f>IF(BinaryData!AK120=0,"",NormalizeData!AK120)</f>
        <v>5.0377640000000001</v>
      </c>
      <c r="H134">
        <f>IF(BinaryData!AL120=0,"",NormalizeData!AL120)</f>
        <v>5.282063</v>
      </c>
      <c r="I134">
        <f>IF(BinaryData!AM120=0,"",NormalizeData!AM120)</f>
        <v>5.1583350000000001</v>
      </c>
      <c r="J134">
        <f>IF(BinaryData!AN120=0,"",NormalizeData!AN120)</f>
        <v>5.2191159999999996</v>
      </c>
      <c r="K134">
        <f>IF(BinaryData!AO120=0,"",NormalizeData!AO120)</f>
        <v>5.2295040000000004</v>
      </c>
      <c r="L134">
        <f>IF(BinaryData!AP120=0,"",NormalizeData!AP120)</f>
        <v>5.0706100000000003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IF(BinaryData!AI121=0,"",NormalizeData!AI121)</f>
        <v>4.8162830000000003</v>
      </c>
      <c r="F135">
        <f>IF(BinaryData!AJ121=0,"",NormalizeData!AJ121)</f>
        <v>4.9987130000000004</v>
      </c>
      <c r="G135">
        <f>IF(BinaryData!AK121=0,"",NormalizeData!AK121)</f>
        <v>5.1134709999999997</v>
      </c>
      <c r="H135">
        <f>IF(BinaryData!AL121=0,"",NormalizeData!AL121)</f>
        <v>5.3719849999999996</v>
      </c>
      <c r="I135">
        <f>IF(BinaryData!AM121=0,"",NormalizeData!AM121)</f>
        <v>5.20526</v>
      </c>
      <c r="J135">
        <f>IF(BinaryData!AN121=0,"",NormalizeData!AN121)</f>
        <v>5.2809670000000004</v>
      </c>
      <c r="K135">
        <f>IF(BinaryData!AO121=0,"",NormalizeData!AO121)</f>
        <v>5.2851439999999998</v>
      </c>
      <c r="L135">
        <f>IF(BinaryData!AP121=0,"",NormalizeData!AP121)</f>
        <v>5.1421359999999998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IF(BinaryData!AI122=0,"",NormalizeData!AI122)</f>
        <v>4.8566890000000003</v>
      </c>
      <c r="F136">
        <f>IF(BinaryData!AJ122=0,"",NormalizeData!AJ122)</f>
        <v>5.0599800000000004</v>
      </c>
      <c r="G136">
        <f>IF(BinaryData!AK122=0,"",NormalizeData!AK122)</f>
        <v>5.174677</v>
      </c>
      <c r="H136">
        <f>IF(BinaryData!AL122=0,"",NormalizeData!AL122)</f>
        <v>5.4613620000000003</v>
      </c>
      <c r="I136">
        <f>IF(BinaryData!AM122=0,"",NormalizeData!AM122)</f>
        <v>5.2711550000000003</v>
      </c>
      <c r="J136">
        <f>IF(BinaryData!AN122=0,"",NormalizeData!AN122)</f>
        <v>5.3494469999999996</v>
      </c>
      <c r="K136">
        <f>IF(BinaryData!AO122=0,"",NormalizeData!AO122)</f>
        <v>5.3706100000000001</v>
      </c>
      <c r="L136">
        <f>IF(BinaryData!AP122=0,"",NormalizeData!AP122)</f>
        <v>5.1920419999999998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IF(BinaryData!AI123=0,"",NormalizeData!AI123)</f>
        <v>4.9189210000000001</v>
      </c>
      <c r="F137">
        <f>IF(BinaryData!AJ123=0,"",NormalizeData!AJ123)</f>
        <v>5.1219939999999999</v>
      </c>
      <c r="G137">
        <f>IF(BinaryData!AK123=0,"",NormalizeData!AK123)</f>
        <v>5.2288920000000001</v>
      </c>
      <c r="H137">
        <f>IF(BinaryData!AL123=0,"",NormalizeData!AL123)</f>
        <v>5.5356959999999997</v>
      </c>
      <c r="I137">
        <f>IF(BinaryData!AM123=0,"",NormalizeData!AM123)</f>
        <v>5.3222519999999998</v>
      </c>
      <c r="J137">
        <f>IF(BinaryData!AN123=0,"",NormalizeData!AN123)</f>
        <v>5.4185160000000003</v>
      </c>
      <c r="K137">
        <f>IF(BinaryData!AO123=0,"",NormalizeData!AO123)</f>
        <v>5.441986</v>
      </c>
      <c r="L137">
        <f>IF(BinaryData!AP123=0,"",NormalizeData!AP123)</f>
        <v>5.2443169999999997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IF(BinaryData!AI124=0,"",NormalizeData!AI124)</f>
        <v>4.973128</v>
      </c>
      <c r="F138">
        <f>IF(BinaryData!AJ124=0,"",NormalizeData!AJ124)</f>
        <v>5.1805209999999997</v>
      </c>
      <c r="G138">
        <f>IF(BinaryData!AK124=0,"",NormalizeData!AK124)</f>
        <v>5.2572369999999999</v>
      </c>
      <c r="H138">
        <f>IF(BinaryData!AL124=0,"",NormalizeData!AL124)</f>
        <v>5.5996329999999999</v>
      </c>
      <c r="I138">
        <f>IF(BinaryData!AM124=0,"",NormalizeData!AM124)</f>
        <v>5.4137230000000001</v>
      </c>
      <c r="J138">
        <f>IF(BinaryData!AN124=0,"",NormalizeData!AN124)</f>
        <v>5.4762829999999996</v>
      </c>
      <c r="K138">
        <f>IF(BinaryData!AO124=0,"",NormalizeData!AO124)</f>
        <v>5.5061739999999997</v>
      </c>
      <c r="L138">
        <f>IF(BinaryData!AP124=0,"",NormalizeData!AP124)</f>
        <v>5.3318750000000001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IF(BinaryData!AI125=0,"",NormalizeData!AI125)</f>
        <v>5.0352410000000001</v>
      </c>
      <c r="F139">
        <f>IF(BinaryData!AJ125=0,"",NormalizeData!AJ125)</f>
        <v>5.2512340000000002</v>
      </c>
      <c r="G139">
        <f>IF(BinaryData!AK125=0,"",NormalizeData!AK125)</f>
        <v>5.3254630000000001</v>
      </c>
      <c r="H139">
        <f>IF(BinaryData!AL125=0,"",NormalizeData!AL125)</f>
        <v>5.6580709999999996</v>
      </c>
      <c r="I139">
        <f>IF(BinaryData!AM125=0,"",NormalizeData!AM125)</f>
        <v>5.4591519999999996</v>
      </c>
      <c r="J139">
        <f>IF(BinaryData!AN125=0,"",NormalizeData!AN125)</f>
        <v>5.5265310000000003</v>
      </c>
      <c r="K139">
        <f>IF(BinaryData!AO125=0,"",NormalizeData!AO125)</f>
        <v>5.5993729999999999</v>
      </c>
      <c r="L139">
        <f>IF(BinaryData!AP125=0,"",NormalizeData!AP125)</f>
        <v>5.3997440000000001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IF(BinaryData!AI126=0,"",NormalizeData!AI126)</f>
        <v>5.0980369999999997</v>
      </c>
      <c r="F140">
        <f>IF(BinaryData!AJ126=0,"",NormalizeData!AJ126)</f>
        <v>5.3045970000000002</v>
      </c>
      <c r="G140">
        <f>IF(BinaryData!AK126=0,"",NormalizeData!AK126)</f>
        <v>5.3726659999999997</v>
      </c>
      <c r="H140">
        <f>IF(BinaryData!AL126=0,"",NormalizeData!AL126)</f>
        <v>5.6978770000000001</v>
      </c>
      <c r="I140">
        <f>IF(BinaryData!AM126=0,"",NormalizeData!AM126)</f>
        <v>5.5381840000000002</v>
      </c>
      <c r="J140">
        <f>IF(BinaryData!AN126=0,"",NormalizeData!AN126)</f>
        <v>5.575793</v>
      </c>
      <c r="K140">
        <f>IF(BinaryData!AO126=0,"",NormalizeData!AO126)</f>
        <v>5.6456140000000001</v>
      </c>
      <c r="L140">
        <f>IF(BinaryData!AP126=0,"",NormalizeData!AP126)</f>
        <v>5.4832229999999997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IF(BinaryData!AI127=0,"",NormalizeData!AI127)</f>
        <v>5.1655090000000001</v>
      </c>
      <c r="F141">
        <f>IF(BinaryData!AJ127=0,"",NormalizeData!AJ127)</f>
        <v>5.3618740000000003</v>
      </c>
      <c r="G141">
        <f>IF(BinaryData!AK127=0,"",NormalizeData!AK127)</f>
        <v>5.4502689999999996</v>
      </c>
      <c r="H141">
        <f>IF(BinaryData!AL127=0,"",NormalizeData!AL127)</f>
        <v>5.7861849999999997</v>
      </c>
      <c r="I141">
        <f>IF(BinaryData!AM127=0,"",NormalizeData!AM127)</f>
        <v>5.5936680000000001</v>
      </c>
      <c r="J141">
        <f>IF(BinaryData!AN127=0,"",NormalizeData!AN127)</f>
        <v>5.6774469999999999</v>
      </c>
      <c r="K141">
        <f>IF(BinaryData!AO127=0,"",NormalizeData!AO127)</f>
        <v>5.6940429999999997</v>
      </c>
      <c r="L141">
        <f>IF(BinaryData!AP127=0,"",NormalizeData!AP127)</f>
        <v>5.5626740000000003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IF(BinaryData!AI128=0,"",NormalizeData!AI128)</f>
        <v>5.2196109999999996</v>
      </c>
      <c r="F142">
        <f>IF(BinaryData!AJ128=0,"",NormalizeData!AJ128)</f>
        <v>5.4297060000000004</v>
      </c>
      <c r="G142">
        <f>IF(BinaryData!AK128=0,"",NormalizeData!AK128)</f>
        <v>5.5075050000000001</v>
      </c>
      <c r="H142">
        <f>IF(BinaryData!AL128=0,"",NormalizeData!AL128)</f>
        <v>5.8494859999999997</v>
      </c>
      <c r="I142">
        <f>IF(BinaryData!AM128=0,"",NormalizeData!AM128)</f>
        <v>5.6407179999999997</v>
      </c>
      <c r="J142">
        <f>IF(BinaryData!AN128=0,"",NormalizeData!AN128)</f>
        <v>5.7510399999999997</v>
      </c>
      <c r="K142">
        <f>IF(BinaryData!AO128=0,"",NormalizeData!AO128)</f>
        <v>5.7674060000000003</v>
      </c>
      <c r="L142">
        <f>IF(BinaryData!AP128=0,"",NormalizeData!AP128)</f>
        <v>5.615138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IF(BinaryData!AI129=0,"",NormalizeData!AI129)</f>
        <v>5.3031519999999999</v>
      </c>
      <c r="F143">
        <f>IF(BinaryData!AJ129=0,"",NormalizeData!AJ129)</f>
        <v>5.512175</v>
      </c>
      <c r="G143">
        <f>IF(BinaryData!AK129=0,"",NormalizeData!AK129)</f>
        <v>5.5422840000000004</v>
      </c>
      <c r="H143">
        <f>IF(BinaryData!AL129=0,"",NormalizeData!AL129)</f>
        <v>5.900976</v>
      </c>
      <c r="I143">
        <f>IF(BinaryData!AM129=0,"",NormalizeData!AM129)</f>
        <v>5.7000169999999999</v>
      </c>
      <c r="J143">
        <f>IF(BinaryData!AN129=0,"",NormalizeData!AN129)</f>
        <v>5.8468150000000003</v>
      </c>
      <c r="K143">
        <f>IF(BinaryData!AO129=0,"",NormalizeData!AO129)</f>
        <v>5.8454769999999998</v>
      </c>
      <c r="L143">
        <f>IF(BinaryData!AP129=0,"",NormalizeData!AP129)</f>
        <v>5.6664570000000003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IF(BinaryData!AI130=0,"",NormalizeData!AI130)</f>
        <v>5.356738</v>
      </c>
      <c r="F144">
        <f>IF(BinaryData!AJ130=0,"",NormalizeData!AJ130)</f>
        <v>5.5719060000000002</v>
      </c>
      <c r="G144">
        <f>IF(BinaryData!AK130=0,"",NormalizeData!AK130)</f>
        <v>5.5989389999999997</v>
      </c>
      <c r="H144">
        <f>IF(BinaryData!AL130=0,"",NormalizeData!AL130)</f>
        <v>5.9777120000000004</v>
      </c>
      <c r="I144">
        <f>IF(BinaryData!AM130=0,"",NormalizeData!AM130)</f>
        <v>5.7601880000000003</v>
      </c>
      <c r="J144">
        <f>IF(BinaryData!AN130=0,"",NormalizeData!AN130)</f>
        <v>5.9216110000000004</v>
      </c>
      <c r="K144">
        <f>IF(BinaryData!AO130=0,"",NormalizeData!AO130)</f>
        <v>5.9201870000000003</v>
      </c>
      <c r="L144">
        <f>IF(BinaryData!AP130=0,"",NormalizeData!AP130)</f>
        <v>5.721336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IF(BinaryData!AI131=0,"",NormalizeData!AI131)</f>
        <v>5.4145459999999996</v>
      </c>
      <c r="F145">
        <f>IF(BinaryData!AJ131=0,"",NormalizeData!AJ131)</f>
        <v>5.6387359999999997</v>
      </c>
      <c r="G145">
        <f>IF(BinaryData!AK131=0,"",NormalizeData!AK131)</f>
        <v>5.6530699999999996</v>
      </c>
      <c r="H145">
        <f>IF(BinaryData!AL131=0,"",NormalizeData!AL131)</f>
        <v>6.0446840000000002</v>
      </c>
      <c r="I145">
        <f>IF(BinaryData!AM131=0,"",NormalizeData!AM131)</f>
        <v>5.8151609999999998</v>
      </c>
      <c r="J145">
        <f>IF(BinaryData!AN131=0,"",NormalizeData!AN131)</f>
        <v>5.9692920000000003</v>
      </c>
      <c r="K145">
        <f>IF(BinaryData!AO131=0,"",NormalizeData!AO131)</f>
        <v>5.9750969999999999</v>
      </c>
      <c r="L145">
        <f>IF(BinaryData!AP131=0,"",NormalizeData!AP131)</f>
        <v>5.7874059999999998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IF(BinaryData!AI132=0,"",NormalizeData!AI132)</f>
        <v>5.4841920000000002</v>
      </c>
      <c r="F146">
        <f>IF(BinaryData!AJ132=0,"",NormalizeData!AJ132)</f>
        <v>5.7003680000000001</v>
      </c>
      <c r="G146">
        <f>IF(BinaryData!AK132=0,"",NormalizeData!AK132)</f>
        <v>5.7028800000000004</v>
      </c>
      <c r="H146">
        <f>IF(BinaryData!AL132=0,"",NormalizeData!AL132)</f>
        <v>6.1014429999999997</v>
      </c>
      <c r="I146">
        <f>IF(BinaryData!AM132=0,"",NormalizeData!AM132)</f>
        <v>5.8772789999999997</v>
      </c>
      <c r="J146">
        <f>IF(BinaryData!AN132=0,"",NormalizeData!AN132)</f>
        <v>6.04786</v>
      </c>
      <c r="K146">
        <f>IF(BinaryData!AO132=0,"",NormalizeData!AO132)</f>
        <v>6.0398379999999996</v>
      </c>
      <c r="L146">
        <f>IF(BinaryData!AP132=0,"",NormalizeData!AP132)</f>
        <v>5.8297869999999996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IF(BinaryData!AI133=0,"",NormalizeData!AI133)</f>
        <v>5.5186339999999996</v>
      </c>
      <c r="F147">
        <f>IF(BinaryData!AJ133=0,"",NormalizeData!AJ133)</f>
        <v>5.7182820000000003</v>
      </c>
      <c r="G147">
        <f>IF(BinaryData!AK133=0,"",NormalizeData!AK133)</f>
        <v>5.7591060000000001</v>
      </c>
      <c r="H147">
        <f>IF(BinaryData!AL133=0,"",NormalizeData!AL133)</f>
        <v>6.1593629999999999</v>
      </c>
      <c r="I147">
        <f>IF(BinaryData!AM133=0,"",NormalizeData!AM133)</f>
        <v>5.9223889999999999</v>
      </c>
      <c r="J147">
        <f>IF(BinaryData!AN133=0,"",NormalizeData!AN133)</f>
        <v>6.1053680000000004</v>
      </c>
      <c r="K147">
        <f>IF(BinaryData!AO133=0,"",NormalizeData!AO133)</f>
        <v>6.1097910000000004</v>
      </c>
      <c r="L147">
        <f>IF(BinaryData!AP133=0,"",NormalizeData!AP133)</f>
        <v>5.8931370000000003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IF(BinaryData!AI134=0,"",NormalizeData!AI134)</f>
        <v>5.5893240000000004</v>
      </c>
      <c r="F148">
        <f>IF(BinaryData!AJ134=0,"",NormalizeData!AJ134)</f>
        <v>5.7715019999999999</v>
      </c>
      <c r="G148">
        <f>IF(BinaryData!AK134=0,"",NormalizeData!AK134)</f>
        <v>5.8226269999999998</v>
      </c>
      <c r="H148">
        <f>IF(BinaryData!AL134=0,"",NormalizeData!AL134)</f>
        <v>6.227506</v>
      </c>
      <c r="I148">
        <f>IF(BinaryData!AM134=0,"",NormalizeData!AM134)</f>
        <v>5.9866510000000002</v>
      </c>
      <c r="J148">
        <f>IF(BinaryData!AN134=0,"",NormalizeData!AN134)</f>
        <v>6.1820490000000001</v>
      </c>
      <c r="K148">
        <f>IF(BinaryData!AO134=0,"",NormalizeData!AO134)</f>
        <v>6.1848210000000003</v>
      </c>
      <c r="L148">
        <f>IF(BinaryData!AP134=0,"",NormalizeData!AP134)</f>
        <v>5.9617279999999999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IF(BinaryData!AI135=0,"",NormalizeData!AI135)</f>
        <v>5.6434870000000004</v>
      </c>
      <c r="F149">
        <f>IF(BinaryData!AJ135=0,"",NormalizeData!AJ135)</f>
        <v>5.8367310000000003</v>
      </c>
      <c r="G149">
        <f>IF(BinaryData!AK135=0,"",NormalizeData!AK135)</f>
        <v>5.8797730000000001</v>
      </c>
      <c r="H149">
        <f>IF(BinaryData!AL135=0,"",NormalizeData!AL135)</f>
        <v>6.2881809999999998</v>
      </c>
      <c r="I149">
        <f>IF(BinaryData!AM135=0,"",NormalizeData!AM135)</f>
        <v>6.044581</v>
      </c>
      <c r="J149">
        <f>IF(BinaryData!AN135=0,"",NormalizeData!AN135)</f>
        <v>6.2694190000000001</v>
      </c>
      <c r="K149">
        <f>IF(BinaryData!AO135=0,"",NormalizeData!AO135)</f>
        <v>6.2483430000000002</v>
      </c>
      <c r="L149">
        <f>IF(BinaryData!AP135=0,"",NormalizeData!AP135)</f>
        <v>6.0117609999999999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IF(BinaryData!AI136=0,"",NormalizeData!AI136)</f>
        <v>5.7127460000000001</v>
      </c>
      <c r="F150">
        <f>IF(BinaryData!AJ136=0,"",NormalizeData!AJ136)</f>
        <v>5.9057320000000004</v>
      </c>
      <c r="G150">
        <f>IF(BinaryData!AK136=0,"",NormalizeData!AK136)</f>
        <v>5.9515799999999999</v>
      </c>
      <c r="H150">
        <f>IF(BinaryData!AL136=0,"",NormalizeData!AL136)</f>
        <v>6.351534</v>
      </c>
      <c r="I150">
        <f>IF(BinaryData!AM136=0,"",NormalizeData!AM136)</f>
        <v>6.1078340000000004</v>
      </c>
      <c r="J150">
        <f>IF(BinaryData!AN136=0,"",NormalizeData!AN136)</f>
        <v>6.2895539999999999</v>
      </c>
      <c r="K150">
        <f>IF(BinaryData!AO136=0,"",NormalizeData!AO136)</f>
        <v>6.3150539999999999</v>
      </c>
      <c r="L150">
        <f>IF(BinaryData!AP136=0,"",NormalizeData!AP136)</f>
        <v>6.0554269999999999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IF(BinaryData!AI137=0,"",NormalizeData!AI137)</f>
        <v>5.761063</v>
      </c>
      <c r="F151">
        <f>IF(BinaryData!AJ137=0,"",NormalizeData!AJ137)</f>
        <v>5.967454</v>
      </c>
      <c r="G151">
        <f>IF(BinaryData!AK137=0,"",NormalizeData!AK137)</f>
        <v>6.0218100000000003</v>
      </c>
      <c r="H151">
        <f>IF(BinaryData!AL137=0,"",NormalizeData!AL137)</f>
        <v>6.4174220000000002</v>
      </c>
      <c r="I151">
        <f>IF(BinaryData!AM137=0,"",NormalizeData!AM137)</f>
        <v>6.1777749999999996</v>
      </c>
      <c r="J151">
        <f>IF(BinaryData!AN137=0,"",NormalizeData!AN137)</f>
        <v>6.3566130000000003</v>
      </c>
      <c r="K151">
        <f>IF(BinaryData!AO137=0,"",NormalizeData!AO137)</f>
        <v>6.3508329999999997</v>
      </c>
      <c r="L151">
        <f>IF(BinaryData!AP137=0,"",NormalizeData!AP137)</f>
        <v>6.1209069999999999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IF(BinaryData!AI138=0,"",IF(NormalizeData!AI138=" "," ",NormalizeData!AI138))</f>
        <v>5.8166580000000003</v>
      </c>
      <c r="F152">
        <f>IF(BinaryData!AJ138=0,"",IF(NormalizeData!AJ138=" "," ",NormalizeData!AJ138))</f>
        <v>6.014767</v>
      </c>
      <c r="G152">
        <f>IF(BinaryData!AK138=0,"",IF(NormalizeData!AK138=" "," ",NormalizeData!AK138))</f>
        <v>6.057277</v>
      </c>
      <c r="H152">
        <f>IF(BinaryData!AL138=0,"",IF(NormalizeData!AL138=" "," ",NormalizeData!AL138))</f>
        <v>6.4632880000000004</v>
      </c>
      <c r="I152">
        <f>IF(BinaryData!AM138=0,"",IF(NormalizeData!AM138=" "," ",NormalizeData!AM138))</f>
        <v>6.2509319999999997</v>
      </c>
      <c r="J152">
        <f>IF(BinaryData!AN138=0,"",IF(NormalizeData!AN138=" "," ",NormalizeData!AN138))</f>
        <v>6.4341549999999996</v>
      </c>
      <c r="K152">
        <f>IF(BinaryData!AO138=0,"",IF(NormalizeData!AO138=" "," ",NormalizeData!AO138))</f>
        <v>6.3880600000000003</v>
      </c>
      <c r="L152">
        <f>IF(BinaryData!AP138=0,"",IF(NormalizeData!AP138=" "," ",NormalizeData!AP138))</f>
        <v>6.1595930000000001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IF(BinaryData!AI139=0,"",IF(NormalizeData!AI139=" "," ",NormalizeData!AI139))</f>
        <v>5.8890330000000004</v>
      </c>
      <c r="F153">
        <f>IF(BinaryData!AJ139=0,"",IF(NormalizeData!AJ139=" "," ",NormalizeData!AJ139))</f>
        <v>6.0795669999999999</v>
      </c>
      <c r="G153">
        <f>IF(BinaryData!AK139=0,"",IF(NormalizeData!AK139=" "," ",NormalizeData!AK139))</f>
        <v>6.1182030000000003</v>
      </c>
      <c r="H153">
        <f>IF(BinaryData!AL139=0,"",IF(NormalizeData!AL139=" "," ",NormalizeData!AL139))</f>
        <v>6.5329860000000002</v>
      </c>
      <c r="I153">
        <f>IF(BinaryData!AM139=0,"",IF(NormalizeData!AM139=" "," ",NormalizeData!AM139))</f>
        <v>6.338965</v>
      </c>
      <c r="J153">
        <f>IF(BinaryData!AN139=0,"",IF(NormalizeData!AN139=" "," ",NormalizeData!AN139))</f>
        <v>6.4846349999999999</v>
      </c>
      <c r="K153">
        <f>IF(BinaryData!AO139=0,"",IF(NormalizeData!AO139=" "," ",NormalizeData!AO139))</f>
        <v>6.4375580000000001</v>
      </c>
      <c r="L153">
        <f>IF(BinaryData!AP139=0,"",IF(NormalizeData!AP139=" "," ",NormalizeData!AP139))</f>
        <v>6.2051860000000003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IF(BinaryData!AI140=0,"",IF(NormalizeData!AI140=" "," ",NormalizeData!AI140))</f>
        <v>5.9384639999999997</v>
      </c>
      <c r="F154">
        <f>IF(BinaryData!AJ140=0,"",IF(NormalizeData!AJ140=" "," ",NormalizeData!AJ140))</f>
        <v>6.122916</v>
      </c>
      <c r="G154">
        <f>IF(BinaryData!AK140=0,"",IF(NormalizeData!AK140=" "," ",NormalizeData!AK140))</f>
        <v>6.1755089999999999</v>
      </c>
      <c r="H154">
        <f>IF(BinaryData!AL140=0,"",IF(NormalizeData!AL140=" "," ",NormalizeData!AL140))</f>
        <v>6.5937939999999999</v>
      </c>
      <c r="I154">
        <f>IF(BinaryData!AM140=0,"",IF(NormalizeData!AM140=" "," ",NormalizeData!AM140))</f>
        <v>6.4285040000000002</v>
      </c>
      <c r="J154">
        <f>IF(BinaryData!AN140=0,"",IF(NormalizeData!AN140=" "," ",NormalizeData!AN140))</f>
        <v>6.5768709999999997</v>
      </c>
      <c r="K154">
        <f>IF(BinaryData!AO140=0,"",IF(NormalizeData!AO140=" "," ",NormalizeData!AO140))</f>
        <v>6.5245509999999998</v>
      </c>
      <c r="L154">
        <f>IF(BinaryData!AP140=0,"",IF(NormalizeData!AP140=" "," ",NormalizeData!AP140))</f>
        <v>6.265326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IF(BinaryData!AI141=0,"",IF(NormalizeData!AI141=" "," ",NormalizeData!AI141))</f>
        <v>5.9646780000000001</v>
      </c>
      <c r="F155">
        <f>IF(BinaryData!AJ141=0,"",IF(NormalizeData!AJ141=" "," ",NormalizeData!AJ141))</f>
        <v>6.1726960000000002</v>
      </c>
      <c r="G155">
        <f>IF(BinaryData!AK141=0,"",IF(NormalizeData!AK141=" "," ",NormalizeData!AK141))</f>
        <v>6.2463569999999997</v>
      </c>
      <c r="H155">
        <f>IF(BinaryData!AL141=0,"",IF(NormalizeData!AL141=" "," ",NormalizeData!AL141))</f>
        <v>6.6670660000000002</v>
      </c>
      <c r="I155">
        <f>IF(BinaryData!AM141=0,"",IF(NormalizeData!AM141=" "," ",NormalizeData!AM141))</f>
        <v>6.4996520000000002</v>
      </c>
      <c r="J155">
        <f>IF(BinaryData!AN141=0,"",IF(NormalizeData!AN141=" "," ",NormalizeData!AN141))</f>
        <v>6.6195000000000004</v>
      </c>
      <c r="K155">
        <f>IF(BinaryData!AO141=0,"",IF(NormalizeData!AO141=" "," ",NormalizeData!AO141))</f>
        <v>6.5628190000000002</v>
      </c>
      <c r="L155">
        <f>IF(BinaryData!AP141=0,"",IF(NormalizeData!AP141=" "," ",NormalizeData!AP141))</f>
        <v>6.346355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IF(BinaryData!AI142=0,"",IF(NormalizeData!AI142=" "," ",NormalizeData!AI142))</f>
        <v>6.0209700000000002</v>
      </c>
      <c r="F156">
        <f>IF(BinaryData!AJ142=0,"",IF(NormalizeData!AJ142=" "," ",NormalizeData!AJ142))</f>
        <v>6.227201</v>
      </c>
      <c r="G156">
        <f>IF(BinaryData!AK142=0,"",IF(NormalizeData!AK142=" "," ",NormalizeData!AK142))</f>
        <v>6.2975669999999999</v>
      </c>
      <c r="H156">
        <f>IF(BinaryData!AL142=0,"",IF(NormalizeData!AL142=" "," ",NormalizeData!AL142))</f>
        <v>6.727983</v>
      </c>
      <c r="I156">
        <f>IF(BinaryData!AM142=0,"",IF(NormalizeData!AM142=" "," ",NormalizeData!AM142))</f>
        <v>6.5585899999999997</v>
      </c>
      <c r="J156">
        <f>IF(BinaryData!AN142=0,"",IF(NormalizeData!AN142=" "," ",NormalizeData!AN142))</f>
        <v>6.6795689999999999</v>
      </c>
      <c r="K156">
        <f>IF(BinaryData!AO142=0,"",IF(NormalizeData!AO142=" "," ",NormalizeData!AO142))</f>
        <v>6.6255100000000002</v>
      </c>
      <c r="L156">
        <f>IF(BinaryData!AP142=0,"",IF(NormalizeData!AP142=" "," ",NormalizeData!AP142))</f>
        <v>6.4275960000000003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IF(BinaryData!AI143=0,"",IF(NormalizeData!AI143=" "," ",NormalizeData!AI143))</f>
        <v>6.1065810000000003</v>
      </c>
      <c r="F157">
        <f>IF(BinaryData!AJ143=0,"",IF(NormalizeData!AJ143=" "," ",NormalizeData!AJ143))</f>
        <v>6.268243</v>
      </c>
      <c r="G157">
        <f>IF(BinaryData!AK143=0,"",IF(NormalizeData!AK143=" "," ",NormalizeData!AK143))</f>
        <v>6.3367579999999997</v>
      </c>
      <c r="H157">
        <f>IF(BinaryData!AL143=0,"",IF(NormalizeData!AL143=" "," ",NormalizeData!AL143))</f>
        <v>6.7728739999999998</v>
      </c>
      <c r="I157">
        <f>IF(BinaryData!AM143=0,"",IF(NormalizeData!AM143=" "," ",NormalizeData!AM143))</f>
        <v>6.6028900000000004</v>
      </c>
      <c r="J157">
        <f>IF(BinaryData!AN143=0,"",IF(NormalizeData!AN143=" "," ",NormalizeData!AN143))</f>
        <v>6.7269240000000003</v>
      </c>
      <c r="K157">
        <f>IF(BinaryData!AO143=0,"",IF(NormalizeData!AO143=" "," ",NormalizeData!AO143))</f>
        <v>6.7040470000000001</v>
      </c>
      <c r="L157">
        <f>IF(BinaryData!AP143=0,"",IF(NormalizeData!AP143=" "," ",NormalizeData!AP143))</f>
        <v>6.4983909999999998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IF(BinaryData!AI144=0,"",IF(NormalizeData!AI144=" "," ",NormalizeData!AI144))</f>
        <v>6.128514</v>
      </c>
      <c r="F158">
        <f>IF(BinaryData!AJ144=0,"",IF(NormalizeData!AJ144=" "," ",NormalizeData!AJ144))</f>
        <v>6.3037349999999996</v>
      </c>
      <c r="G158">
        <f>IF(BinaryData!AK144=0,"",IF(NormalizeData!AK144=" "," ",NormalizeData!AK144))</f>
        <v>6.3867349999999998</v>
      </c>
      <c r="H158">
        <f>IF(BinaryData!AL144=0,"",IF(NormalizeData!AL144=" "," ",NormalizeData!AL144))</f>
        <v>6.8331210000000002</v>
      </c>
      <c r="I158">
        <f>IF(BinaryData!AM144=0,"",IF(NormalizeData!AM144=" "," ",NormalizeData!AM144))</f>
        <v>6.6713110000000002</v>
      </c>
      <c r="J158">
        <f>IF(BinaryData!AN144=0,"",IF(NormalizeData!AN144=" "," ",NormalizeData!AN144))</f>
        <v>6.7802619999999996</v>
      </c>
      <c r="K158">
        <f>IF(BinaryData!AO144=0,"",IF(NormalizeData!AO144=" "," ",NormalizeData!AO144))</f>
        <v>6.7513550000000002</v>
      </c>
      <c r="L158">
        <f>IF(BinaryData!AP144=0,"",IF(NormalizeData!AP144=" "," ",NormalizeData!AP144))</f>
        <v>6.5611490000000003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IF(BinaryData!AI145=0,"",IF(NormalizeData!AI145=" "," ",NormalizeData!AI145))</f>
        <v>6.1647990000000004</v>
      </c>
      <c r="F159">
        <f>IF(BinaryData!AJ145=0,"",IF(NormalizeData!AJ145=" "," ",NormalizeData!AJ145))</f>
        <v>6.3761400000000004</v>
      </c>
      <c r="G159">
        <f>IF(BinaryData!AK145=0,"",IF(NormalizeData!AK145=" "," ",NormalizeData!AK145))</f>
        <v>6.4398090000000003</v>
      </c>
      <c r="H159">
        <f>IF(BinaryData!AL145=0,"",IF(NormalizeData!AL145=" "," ",NormalizeData!AL145))</f>
        <v>6.8844310000000002</v>
      </c>
      <c r="I159">
        <f>IF(BinaryData!AM145=0,"",IF(NormalizeData!AM145=" "," ",NormalizeData!AM145))</f>
        <v>6.7136769999999997</v>
      </c>
      <c r="J159">
        <f>IF(BinaryData!AN145=0,"",IF(NormalizeData!AN145=" "," ",NormalizeData!AN145))</f>
        <v>6.8272490000000001</v>
      </c>
      <c r="K159">
        <f>IF(BinaryData!AO145=0,"",IF(NormalizeData!AO145=" "," ",NormalizeData!AO145))</f>
        <v>6.7910690000000002</v>
      </c>
      <c r="L159">
        <f>IF(BinaryData!AP145=0,"",IF(NormalizeData!AP145=" "," ",NormalizeData!AP145))</f>
        <v>6.6020390000000004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IF(BinaryData!AI146=0,"",IF(NormalizeData!AI146=" "," ",NormalizeData!AI146))</f>
        <v>6.1747810000000003</v>
      </c>
      <c r="F160">
        <f>IF(BinaryData!AJ146=0,"",IF(NormalizeData!AJ146=" "," ",NormalizeData!AJ146))</f>
        <v>6.4233180000000001</v>
      </c>
      <c r="G160">
        <f>IF(BinaryData!AK146=0,"",IF(NormalizeData!AK146=" "," ",NormalizeData!AK146))</f>
        <v>6.4919419999999999</v>
      </c>
      <c r="H160">
        <f>IF(BinaryData!AL146=0,"",IF(NormalizeData!AL146=" "," ",NormalizeData!AL146))</f>
        <v>6.9356169999999997</v>
      </c>
      <c r="I160">
        <f>IF(BinaryData!AM146=0,"",IF(NormalizeData!AM146=" "," ",NormalizeData!AM146))</f>
        <v>6.7762570000000002</v>
      </c>
      <c r="J160">
        <f>IF(BinaryData!AN146=0,"",IF(NormalizeData!AN146=" "," ",NormalizeData!AN146))</f>
        <v>6.8902659999999996</v>
      </c>
      <c r="K160">
        <f>IF(BinaryData!AO146=0,"",IF(NormalizeData!AO146=" "," ",NormalizeData!AO146))</f>
        <v>6.8351889999999997</v>
      </c>
      <c r="L160">
        <f>IF(BinaryData!AP146=0,"",IF(NormalizeData!AP146=" "," ",NormalizeData!AP146))</f>
        <v>6.6686240000000003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IF(BinaryData!AI147=0,"",IF(NormalizeData!AI147=" "," ",NormalizeData!AI147))</f>
        <v>6.2180439999999999</v>
      </c>
      <c r="F161">
        <f>IF(BinaryData!AJ147=0,"",IF(NormalizeData!AJ147=" "," ",NormalizeData!AJ147))</f>
        <v>6.47431</v>
      </c>
      <c r="G161">
        <f>IF(BinaryData!AK147=0,"",IF(NormalizeData!AK147=" "," ",NormalizeData!AK147))</f>
        <v>6.5390170000000003</v>
      </c>
      <c r="H161">
        <f>IF(BinaryData!AL147=0,"",IF(NormalizeData!AL147=" "," ",NormalizeData!AL147))</f>
        <v>7.0345230000000001</v>
      </c>
      <c r="I161">
        <f>IF(BinaryData!AM147=0,"",IF(NormalizeData!AM147=" "," ",NormalizeData!AM147))</f>
        <v>6.7971320000000004</v>
      </c>
      <c r="J161">
        <f>IF(BinaryData!AN147=0,"",IF(NormalizeData!AN147=" "," ",NormalizeData!AN147))</f>
        <v>6.9311870000000004</v>
      </c>
      <c r="K161">
        <f>IF(BinaryData!AO147=0,"",IF(NormalizeData!AO147=" "," ",NormalizeData!AO147))</f>
        <v>6.885421</v>
      </c>
      <c r="L161">
        <f>IF(BinaryData!AP147=0,"",IF(NormalizeData!AP147=" "," ",NormalizeData!AP147))</f>
        <v>6.7097910000000001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IF(BinaryData!AI148=0,"",IF(NormalizeData!AI148=" "," ",NormalizeData!AI148))</f>
        <v>6.2759099999999997</v>
      </c>
      <c r="F162">
        <f>IF(BinaryData!AJ148=0,"",IF(NormalizeData!AJ148=" "," ",NormalizeData!AJ148))</f>
        <v>6.5294699999999999</v>
      </c>
      <c r="G162">
        <f>IF(BinaryData!AK148=0,"",IF(NormalizeData!AK148=" "," ",NormalizeData!AK148))</f>
        <v>6.604851</v>
      </c>
      <c r="H162">
        <f>IF(BinaryData!AL148=0,"",IF(NormalizeData!AL148=" "," ",NormalizeData!AL148))</f>
        <v>7.0745389999999997</v>
      </c>
      <c r="I162">
        <f>IF(BinaryData!AM148=0,"",IF(NormalizeData!AM148=" "," ",NormalizeData!AM148))</f>
        <v>6.8386839999999998</v>
      </c>
      <c r="J162">
        <f>IF(BinaryData!AN148=0,"",IF(NormalizeData!AN148=" "," ",NormalizeData!AN148))</f>
        <v>7.00542</v>
      </c>
      <c r="K162">
        <f>IF(BinaryData!AO148=0,"",IF(NormalizeData!AO148=" "," ",NormalizeData!AO148))</f>
        <v>6.9486059999999998</v>
      </c>
      <c r="L162">
        <f>IF(BinaryData!AP148=0,"",IF(NormalizeData!AP148=" "," ",NormalizeData!AP148))</f>
        <v>6.7564520000000003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IF(BinaryData!AI149=0,"",IF(NormalizeData!AI149=" "," ",NormalizeData!AI149))</f>
        <v>6.2964859999999998</v>
      </c>
      <c r="F163">
        <f>IF(BinaryData!AJ149=0,"",IF(NormalizeData!AJ149=" "," ",NormalizeData!AJ149))</f>
        <v>6.5723960000000003</v>
      </c>
      <c r="G163">
        <f>IF(BinaryData!AK149=0,"",IF(NormalizeData!AK149=" "," ",NormalizeData!AK149))</f>
        <v>6.6632319999999998</v>
      </c>
      <c r="H163">
        <f>IF(BinaryData!AL149=0,"",IF(NormalizeData!AL149=" "," ",NormalizeData!AL149))</f>
        <v>7.132816</v>
      </c>
      <c r="I163">
        <f>IF(BinaryData!AM149=0,"",IF(NormalizeData!AM149=" "," ",NormalizeData!AM149))</f>
        <v>6.8804540000000003</v>
      </c>
      <c r="J163">
        <f>IF(BinaryData!AN149=0,"",IF(NormalizeData!AN149=" "," ",NormalizeData!AN149))</f>
        <v>7.0771369999999996</v>
      </c>
      <c r="K163">
        <f>IF(BinaryData!AO149=0,"",IF(NormalizeData!AO149=" "," ",NormalizeData!AO149))</f>
        <v>7.0335419999999997</v>
      </c>
      <c r="L163">
        <f>IF(BinaryData!AP149=0,"",IF(NormalizeData!AP149=" "," ",NormalizeData!AP149))</f>
        <v>6.7961590000000003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IF(BinaryData!AI150=0,"",IF(NormalizeData!AI150=" "," ",NormalizeData!AI150))</f>
        <v>6.3706839999999998</v>
      </c>
      <c r="F164">
        <f>IF(BinaryData!AJ150=0,"",IF(NormalizeData!AJ150=" "," ",NormalizeData!AJ150))</f>
        <v>6.5742010000000004</v>
      </c>
      <c r="G164">
        <f>IF(BinaryData!AK150=0,"",IF(NormalizeData!AK150=" "," ",NormalizeData!AK150))</f>
        <v>6.7222869999999997</v>
      </c>
      <c r="H164">
        <f>IF(BinaryData!AL150=0,"",IF(NormalizeData!AL150=" "," ",NormalizeData!AL150))</f>
        <v>7.1870659999999997</v>
      </c>
      <c r="I164">
        <f>IF(BinaryData!AM150=0,"",IF(NormalizeData!AM150=" "," ",NormalizeData!AM150))</f>
        <v>6.9521309999999996</v>
      </c>
      <c r="J164">
        <f>IF(BinaryData!AN150=0,"",IF(NormalizeData!AN150=" "," ",NormalizeData!AN150))</f>
        <v>7.1275250000000003</v>
      </c>
      <c r="K164">
        <f>IF(BinaryData!AO150=0,"",IF(NormalizeData!AO150=" "," ",NormalizeData!AO150))</f>
        <v>7.0829760000000004</v>
      </c>
      <c r="L164">
        <f>IF(BinaryData!AP150=0,"",IF(NormalizeData!AP150=" "," ",NormalizeData!AP150))</f>
        <v>6.8427119999999997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IF(BinaryData!AI151=0,"",IF(NormalizeData!AI151=" "," ",NormalizeData!AI151))</f>
        <v>6.4178810000000004</v>
      </c>
      <c r="F165">
        <f>IF(BinaryData!AJ151=0,"",IF(NormalizeData!AJ151=" "," ",NormalizeData!AJ151))</f>
        <v>6.6364400000000003</v>
      </c>
      <c r="G165">
        <f>IF(BinaryData!AK151=0,"",IF(NormalizeData!AK151=" "," ",NormalizeData!AK151))</f>
        <v>6.7445250000000003</v>
      </c>
      <c r="H165">
        <f>IF(BinaryData!AL151=0,"",IF(NormalizeData!AL151=" "," ",NormalizeData!AL151))</f>
        <v>7.1979980000000001</v>
      </c>
      <c r="I165">
        <f>IF(BinaryData!AM151=0,"",IF(NormalizeData!AM151=" "," ",NormalizeData!AM151))</f>
        <v>6.9835580000000004</v>
      </c>
      <c r="J165">
        <f>IF(BinaryData!AN151=0,"",IF(NormalizeData!AN151=" "," ",NormalizeData!AN151))</f>
        <v>7.1455209999999996</v>
      </c>
      <c r="K165">
        <f>IF(BinaryData!AO151=0,"",IF(NormalizeData!AO151=" "," ",NormalizeData!AO151))</f>
        <v>7.1245940000000001</v>
      </c>
      <c r="L165">
        <f>IF(BinaryData!AP151=0,"",IF(NormalizeData!AP151=" "," ",NormalizeData!AP151))</f>
        <v>6.8933549999999997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IF(BinaryData!AI152=0,"",IF(NormalizeData!AI152=" "," ",NormalizeData!AI152))</f>
        <v>6.482996</v>
      </c>
      <c r="F166">
        <f>IF(BinaryData!AJ152=0,"",IF(NormalizeData!AJ152=" "," ",NormalizeData!AJ152))</f>
        <v>6.6780670000000004</v>
      </c>
      <c r="G166">
        <f>IF(BinaryData!AK152=0,"",IF(NormalizeData!AK152=" "," ",NormalizeData!AK152))</f>
        <v>6.7949599999999997</v>
      </c>
      <c r="H166">
        <f>IF(BinaryData!AL152=0,"",IF(NormalizeData!AL152=" "," ",NormalizeData!AL152))</f>
        <v>7.2602539999999998</v>
      </c>
      <c r="I166">
        <f>IF(BinaryData!AM152=0,"",IF(NormalizeData!AM152=" "," ",NormalizeData!AM152))</f>
        <v>7.0443809999999996</v>
      </c>
      <c r="J166">
        <f>IF(BinaryData!AN152=0,"",IF(NormalizeData!AN152=" "," ",NormalizeData!AN152))</f>
        <v>7.1835610000000001</v>
      </c>
      <c r="K166">
        <f>IF(BinaryData!AO152=0,"",IF(NormalizeData!AO152=" "," ",NormalizeData!AO152))</f>
        <v>7.1626329999999996</v>
      </c>
      <c r="L166">
        <f>IF(BinaryData!AP152=0,"",IF(NormalizeData!AP152=" "," ",NormalizeData!AP152))</f>
        <v>6.9432359999999997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IF(BinaryData!AI153=0,"",IF(NormalizeData!AI153=" "," ",NormalizeData!AI153))</f>
        <v>6.4930669999999999</v>
      </c>
      <c r="F167">
        <f>IF(BinaryData!AJ153=0,"",IF(NormalizeData!AJ153=" "," ",NormalizeData!AJ153))</f>
        <v>6.7181709999999999</v>
      </c>
      <c r="G167">
        <f>IF(BinaryData!AK153=0,"",IF(NormalizeData!AK153=" "," ",NormalizeData!AK153))</f>
        <v>6.8552619999999997</v>
      </c>
      <c r="H167">
        <f>IF(BinaryData!AL153=0,"",IF(NormalizeData!AL153=" "," ",NormalizeData!AL153))</f>
        <v>7.3359170000000002</v>
      </c>
      <c r="I167">
        <f>IF(BinaryData!AM153=0,"",IF(NormalizeData!AM153=" "," ",NormalizeData!AM153))</f>
        <v>7.1062399999999997</v>
      </c>
      <c r="J167">
        <f>IF(BinaryData!AN153=0,"",IF(NormalizeData!AN153=" "," ",NormalizeData!AN153))</f>
        <v>7.2198799999999999</v>
      </c>
      <c r="K167">
        <f>IF(BinaryData!AO153=0,"",IF(NormalizeData!AO153=" "," ",NormalizeData!AO153))</f>
        <v>7.2021170000000003</v>
      </c>
      <c r="L167">
        <f>IF(BinaryData!AP153=0,"",IF(NormalizeData!AP153=" "," ",NormalizeData!AP153))</f>
        <v>6.9827539999999999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67"/>
  <sheetViews>
    <sheetView topLeftCell="A146" zoomScale="95" zoomScaleNormal="95" workbookViewId="0">
      <selection activeCell="A168" sqref="A168:XFD170"/>
    </sheetView>
  </sheetViews>
  <sheetFormatPr defaultRowHeight="14.4"/>
  <cols>
    <col min="2" max="2" width="13.33203125" customWidth="1"/>
    <col min="4" max="12" width="11.33203125" customWidth="1"/>
  </cols>
  <sheetData>
    <row r="1" spans="1:15">
      <c r="A1" t="str">
        <f>NormalizeData!A1</f>
        <v>Experiment ID:1712071431P4_C3_P4</v>
      </c>
    </row>
    <row r="2" spans="1:15">
      <c r="A2" t="str">
        <f>NormalizeData!A2</f>
        <v>Normalize Time</v>
      </c>
      <c r="C2">
        <f>NormalizeData!B2</f>
        <v>24.515999999999998</v>
      </c>
    </row>
    <row r="13" spans="1:15">
      <c r="A13" t="str">
        <f>F17&amp;" "&amp;F20&amp;" "&amp;F19</f>
        <v>BLANK 100.00pM R1881</v>
      </c>
    </row>
    <row r="16" spans="1:15">
      <c r="D16" t="str">
        <f>D18&amp;" "&amp;D17</f>
        <v>100.00pM R1881</v>
      </c>
      <c r="E16" t="str">
        <f>E17&amp;" "&amp;E18</f>
        <v>BLANK 100.00uM</v>
      </c>
      <c r="F16" t="str">
        <f t="shared" ref="F16:L16" si="0">F17&amp;" "&amp;F18</f>
        <v>BLANK 25.00uM</v>
      </c>
      <c r="G16" t="str">
        <f t="shared" si="0"/>
        <v>BLANK 6.25uM</v>
      </c>
      <c r="H16" t="str">
        <f t="shared" si="0"/>
        <v>BLANK 1.56uM</v>
      </c>
      <c r="I16" t="str">
        <f t="shared" si="0"/>
        <v>BLANK 0.39uM</v>
      </c>
      <c r="J16" t="str">
        <f t="shared" si="0"/>
        <v>BLANK 97.66nM</v>
      </c>
      <c r="K16" t="str">
        <f t="shared" si="0"/>
        <v>BLANK 24.41nM</v>
      </c>
      <c r="L16" t="str">
        <f t="shared" si="0"/>
        <v>BLANK 6.10nM</v>
      </c>
      <c r="N16" s="72" t="s">
        <v>27</v>
      </c>
      <c r="O16" s="72"/>
    </row>
    <row r="17" spans="1:15">
      <c r="B17" t="str">
        <f>NormalizeData!A4</f>
        <v>Compound1</v>
      </c>
      <c r="C17" t="str">
        <f>CONTROLS!V19</f>
        <v>NegCntl</v>
      </c>
      <c r="D17" t="str">
        <f>CONTROLS!X19</f>
        <v>R1881</v>
      </c>
      <c r="E17" t="str">
        <f>NormalizeData!AQ4</f>
        <v>BLANK</v>
      </c>
      <c r="F17" t="str">
        <f>NormalizeData!AR4</f>
        <v>BLANK</v>
      </c>
      <c r="G17" t="str">
        <f>NormalizeData!AS4</f>
        <v>BLANK</v>
      </c>
      <c r="H17" t="str">
        <f>NormalizeData!AT4</f>
        <v>BLANK</v>
      </c>
      <c r="I17" t="str">
        <f>NormalizeData!AU4</f>
        <v>BLANK</v>
      </c>
      <c r="J17" t="str">
        <f>NormalizeData!AV4</f>
        <v>BLANK</v>
      </c>
      <c r="K17" t="str">
        <f>NormalizeData!AW4</f>
        <v>BLANK</v>
      </c>
      <c r="L17" t="str">
        <f>NormalizeData!AX4</f>
        <v>BLANK</v>
      </c>
      <c r="N17" t="str">
        <f>C17</f>
        <v>NegCntl</v>
      </c>
      <c r="O17" t="str">
        <f>D17</f>
        <v>R1881</v>
      </c>
    </row>
    <row r="18" spans="1:15">
      <c r="B18" t="str">
        <f>NormalizeData!A5</f>
        <v>Conc1</v>
      </c>
      <c r="D18" t="str">
        <f>CONTROLS!X20</f>
        <v>100.00pM</v>
      </c>
      <c r="E18" t="str">
        <f>NormalizeData!AQ5</f>
        <v>100.00uM</v>
      </c>
      <c r="F18" t="str">
        <f>NormalizeData!AR5</f>
        <v>25.00uM</v>
      </c>
      <c r="G18" t="str">
        <f>NormalizeData!AS5</f>
        <v>6.25uM</v>
      </c>
      <c r="H18" t="str">
        <f>NormalizeData!AT5</f>
        <v>1.56uM</v>
      </c>
      <c r="I18" t="str">
        <f>NormalizeData!AU5</f>
        <v>0.39uM</v>
      </c>
      <c r="J18" t="str">
        <f>NormalizeData!AV5</f>
        <v>97.66nM</v>
      </c>
      <c r="K18" t="str">
        <f>NormalizeData!AW5</f>
        <v>24.41nM</v>
      </c>
      <c r="L18" t="str">
        <f>NormalizeData!AX5</f>
        <v>6.10nM</v>
      </c>
      <c r="O18" t="str">
        <f>D18</f>
        <v>100.00pM</v>
      </c>
    </row>
    <row r="19" spans="1:15">
      <c r="B19" t="str">
        <f>NormalizeData!A6</f>
        <v>Compound2</v>
      </c>
      <c r="E19" t="str">
        <f>IF(NormalizeData!AQ6="","",NormalizeData!AQ6)</f>
        <v>R1881</v>
      </c>
      <c r="F19" t="str">
        <f>IF(NormalizeData!AR6="","",NormalizeData!AR6)</f>
        <v>R1881</v>
      </c>
      <c r="G19" t="str">
        <f>IF(NormalizeData!AS6="","",NormalizeData!AS6)</f>
        <v>R1881</v>
      </c>
      <c r="H19" t="str">
        <f>IF(NormalizeData!AT6="","",NormalizeData!AT6)</f>
        <v>R1881</v>
      </c>
      <c r="I19" t="str">
        <f>IF(NormalizeData!AU6="","",NormalizeData!AU6)</f>
        <v>R1881</v>
      </c>
      <c r="J19" t="str">
        <f>IF(NormalizeData!AV6="","",NormalizeData!AV6)</f>
        <v>R1881</v>
      </c>
      <c r="K19" t="str">
        <f>IF(NormalizeData!AW6="","",NormalizeData!AW6)</f>
        <v>R1881</v>
      </c>
      <c r="L19" t="str">
        <f>IF(NormalizeData!AX6="","",NormalizeData!AX6)</f>
        <v>R1881</v>
      </c>
    </row>
    <row r="20" spans="1:15">
      <c r="B20" t="str">
        <f>NormalizeData!A7</f>
        <v>Conc2</v>
      </c>
      <c r="E20" t="str">
        <f>IF(NormalizeData!AQ7="","",NormalizeData!AQ7)</f>
        <v>100.00pM</v>
      </c>
      <c r="F20" t="str">
        <f>IF(NormalizeData!AR7="","",NormalizeData!AR7)</f>
        <v>100.00pM</v>
      </c>
      <c r="G20" t="str">
        <f>IF(NormalizeData!AS7="","",NormalizeData!AS7)</f>
        <v>100.00pM</v>
      </c>
      <c r="H20" t="str">
        <f>IF(NormalizeData!AT7="","",NormalizeData!AT7)</f>
        <v>100.00pM</v>
      </c>
      <c r="I20" t="str">
        <f>IF(NormalizeData!AU7="","",NormalizeData!AU7)</f>
        <v>100.00pM</v>
      </c>
      <c r="J20" t="str">
        <f>IF(NormalizeData!AV7="","",NormalizeData!AV7)</f>
        <v>100.00pM</v>
      </c>
      <c r="K20" t="str">
        <f>IF(NormalizeData!AW7="","",NormalizeData!AW7)</f>
        <v>100.00pM</v>
      </c>
      <c r="L20" t="str">
        <f>IF(NormalizeData!AX7="","",NormalizeData!AX7)</f>
        <v>100.00pM</v>
      </c>
    </row>
    <row r="21" spans="1:15">
      <c r="A21" s="57">
        <f>CONTROLS!A20</f>
        <v>24.515999999999998</v>
      </c>
      <c r="B21" s="74" t="str">
        <f>CONTROLS!B20</f>
        <v>Exposure Time (hrs)</v>
      </c>
    </row>
    <row r="22" spans="1:15">
      <c r="A22" t="str">
        <f>CONTROLS!A21</f>
        <v>Time (h)</v>
      </c>
      <c r="B22" s="74"/>
      <c r="E22" t="str">
        <f>NormalizeData!AQ8</f>
        <v>E2</v>
      </c>
      <c r="F22" t="str">
        <f>NormalizeData!AR8</f>
        <v>E3</v>
      </c>
      <c r="G22" t="str">
        <f>NormalizeData!AS8</f>
        <v>E4</v>
      </c>
      <c r="H22" t="str">
        <f>NormalizeData!AT8</f>
        <v>E5</v>
      </c>
      <c r="I22" t="str">
        <f>NormalizeData!AU8</f>
        <v>E6</v>
      </c>
      <c r="J22" t="str">
        <f>NormalizeData!AV8</f>
        <v>E7</v>
      </c>
      <c r="K22" t="str">
        <f>NormalizeData!AW8</f>
        <v>E8</v>
      </c>
      <c r="L22" t="str">
        <f>NormalizeData!AX8</f>
        <v>E9</v>
      </c>
    </row>
    <row r="23" spans="1:15">
      <c r="A23">
        <f>NormalizeData!A9</f>
        <v>2.7780000000000001E-3</v>
      </c>
      <c r="B23">
        <f>CONTROLS!B22</f>
        <v>-24.513221999999999</v>
      </c>
    </row>
    <row r="24" spans="1:15">
      <c r="A24">
        <f>NormalizeData!A10</f>
        <v>1.513889</v>
      </c>
      <c r="B24">
        <f>CONTROLS!B23</f>
        <v>-23.002110999999999</v>
      </c>
      <c r="C24">
        <f>CONTROLS!V23</f>
        <v>0.19553799999999999</v>
      </c>
      <c r="D24">
        <f>CONTROLS!X23</f>
        <v>0.17706074999999999</v>
      </c>
      <c r="E24">
        <f>IF(BinaryData!AQ10=0,"",NormalizeData!AQ10)</f>
        <v>0.185498</v>
      </c>
      <c r="F24">
        <f>IF(BinaryData!AR10=0,"",NormalizeData!AR10)</f>
        <v>0.17177600000000001</v>
      </c>
      <c r="G24">
        <f>IF(BinaryData!AS10=0,"",NormalizeData!AS10)</f>
        <v>0.17710000000000001</v>
      </c>
      <c r="H24">
        <f>IF(BinaryData!AT10=0,"",NormalizeData!AT10)</f>
        <v>0.185886</v>
      </c>
      <c r="I24">
        <f>IF(BinaryData!AU10=0,"",NormalizeData!AU10)</f>
        <v>0.184752</v>
      </c>
      <c r="J24">
        <f>IF(BinaryData!AV10=0,"",NormalizeData!AV10)</f>
        <v>0.188134</v>
      </c>
      <c r="K24">
        <f>IF(BinaryData!AW10=0,"",NormalizeData!AW10)</f>
        <v>0.183702</v>
      </c>
      <c r="L24">
        <f>IF(BinaryData!AX10=0,"",NormalizeData!AX10)</f>
        <v>0.179345</v>
      </c>
      <c r="N24">
        <f>CONTROLS!AA23</f>
        <v>1.4085776158948739E-2</v>
      </c>
      <c r="O24">
        <f>CONTROLS!AC23</f>
        <v>1.0657546477340202E-2</v>
      </c>
    </row>
    <row r="25" spans="1:15">
      <c r="A25">
        <f>NormalizeData!A11</f>
        <v>2.5138889999999998</v>
      </c>
      <c r="B25">
        <f>CONTROLS!B24</f>
        <v>-22.002110999999999</v>
      </c>
      <c r="C25">
        <f>CONTROLS!V24</f>
        <v>0.25887150000000003</v>
      </c>
      <c r="D25">
        <f>CONTROLS!X24</f>
        <v>0.24609799999999998</v>
      </c>
      <c r="E25">
        <f>IF(BinaryData!AQ11=0,"",NormalizeData!AQ11)</f>
        <v>0.27427099999999999</v>
      </c>
      <c r="F25">
        <f>IF(BinaryData!AR11=0,"",NormalizeData!AR11)</f>
        <v>0.261266</v>
      </c>
      <c r="G25">
        <f>IF(BinaryData!AS11=0,"",NormalizeData!AS11)</f>
        <v>0.25771500000000003</v>
      </c>
      <c r="H25">
        <f>IF(BinaryData!AT11=0,"",NormalizeData!AT11)</f>
        <v>0.28553499999999998</v>
      </c>
      <c r="I25">
        <f>IF(BinaryData!AU11=0,"",NormalizeData!AU11)</f>
        <v>0.27526200000000001</v>
      </c>
      <c r="J25">
        <f>IF(BinaryData!AV11=0,"",NormalizeData!AV11)</f>
        <v>0.28914200000000001</v>
      </c>
      <c r="K25">
        <f>IF(BinaryData!AW11=0,"",NormalizeData!AW11)</f>
        <v>0.28093899999999999</v>
      </c>
      <c r="L25">
        <f>IF(BinaryData!AX11=0,"",NormalizeData!AX11)</f>
        <v>0.276335</v>
      </c>
      <c r="N25">
        <f>CONTROLS!AA24</f>
        <v>2.6025732925957945E-2</v>
      </c>
      <c r="O25">
        <f>CONTROLS!AC24</f>
        <v>1.7421702691375569E-2</v>
      </c>
    </row>
    <row r="26" spans="1:15">
      <c r="A26">
        <f>NormalizeData!A12</f>
        <v>3.514167</v>
      </c>
      <c r="B26">
        <f>CONTROLS!B25</f>
        <v>-21.001832999999998</v>
      </c>
      <c r="C26">
        <f>CONTROLS!V25</f>
        <v>0.273613</v>
      </c>
      <c r="D26">
        <f>CONTROLS!X25</f>
        <v>0.26243650000000002</v>
      </c>
      <c r="E26">
        <f>IF(BinaryData!AQ12=0,"",NormalizeData!AQ12)</f>
        <v>0.29000900000000002</v>
      </c>
      <c r="F26">
        <f>IF(BinaryData!AR12=0,"",NormalizeData!AR12)</f>
        <v>0.270791</v>
      </c>
      <c r="G26">
        <f>IF(BinaryData!AS12=0,"",NormalizeData!AS12)</f>
        <v>0.26488699999999998</v>
      </c>
      <c r="H26">
        <f>IF(BinaryData!AT12=0,"",NormalizeData!AT12)</f>
        <v>0.288771</v>
      </c>
      <c r="I26">
        <f>IF(BinaryData!AU12=0,"",NormalizeData!AU12)</f>
        <v>0.28161399999999998</v>
      </c>
      <c r="J26">
        <f>IF(BinaryData!AV12=0,"",NormalizeData!AV12)</f>
        <v>0.29941699999999999</v>
      </c>
      <c r="K26">
        <f>IF(BinaryData!AW12=0,"",NormalizeData!AW12)</f>
        <v>0.29558200000000001</v>
      </c>
      <c r="L26">
        <f>IF(BinaryData!AX12=0,"",NormalizeData!AX12)</f>
        <v>0.28993999999999998</v>
      </c>
      <c r="N26">
        <f>CONTROLS!AA25</f>
        <v>2.6556792828452372E-2</v>
      </c>
      <c r="O26">
        <f>CONTROLS!AC25</f>
        <v>1.8320815529519217E-2</v>
      </c>
    </row>
    <row r="27" spans="1:15">
      <c r="A27">
        <f>NormalizeData!A13</f>
        <v>4.5141669999999996</v>
      </c>
      <c r="B27">
        <f>CONTROLS!B26</f>
        <v>-20.001832999999998</v>
      </c>
      <c r="C27">
        <f>CONTROLS!V26</f>
        <v>0.29035975000000003</v>
      </c>
      <c r="D27">
        <f>CONTROLS!X26</f>
        <v>0.280723</v>
      </c>
      <c r="E27">
        <f>IF(BinaryData!AQ13=0,"",NormalizeData!AQ13)</f>
        <v>0.300844</v>
      </c>
      <c r="F27">
        <f>IF(BinaryData!AR13=0,"",NormalizeData!AR13)</f>
        <v>0.27923500000000001</v>
      </c>
      <c r="G27">
        <f>IF(BinaryData!AS13=0,"",NormalizeData!AS13)</f>
        <v>0.27721400000000002</v>
      </c>
      <c r="H27">
        <f>IF(BinaryData!AT13=0,"",NormalizeData!AT13)</f>
        <v>0.29796400000000001</v>
      </c>
      <c r="I27">
        <f>IF(BinaryData!AU13=0,"",NormalizeData!AU13)</f>
        <v>0.28952099999999997</v>
      </c>
      <c r="J27">
        <f>IF(BinaryData!AV13=0,"",NormalizeData!AV13)</f>
        <v>0.31006499999999998</v>
      </c>
      <c r="K27">
        <f>IF(BinaryData!AW13=0,"",NormalizeData!AW13)</f>
        <v>0.30293500000000001</v>
      </c>
      <c r="L27">
        <f>IF(BinaryData!AX13=0,"",NormalizeData!AX13)</f>
        <v>0.304012</v>
      </c>
      <c r="N27">
        <f>CONTROLS!AA26</f>
        <v>2.8586250487195066E-2</v>
      </c>
      <c r="O27">
        <f>CONTROLS!AC26</f>
        <v>2.1899966042591711E-2</v>
      </c>
    </row>
    <row r="28" spans="1:15">
      <c r="A28">
        <f>NormalizeData!A14</f>
        <v>5.5141669999999996</v>
      </c>
      <c r="B28">
        <f>CONTROLS!B27</f>
        <v>-19.001832999999998</v>
      </c>
      <c r="C28">
        <f>CONTROLS!V27</f>
        <v>0.29923025000000003</v>
      </c>
      <c r="D28">
        <f>CONTROLS!X27</f>
        <v>0.29234749999999998</v>
      </c>
      <c r="E28">
        <f>IF(BinaryData!AQ14=0,"",NormalizeData!AQ14)</f>
        <v>0.31513600000000003</v>
      </c>
      <c r="F28">
        <f>IF(BinaryData!AR14=0,"",NormalizeData!AR14)</f>
        <v>0.28481200000000001</v>
      </c>
      <c r="G28">
        <f>IF(BinaryData!AS14=0,"",NormalizeData!AS14)</f>
        <v>0.28385100000000002</v>
      </c>
      <c r="H28">
        <f>IF(BinaryData!AT14=0,"",NormalizeData!AT14)</f>
        <v>0.30915999999999999</v>
      </c>
      <c r="I28">
        <f>IF(BinaryData!AU14=0,"",NormalizeData!AU14)</f>
        <v>0.30286400000000002</v>
      </c>
      <c r="J28">
        <f>IF(BinaryData!AV14=0,"",NormalizeData!AV14)</f>
        <v>0.32081700000000002</v>
      </c>
      <c r="K28">
        <f>IF(BinaryData!AW14=0,"",NormalizeData!AW14)</f>
        <v>0.31565300000000002</v>
      </c>
      <c r="L28">
        <f>IF(BinaryData!AX14=0,"",NormalizeData!AX14)</f>
        <v>0.31288700000000003</v>
      </c>
      <c r="N28">
        <f>CONTROLS!AA27</f>
        <v>2.6303192523278163E-2</v>
      </c>
      <c r="O28">
        <f>CONTROLS!AC27</f>
        <v>2.234194963888959E-2</v>
      </c>
    </row>
    <row r="29" spans="1:15">
      <c r="A29">
        <f>NormalizeData!A15</f>
        <v>6.5144440000000001</v>
      </c>
      <c r="B29">
        <f>CONTROLS!B28</f>
        <v>-18.001555999999997</v>
      </c>
      <c r="C29">
        <f>CONTROLS!V28</f>
        <v>0.31314775000000006</v>
      </c>
      <c r="D29">
        <f>CONTROLS!X28</f>
        <v>0.30709399999999998</v>
      </c>
      <c r="E29">
        <f>IF(BinaryData!AQ15=0,"",NormalizeData!AQ15)</f>
        <v>0.32888099999999998</v>
      </c>
      <c r="F29">
        <f>IF(BinaryData!AR15=0,"",NormalizeData!AR15)</f>
        <v>0.30054700000000001</v>
      </c>
      <c r="G29">
        <f>IF(BinaryData!AS15=0,"",NormalizeData!AS15)</f>
        <v>0.29662500000000003</v>
      </c>
      <c r="H29">
        <f>IF(BinaryData!AT15=0,"",NormalizeData!AT15)</f>
        <v>0.31888699999999998</v>
      </c>
      <c r="I29">
        <f>IF(BinaryData!AU15=0,"",NormalizeData!AU15)</f>
        <v>0.30998999999999999</v>
      </c>
      <c r="J29">
        <f>IF(BinaryData!AV15=0,"",NormalizeData!AV15)</f>
        <v>0.32978600000000002</v>
      </c>
      <c r="K29">
        <f>IF(BinaryData!AW15=0,"",NormalizeData!AW15)</f>
        <v>0.32467699999999999</v>
      </c>
      <c r="L29">
        <f>IF(BinaryData!AX15=0,"",NormalizeData!AX15)</f>
        <v>0.32550299999999999</v>
      </c>
      <c r="N29">
        <f>CONTROLS!AA28</f>
        <v>2.5617154921067121E-2</v>
      </c>
      <c r="O29">
        <f>CONTROLS!AC28</f>
        <v>1.9657776951290406E-2</v>
      </c>
    </row>
    <row r="30" spans="1:15">
      <c r="A30">
        <f>NormalizeData!A16</f>
        <v>7.5147219999999999</v>
      </c>
      <c r="B30">
        <f>CONTROLS!B29</f>
        <v>-17.001277999999999</v>
      </c>
      <c r="C30">
        <f>CONTROLS!V29</f>
        <v>0.33167425000000006</v>
      </c>
      <c r="D30">
        <f>CONTROLS!X29</f>
        <v>0.32569825000000002</v>
      </c>
      <c r="E30">
        <f>IF(BinaryData!AQ16=0,"",NormalizeData!AQ16)</f>
        <v>0.34850799999999998</v>
      </c>
      <c r="F30">
        <f>IF(BinaryData!AR16=0,"",NormalizeData!AR16)</f>
        <v>0.311473</v>
      </c>
      <c r="G30">
        <f>IF(BinaryData!AS16=0,"",NormalizeData!AS16)</f>
        <v>0.31275799999999998</v>
      </c>
      <c r="H30">
        <f>IF(BinaryData!AT16=0,"",NormalizeData!AT16)</f>
        <v>0.332756</v>
      </c>
      <c r="I30">
        <f>IF(BinaryData!AU16=0,"",NormalizeData!AU16)</f>
        <v>0.32596799999999998</v>
      </c>
      <c r="J30">
        <f>IF(BinaryData!AV16=0,"",NormalizeData!AV16)</f>
        <v>0.34969800000000001</v>
      </c>
      <c r="K30">
        <f>IF(BinaryData!AW16=0,"",NormalizeData!AW16)</f>
        <v>0.340424</v>
      </c>
      <c r="L30">
        <f>IF(BinaryData!AX16=0,"",NormalizeData!AX16)</f>
        <v>0.33754099999999998</v>
      </c>
      <c r="N30">
        <f>CONTROLS!AA29</f>
        <v>2.4074090697607492E-2</v>
      </c>
      <c r="O30">
        <f>CONTROLS!AC29</f>
        <v>2.1474893796788023E-2</v>
      </c>
    </row>
    <row r="31" spans="1:15">
      <c r="A31">
        <f>NormalizeData!A17</f>
        <v>8.5147220000000008</v>
      </c>
      <c r="B31">
        <f>CONTROLS!B30</f>
        <v>-16.001277999999999</v>
      </c>
      <c r="C31">
        <f>CONTROLS!V30</f>
        <v>0.35277949999999997</v>
      </c>
      <c r="D31">
        <f>CONTROLS!X30</f>
        <v>0.34997050000000002</v>
      </c>
      <c r="E31">
        <f>IF(BinaryData!AQ17=0,"",NormalizeData!AQ17)</f>
        <v>0.36791200000000002</v>
      </c>
      <c r="F31">
        <f>IF(BinaryData!AR17=0,"",NormalizeData!AR17)</f>
        <v>0.334538</v>
      </c>
      <c r="G31">
        <f>IF(BinaryData!AS17=0,"",NormalizeData!AS17)</f>
        <v>0.33147500000000002</v>
      </c>
      <c r="H31">
        <f>IF(BinaryData!AT17=0,"",NormalizeData!AT17)</f>
        <v>0.35687799999999997</v>
      </c>
      <c r="I31">
        <f>IF(BinaryData!AU17=0,"",NormalizeData!AU17)</f>
        <v>0.35208699999999998</v>
      </c>
      <c r="J31">
        <f>IF(BinaryData!AV17=0,"",NormalizeData!AV17)</f>
        <v>0.36965999999999999</v>
      </c>
      <c r="K31">
        <f>IF(BinaryData!AW17=0,"",NormalizeData!AW17)</f>
        <v>0.36394199999999999</v>
      </c>
      <c r="L31">
        <f>IF(BinaryData!AX17=0,"",NormalizeData!AX17)</f>
        <v>0.359653</v>
      </c>
      <c r="N31">
        <f>CONTROLS!AA30</f>
        <v>2.221739559444369E-2</v>
      </c>
      <c r="O31">
        <f>CONTROLS!AC30</f>
        <v>2.049981727560846E-2</v>
      </c>
    </row>
    <row r="32" spans="1:15">
      <c r="A32">
        <f>NormalizeData!A18</f>
        <v>9.5147220000000008</v>
      </c>
      <c r="B32">
        <f>CONTROLS!B31</f>
        <v>-15.001277999999997</v>
      </c>
      <c r="C32">
        <f>CONTROLS!V31</f>
        <v>0.38191124999999998</v>
      </c>
      <c r="D32">
        <f>CONTROLS!X31</f>
        <v>0.38054874999999999</v>
      </c>
      <c r="E32">
        <f>IF(BinaryData!AQ18=0,"",NormalizeData!AQ18)</f>
        <v>0.39931899999999998</v>
      </c>
      <c r="F32">
        <f>IF(BinaryData!AR18=0,"",NormalizeData!AR18)</f>
        <v>0.36513400000000001</v>
      </c>
      <c r="G32">
        <f>IF(BinaryData!AS18=0,"",NormalizeData!AS18)</f>
        <v>0.36099100000000001</v>
      </c>
      <c r="H32">
        <f>IF(BinaryData!AT18=0,"",NormalizeData!AT18)</f>
        <v>0.386824</v>
      </c>
      <c r="I32">
        <f>IF(BinaryData!AU18=0,"",NormalizeData!AU18)</f>
        <v>0.37590099999999999</v>
      </c>
      <c r="J32">
        <f>IF(BinaryData!AV18=0,"",NormalizeData!AV18)</f>
        <v>0.39746199999999998</v>
      </c>
      <c r="K32">
        <f>IF(BinaryData!AW18=0,"",NormalizeData!AW18)</f>
        <v>0.38791399999999998</v>
      </c>
      <c r="L32">
        <f>IF(BinaryData!AX18=0,"",NormalizeData!AX18)</f>
        <v>0.39191500000000001</v>
      </c>
      <c r="N32">
        <f>CONTROLS!AA31</f>
        <v>2.235896801993973E-2</v>
      </c>
      <c r="O32">
        <f>CONTROLS!AC31</f>
        <v>1.7612543737821267E-2</v>
      </c>
    </row>
    <row r="33" spans="1:15">
      <c r="A33">
        <f>NormalizeData!A19</f>
        <v>10.515000000000001</v>
      </c>
      <c r="B33">
        <f>CONTROLS!B32</f>
        <v>-14.000999999999998</v>
      </c>
      <c r="C33">
        <f>CONTROLS!V32</f>
        <v>0.41283675000000003</v>
      </c>
      <c r="D33">
        <f>CONTROLS!X32</f>
        <v>0.41468799999999995</v>
      </c>
      <c r="E33">
        <f>IF(BinaryData!AQ19=0,"",NormalizeData!AQ19)</f>
        <v>0.42752299999999999</v>
      </c>
      <c r="F33">
        <f>IF(BinaryData!AR19=0,"",NormalizeData!AR19)</f>
        <v>0.39407799999999998</v>
      </c>
      <c r="G33">
        <f>IF(BinaryData!AS19=0,"",NormalizeData!AS19)</f>
        <v>0.39427000000000001</v>
      </c>
      <c r="H33">
        <f>IF(BinaryData!AT19=0,"",NormalizeData!AT19)</f>
        <v>0.42022799999999999</v>
      </c>
      <c r="I33">
        <f>IF(BinaryData!AU19=0,"",NormalizeData!AU19)</f>
        <v>0.41151900000000002</v>
      </c>
      <c r="J33">
        <f>IF(BinaryData!AV19=0,"",NormalizeData!AV19)</f>
        <v>0.430201</v>
      </c>
      <c r="K33">
        <f>IF(BinaryData!AW19=0,"",NormalizeData!AW19)</f>
        <v>0.41724699999999998</v>
      </c>
      <c r="L33">
        <f>IF(BinaryData!AX19=0,"",NormalizeData!AX19)</f>
        <v>0.42081400000000002</v>
      </c>
      <c r="N33">
        <f>CONTROLS!AA32</f>
        <v>2.3084695223963968E-2</v>
      </c>
      <c r="O33">
        <f>CONTROLS!AC32</f>
        <v>1.8436659476886445E-2</v>
      </c>
    </row>
    <row r="34" spans="1:15">
      <c r="A34">
        <f>NormalizeData!A20</f>
        <v>11.515000000000001</v>
      </c>
      <c r="B34">
        <f>CONTROLS!B33</f>
        <v>-13.000999999999998</v>
      </c>
      <c r="C34">
        <f>CONTROLS!V33</f>
        <v>0.44701000000000002</v>
      </c>
      <c r="D34">
        <f>CONTROLS!X33</f>
        <v>0.45017725000000003</v>
      </c>
      <c r="E34">
        <f>IF(BinaryData!AQ20=0,"",NormalizeData!AQ20)</f>
        <v>0.45694499999999999</v>
      </c>
      <c r="F34">
        <f>IF(BinaryData!AR20=0,"",NormalizeData!AR20)</f>
        <v>0.43390200000000001</v>
      </c>
      <c r="G34">
        <f>IF(BinaryData!AS20=0,"",NormalizeData!AS20)</f>
        <v>0.43345800000000001</v>
      </c>
      <c r="H34">
        <f>IF(BinaryData!AT20=0,"",NormalizeData!AT20)</f>
        <v>0.44881500000000002</v>
      </c>
      <c r="I34">
        <f>IF(BinaryData!AU20=0,"",NormalizeData!AU20)</f>
        <v>0.44338300000000003</v>
      </c>
      <c r="J34">
        <f>IF(BinaryData!AV20=0,"",NormalizeData!AV20)</f>
        <v>0.462779</v>
      </c>
      <c r="K34">
        <f>IF(BinaryData!AW20=0,"",NormalizeData!AW20)</f>
        <v>0.45047300000000001</v>
      </c>
      <c r="L34">
        <f>IF(BinaryData!AX20=0,"",NormalizeData!AX20)</f>
        <v>0.459926</v>
      </c>
      <c r="N34">
        <f>CONTROLS!AA33</f>
        <v>2.284941723545713E-2</v>
      </c>
      <c r="O34">
        <f>CONTROLS!AC33</f>
        <v>1.7386104880526498E-2</v>
      </c>
    </row>
    <row r="35" spans="1:15">
      <c r="A35">
        <f>NormalizeData!A21</f>
        <v>12.515000000000001</v>
      </c>
      <c r="B35">
        <f>CONTROLS!B34</f>
        <v>-12.000999999999998</v>
      </c>
      <c r="C35">
        <f>CONTROLS!V34</f>
        <v>0.48549474999999997</v>
      </c>
      <c r="D35">
        <f>CONTROLS!X34</f>
        <v>0.48761900000000002</v>
      </c>
      <c r="E35">
        <f>IF(BinaryData!AQ21=0,"",NormalizeData!AQ21)</f>
        <v>0.49828099999999997</v>
      </c>
      <c r="F35">
        <f>IF(BinaryData!AR21=0,"",NormalizeData!AR21)</f>
        <v>0.46818500000000002</v>
      </c>
      <c r="G35">
        <f>IF(BinaryData!AS21=0,"",NormalizeData!AS21)</f>
        <v>0.46887899999999999</v>
      </c>
      <c r="H35">
        <f>IF(BinaryData!AT21=0,"",NormalizeData!AT21)</f>
        <v>0.48553200000000002</v>
      </c>
      <c r="I35">
        <f>IF(BinaryData!AU21=0,"",NormalizeData!AU21)</f>
        <v>0.480292</v>
      </c>
      <c r="J35">
        <f>IF(BinaryData!AV21=0,"",NormalizeData!AV21)</f>
        <v>0.49516700000000002</v>
      </c>
      <c r="K35">
        <f>IF(BinaryData!AW21=0,"",NormalizeData!AW21)</f>
        <v>0.48700199999999999</v>
      </c>
      <c r="L35">
        <f>IF(BinaryData!AX21=0,"",NormalizeData!AX21)</f>
        <v>0.49587300000000001</v>
      </c>
      <c r="N35">
        <f>CONTROLS!AA34</f>
        <v>2.2011128796966917E-2</v>
      </c>
      <c r="O35">
        <f>CONTROLS!AC34</f>
        <v>1.6855324816409389E-2</v>
      </c>
    </row>
    <row r="36" spans="1:15">
      <c r="A36">
        <f>NormalizeData!A22</f>
        <v>13.515000000000001</v>
      </c>
      <c r="B36">
        <f>CONTROLS!B35</f>
        <v>-11.000999999999998</v>
      </c>
      <c r="C36">
        <f>CONTROLS!V35</f>
        <v>0.52222825000000006</v>
      </c>
      <c r="D36">
        <f>CONTROLS!X35</f>
        <v>0.52351399999999992</v>
      </c>
      <c r="E36">
        <f>IF(BinaryData!AQ22=0,"",NormalizeData!AQ22)</f>
        <v>0.53334400000000004</v>
      </c>
      <c r="F36">
        <f>IF(BinaryData!AR22=0,"",NormalizeData!AR22)</f>
        <v>0.50880199999999998</v>
      </c>
      <c r="G36">
        <f>IF(BinaryData!AS22=0,"",NormalizeData!AS22)</f>
        <v>0.50726099999999996</v>
      </c>
      <c r="H36">
        <f>IF(BinaryData!AT22=0,"",NormalizeData!AT22)</f>
        <v>0.52090999999999998</v>
      </c>
      <c r="I36">
        <f>IF(BinaryData!AU22=0,"",NormalizeData!AU22)</f>
        <v>0.52192700000000003</v>
      </c>
      <c r="J36">
        <f>IF(BinaryData!AV22=0,"",NormalizeData!AV22)</f>
        <v>0.52957399999999999</v>
      </c>
      <c r="K36">
        <f>IF(BinaryData!AW22=0,"",NormalizeData!AW22)</f>
        <v>0.51919499999999996</v>
      </c>
      <c r="L36">
        <f>IF(BinaryData!AX22=0,"",NormalizeData!AX22)</f>
        <v>0.53399700000000005</v>
      </c>
      <c r="N36">
        <f>CONTROLS!AA35</f>
        <v>1.980211307537659E-2</v>
      </c>
      <c r="O36">
        <f>CONTROLS!AC35</f>
        <v>1.4882630883012624E-2</v>
      </c>
    </row>
    <row r="37" spans="1:15">
      <c r="A37">
        <f>NormalizeData!A23</f>
        <v>14.515278</v>
      </c>
      <c r="B37">
        <f>CONTROLS!B36</f>
        <v>-10.000721999999998</v>
      </c>
      <c r="C37">
        <f>CONTROLS!V36</f>
        <v>0.557728</v>
      </c>
      <c r="D37">
        <f>CONTROLS!X36</f>
        <v>0.55833500000000003</v>
      </c>
      <c r="E37">
        <f>IF(BinaryData!AQ23=0,"",NormalizeData!AQ23)</f>
        <v>0.57069000000000003</v>
      </c>
      <c r="F37">
        <f>IF(BinaryData!AR23=0,"",NormalizeData!AR23)</f>
        <v>0.54328100000000001</v>
      </c>
      <c r="G37">
        <f>IF(BinaryData!AS23=0,"",NormalizeData!AS23)</f>
        <v>0.54380499999999998</v>
      </c>
      <c r="H37">
        <f>IF(BinaryData!AT23=0,"",NormalizeData!AT23)</f>
        <v>0.56229700000000005</v>
      </c>
      <c r="I37">
        <f>IF(BinaryData!AU23=0,"",NormalizeData!AU23)</f>
        <v>0.55396999999999996</v>
      </c>
      <c r="J37">
        <f>IF(BinaryData!AV23=0,"",NormalizeData!AV23)</f>
        <v>0.55856499999999998</v>
      </c>
      <c r="K37">
        <f>IF(BinaryData!AW23=0,"",NormalizeData!AW23)</f>
        <v>0.55960900000000002</v>
      </c>
      <c r="L37">
        <f>IF(BinaryData!AX23=0,"",NormalizeData!AX23)</f>
        <v>0.56969599999999998</v>
      </c>
      <c r="N37">
        <f>CONTROLS!AA36</f>
        <v>1.8208077346789447E-2</v>
      </c>
      <c r="O37">
        <f>CONTROLS!AC36</f>
        <v>1.1623332941401368E-2</v>
      </c>
    </row>
    <row r="38" spans="1:15">
      <c r="A38">
        <f>NormalizeData!A24</f>
        <v>15.515278</v>
      </c>
      <c r="B38">
        <f>CONTROLS!B37</f>
        <v>-9.0007219999999979</v>
      </c>
      <c r="C38">
        <f>CONTROLS!V37</f>
        <v>0.59641875</v>
      </c>
      <c r="D38">
        <f>CONTROLS!X37</f>
        <v>0.59575699999999998</v>
      </c>
      <c r="E38">
        <f>IF(BinaryData!AQ24=0,"",NormalizeData!AQ24)</f>
        <v>0.60183500000000001</v>
      </c>
      <c r="F38">
        <f>IF(BinaryData!AR24=0,"",NormalizeData!AR24)</f>
        <v>0.58544799999999997</v>
      </c>
      <c r="G38">
        <f>IF(BinaryData!AS24=0,"",NormalizeData!AS24)</f>
        <v>0.57984100000000005</v>
      </c>
      <c r="H38">
        <f>IF(BinaryData!AT24=0,"",NormalizeData!AT24)</f>
        <v>0.59870599999999996</v>
      </c>
      <c r="I38">
        <f>IF(BinaryData!AU24=0,"",NormalizeData!AU24)</f>
        <v>0.58482699999999999</v>
      </c>
      <c r="J38">
        <f>IF(BinaryData!AV24=0,"",NormalizeData!AV24)</f>
        <v>0.59902699999999998</v>
      </c>
      <c r="K38">
        <f>IF(BinaryData!AW24=0,"",NormalizeData!AW24)</f>
        <v>0.59371399999999996</v>
      </c>
      <c r="L38">
        <f>IF(BinaryData!AX24=0,"",NormalizeData!AX24)</f>
        <v>0.60585299999999997</v>
      </c>
      <c r="N38">
        <f>CONTROLS!AA37</f>
        <v>1.6976532947473876E-2</v>
      </c>
      <c r="O38">
        <f>CONTROLS!AC37</f>
        <v>1.1665652032069759E-2</v>
      </c>
    </row>
    <row r="39" spans="1:15">
      <c r="A39">
        <f>NormalizeData!A25</f>
        <v>16.515277999999999</v>
      </c>
      <c r="B39">
        <f>CONTROLS!B38</f>
        <v>-8.0007219999999997</v>
      </c>
      <c r="C39">
        <f>CONTROLS!V38</f>
        <v>0.63354350000000004</v>
      </c>
      <c r="D39">
        <f>CONTROLS!X38</f>
        <v>0.63135750000000002</v>
      </c>
      <c r="E39">
        <f>IF(BinaryData!AQ25=0,"",NormalizeData!AQ25)</f>
        <v>0.63429100000000005</v>
      </c>
      <c r="F39">
        <f>IF(BinaryData!AR25=0,"",NormalizeData!AR25)</f>
        <v>0.628085</v>
      </c>
      <c r="G39">
        <f>IF(BinaryData!AS25=0,"",NormalizeData!AS25)</f>
        <v>0.61802800000000002</v>
      </c>
      <c r="H39">
        <f>IF(BinaryData!AT25=0,"",NormalizeData!AT25)</f>
        <v>0.63349999999999995</v>
      </c>
      <c r="I39">
        <f>IF(BinaryData!AU25=0,"",NormalizeData!AU25)</f>
        <v>0.61921300000000001</v>
      </c>
      <c r="J39">
        <f>IF(BinaryData!AV25=0,"",NormalizeData!AV25)</f>
        <v>0.63363199999999997</v>
      </c>
      <c r="K39">
        <f>IF(BinaryData!AW25=0,"",NormalizeData!AW25)</f>
        <v>0.63765000000000005</v>
      </c>
      <c r="L39">
        <f>IF(BinaryData!AX25=0,"",NormalizeData!AX25)</f>
        <v>0.64081100000000002</v>
      </c>
      <c r="N39">
        <f>CONTROLS!AA38</f>
        <v>1.3038750055124141E-2</v>
      </c>
      <c r="O39">
        <f>CONTROLS!AC38</f>
        <v>1.1132532221676546E-2</v>
      </c>
    </row>
    <row r="40" spans="1:15">
      <c r="A40">
        <f>NormalizeData!A26</f>
        <v>17.515277999999999</v>
      </c>
      <c r="B40">
        <f>CONTROLS!B39</f>
        <v>-7.0007219999999997</v>
      </c>
      <c r="C40">
        <f>CONTROLS!V39</f>
        <v>0.66718275000000005</v>
      </c>
      <c r="D40">
        <f>CONTROLS!X39</f>
        <v>0.66626450000000004</v>
      </c>
      <c r="E40">
        <f>IF(BinaryData!AQ26=0,"",NormalizeData!AQ26)</f>
        <v>0.67368700000000004</v>
      </c>
      <c r="F40">
        <f>IF(BinaryData!AR26=0,"",NormalizeData!AR26)</f>
        <v>0.65909399999999996</v>
      </c>
      <c r="G40">
        <f>IF(BinaryData!AS26=0,"",NormalizeData!AS26)</f>
        <v>0.65644000000000002</v>
      </c>
      <c r="H40">
        <f>IF(BinaryData!AT26=0,"",NormalizeData!AT26)</f>
        <v>0.67047599999999996</v>
      </c>
      <c r="I40">
        <f>IF(BinaryData!AU26=0,"",NormalizeData!AU26)</f>
        <v>0.65963899999999998</v>
      </c>
      <c r="J40">
        <f>IF(BinaryData!AV26=0,"",NormalizeData!AV26)</f>
        <v>0.67421500000000001</v>
      </c>
      <c r="K40">
        <f>IF(BinaryData!AW26=0,"",NormalizeData!AW26)</f>
        <v>0.66820299999999999</v>
      </c>
      <c r="L40">
        <f>IF(BinaryData!AX26=0,"",NormalizeData!AX26)</f>
        <v>0.67524399999999996</v>
      </c>
      <c r="N40">
        <f>CONTROLS!AA39</f>
        <v>1.4254053794739681E-2</v>
      </c>
      <c r="O40">
        <f>CONTROLS!AC39</f>
        <v>1.0714609792241626E-2</v>
      </c>
    </row>
    <row r="41" spans="1:15">
      <c r="A41">
        <f>NormalizeData!A27</f>
        <v>18.515556</v>
      </c>
      <c r="B41">
        <f>CONTROLS!B40</f>
        <v>-6.0004439999999981</v>
      </c>
      <c r="C41">
        <f>CONTROLS!V40</f>
        <v>0.70896475000000014</v>
      </c>
      <c r="D41">
        <f>CONTROLS!X40</f>
        <v>0.70321275000000005</v>
      </c>
      <c r="E41">
        <f>IF(BinaryData!AQ27=0,"",NormalizeData!AQ27)</f>
        <v>0.71177900000000005</v>
      </c>
      <c r="F41">
        <f>IF(BinaryData!AR27=0,"",NormalizeData!AR27)</f>
        <v>0.69738</v>
      </c>
      <c r="G41">
        <f>IF(BinaryData!AS27=0,"",NormalizeData!AS27)</f>
        <v>0.697542</v>
      </c>
      <c r="H41">
        <f>IF(BinaryData!AT27=0,"",NormalizeData!AT27)</f>
        <v>0.70806199999999997</v>
      </c>
      <c r="I41">
        <f>IF(BinaryData!AU27=0,"",NormalizeData!AU27)</f>
        <v>0.69870699999999997</v>
      </c>
      <c r="J41">
        <f>IF(BinaryData!AV27=0,"",NormalizeData!AV27)</f>
        <v>0.71205799999999997</v>
      </c>
      <c r="K41">
        <f>IF(BinaryData!AW27=0,"",NormalizeData!AW27)</f>
        <v>0.70284400000000002</v>
      </c>
      <c r="L41">
        <f>IF(BinaryData!AX27=0,"",NormalizeData!AX27)</f>
        <v>0.71440400000000004</v>
      </c>
      <c r="N41">
        <f>CONTROLS!AA40</f>
        <v>9.3229332428158181E-3</v>
      </c>
      <c r="O41">
        <f>CONTROLS!AC40</f>
        <v>7.921242763396839E-3</v>
      </c>
    </row>
    <row r="42" spans="1:15">
      <c r="A42">
        <f>NormalizeData!A28</f>
        <v>19.515556</v>
      </c>
      <c r="B42">
        <f>CONTROLS!B41</f>
        <v>-5.0004439999999981</v>
      </c>
      <c r="C42">
        <f>CONTROLS!V41</f>
        <v>0.74768800000000002</v>
      </c>
      <c r="D42">
        <f>CONTROLS!X41</f>
        <v>0.74452275000000001</v>
      </c>
      <c r="E42">
        <f>IF(BinaryData!AQ28=0,"",NormalizeData!AQ28)</f>
        <v>0.75080000000000002</v>
      </c>
      <c r="F42">
        <f>IF(BinaryData!AR28=0,"",NormalizeData!AR28)</f>
        <v>0.74738499999999997</v>
      </c>
      <c r="G42">
        <f>IF(BinaryData!AS28=0,"",NormalizeData!AS28)</f>
        <v>0.74636000000000002</v>
      </c>
      <c r="H42">
        <f>IF(BinaryData!AT28=0,"",NormalizeData!AT28)</f>
        <v>0.75081200000000003</v>
      </c>
      <c r="I42">
        <f>IF(BinaryData!AU28=0,"",NormalizeData!AU28)</f>
        <v>0.73744500000000002</v>
      </c>
      <c r="J42">
        <f>IF(BinaryData!AV28=0,"",NormalizeData!AV28)</f>
        <v>0.75613600000000003</v>
      </c>
      <c r="K42">
        <f>IF(BinaryData!AW28=0,"",NormalizeData!AW28)</f>
        <v>0.74261500000000003</v>
      </c>
      <c r="L42">
        <f>IF(BinaryData!AX28=0,"",NormalizeData!AX28)</f>
        <v>0.75308799999999998</v>
      </c>
      <c r="N42">
        <f>CONTROLS!AA41</f>
        <v>6.3135830292051134E-3</v>
      </c>
      <c r="O42">
        <f>CONTROLS!AC41</f>
        <v>8.2101752874101583E-3</v>
      </c>
    </row>
    <row r="43" spans="1:15">
      <c r="A43">
        <f>NormalizeData!A29</f>
        <v>20.515556</v>
      </c>
      <c r="B43">
        <f>CONTROLS!B42</f>
        <v>-4.0004439999999981</v>
      </c>
      <c r="C43">
        <f>CONTROLS!V42</f>
        <v>0.79460750000000002</v>
      </c>
      <c r="D43">
        <f>CONTROLS!X42</f>
        <v>0.79179149999999998</v>
      </c>
      <c r="E43">
        <f>IF(BinaryData!AQ29=0,"",NormalizeData!AQ29)</f>
        <v>0.79778899999999997</v>
      </c>
      <c r="F43">
        <f>IF(BinaryData!AR29=0,"",NormalizeData!AR29)</f>
        <v>0.79020599999999996</v>
      </c>
      <c r="G43">
        <f>IF(BinaryData!AS29=0,"",NormalizeData!AS29)</f>
        <v>0.79256899999999997</v>
      </c>
      <c r="H43">
        <f>IF(BinaryData!AT29=0,"",NormalizeData!AT29)</f>
        <v>0.80164899999999994</v>
      </c>
      <c r="I43">
        <f>IF(BinaryData!AU29=0,"",NormalizeData!AU29)</f>
        <v>0.78399200000000002</v>
      </c>
      <c r="J43">
        <f>IF(BinaryData!AV29=0,"",NormalizeData!AV29)</f>
        <v>0.79776100000000005</v>
      </c>
      <c r="K43">
        <f>IF(BinaryData!AW29=0,"",NormalizeData!AW29)</f>
        <v>0.787296</v>
      </c>
      <c r="L43">
        <f>IF(BinaryData!AX29=0,"",NormalizeData!AX29)</f>
        <v>0.79546399999999995</v>
      </c>
      <c r="N43">
        <f>CONTROLS!AA42</f>
        <v>6.9966737096995146E-3</v>
      </c>
      <c r="O43">
        <f>CONTROLS!AC42</f>
        <v>4.9718463706487862E-3</v>
      </c>
    </row>
    <row r="44" spans="1:15">
      <c r="A44">
        <f>NormalizeData!A30</f>
        <v>21.515833000000001</v>
      </c>
      <c r="B44">
        <f>CONTROLS!B43</f>
        <v>-3.0001669999999976</v>
      </c>
      <c r="C44">
        <f>CONTROLS!V43</f>
        <v>0.84303400000000006</v>
      </c>
      <c r="D44">
        <f>CONTROLS!X43</f>
        <v>0.84099250000000003</v>
      </c>
      <c r="E44">
        <f>IF(BinaryData!AQ30=0,"",NormalizeData!AQ30)</f>
        <v>0.84394599999999997</v>
      </c>
      <c r="F44">
        <f>IF(BinaryData!AR30=0,"",NormalizeData!AR30)</f>
        <v>0.84093799999999996</v>
      </c>
      <c r="G44">
        <f>IF(BinaryData!AS30=0,"",NormalizeData!AS30)</f>
        <v>0.84328800000000004</v>
      </c>
      <c r="H44">
        <f>IF(BinaryData!AT30=0,"",NormalizeData!AT30)</f>
        <v>0.84498499999999999</v>
      </c>
      <c r="I44">
        <f>IF(BinaryData!AU30=0,"",NormalizeData!AU30)</f>
        <v>0.82837099999999997</v>
      </c>
      <c r="J44">
        <f>IF(BinaryData!AV30=0,"",NormalizeData!AV30)</f>
        <v>0.84364600000000001</v>
      </c>
      <c r="K44">
        <f>IF(BinaryData!AW30=0,"",NormalizeData!AW30)</f>
        <v>0.83854600000000001</v>
      </c>
      <c r="L44">
        <f>IF(BinaryData!AX30=0,"",NormalizeData!AX30)</f>
        <v>0.84217500000000001</v>
      </c>
      <c r="N44">
        <f>CONTROLS!AA43</f>
        <v>4.1030088959201263E-3</v>
      </c>
      <c r="O44">
        <f>CONTROLS!AC43</f>
        <v>4.5053504858113E-3</v>
      </c>
    </row>
    <row r="45" spans="1:15">
      <c r="A45">
        <f>NormalizeData!A31</f>
        <v>22.516110999999999</v>
      </c>
      <c r="B45">
        <f>CONTROLS!B44</f>
        <v>-1.9998889999999996</v>
      </c>
      <c r="C45">
        <f>CONTROLS!V44</f>
        <v>0.89668700000000001</v>
      </c>
      <c r="D45">
        <f>CONTROLS!X44</f>
        <v>0.89286125000000005</v>
      </c>
      <c r="E45">
        <f>IF(BinaryData!AQ31=0,"",NormalizeData!AQ31)</f>
        <v>0.89523699999999995</v>
      </c>
      <c r="F45">
        <f>IF(BinaryData!AR31=0,"",NormalizeData!AR31)</f>
        <v>0.89406799999999997</v>
      </c>
      <c r="G45">
        <f>IF(BinaryData!AS31=0,"",NormalizeData!AS31)</f>
        <v>0.89323799999999998</v>
      </c>
      <c r="H45">
        <f>IF(BinaryData!AT31=0,"",NormalizeData!AT31)</f>
        <v>0.89248499999999997</v>
      </c>
      <c r="I45">
        <f>IF(BinaryData!AU31=0,"",NormalizeData!AU31)</f>
        <v>0.88389399999999996</v>
      </c>
      <c r="J45">
        <f>IF(BinaryData!AV31=0,"",NormalizeData!AV31)</f>
        <v>0.88807899999999995</v>
      </c>
      <c r="K45">
        <f>IF(BinaryData!AW31=0,"",NormalizeData!AW31)</f>
        <v>0.88968599999999998</v>
      </c>
      <c r="L45">
        <f>IF(BinaryData!AX31=0,"",NormalizeData!AX31)</f>
        <v>0.89020200000000005</v>
      </c>
      <c r="N45">
        <f>CONTROLS!AA44</f>
        <v>4.540809399215094E-3</v>
      </c>
      <c r="O45">
        <f>CONTROLS!AC44</f>
        <v>5.0089522773397281E-3</v>
      </c>
    </row>
    <row r="46" spans="1:15">
      <c r="A46">
        <f>NormalizeData!A32</f>
        <v>23.516110999999999</v>
      </c>
      <c r="B46">
        <f>CONTROLS!B45</f>
        <v>-0.99988899999999958</v>
      </c>
      <c r="C46">
        <f>CONTROLS!V45</f>
        <v>0.94825400000000004</v>
      </c>
      <c r="D46">
        <f>CONTROLS!X45</f>
        <v>0.94547649999999994</v>
      </c>
      <c r="E46">
        <f>IF(BinaryData!AQ32=0,"",NormalizeData!AQ32)</f>
        <v>0.94194</v>
      </c>
      <c r="F46">
        <f>IF(BinaryData!AR32=0,"",NormalizeData!AR32)</f>
        <v>0.94940400000000003</v>
      </c>
      <c r="G46">
        <f>IF(BinaryData!AS32=0,"",NormalizeData!AS32)</f>
        <v>0.94717600000000002</v>
      </c>
      <c r="H46">
        <f>IF(BinaryData!AT32=0,"",NormalizeData!AT32)</f>
        <v>0.94375600000000004</v>
      </c>
      <c r="I46">
        <f>IF(BinaryData!AU32=0,"",NormalizeData!AU32)</f>
        <v>0.94189699999999998</v>
      </c>
      <c r="J46">
        <f>IF(BinaryData!AV32=0,"",NormalizeData!AV32)</f>
        <v>0.94772100000000004</v>
      </c>
      <c r="K46">
        <f>IF(BinaryData!AW32=0,"",NormalizeData!AW32)</f>
        <v>0.94387200000000004</v>
      </c>
      <c r="L46">
        <f>IF(BinaryData!AX32=0,"",NormalizeData!AX32)</f>
        <v>0.94810700000000003</v>
      </c>
      <c r="N46">
        <f>CONTROLS!AA45</f>
        <v>3.7988667608468162E-3</v>
      </c>
      <c r="O46">
        <f>CONTROLS!AC45</f>
        <v>4.3600810772278162E-3</v>
      </c>
    </row>
    <row r="47" spans="1:15">
      <c r="A47">
        <f>NormalizeData!A33</f>
        <v>24.516110999999999</v>
      </c>
      <c r="B47">
        <f>CONTROLS!B46</f>
        <v>1.1100000000041632E-4</v>
      </c>
      <c r="C47">
        <f>CONTROLS!V46</f>
        <v>1</v>
      </c>
      <c r="D47">
        <f>CONTROLS!X46</f>
        <v>1</v>
      </c>
      <c r="E47">
        <f>IF(BinaryData!AQ33=0,"",NormalizeData!AQ33)</f>
        <v>1</v>
      </c>
      <c r="F47">
        <f>IF(BinaryData!AR33=0,"",NormalizeData!AR33)</f>
        <v>1</v>
      </c>
      <c r="G47">
        <f>IF(BinaryData!AS33=0,"",NormalizeData!AS33)</f>
        <v>1</v>
      </c>
      <c r="H47">
        <f>IF(BinaryData!AT33=0,"",NormalizeData!AT33)</f>
        <v>1</v>
      </c>
      <c r="I47">
        <f>IF(BinaryData!AU33=0,"",NormalizeData!AU33)</f>
        <v>1</v>
      </c>
      <c r="J47">
        <f>IF(BinaryData!AV33=0,"",NormalizeData!AV33)</f>
        <v>1</v>
      </c>
      <c r="K47">
        <f>IF(BinaryData!AW33=0,"",NormalizeData!AW33)</f>
        <v>1</v>
      </c>
      <c r="L47">
        <f>IF(BinaryData!AX33=0,"",NormalizeData!AX33)</f>
        <v>1</v>
      </c>
      <c r="N47">
        <f>CONTROLS!AA46</f>
        <v>0</v>
      </c>
      <c r="O47">
        <f>CONTROLS!AC46</f>
        <v>0</v>
      </c>
    </row>
    <row r="48" spans="1:15">
      <c r="A48">
        <f>NormalizeData!A34</f>
        <v>25.338611</v>
      </c>
      <c r="B48">
        <f>CONTROLS!B47</f>
        <v>0.82261100000000198</v>
      </c>
      <c r="C48">
        <f>CONTROLS!V47</f>
        <v>1.02533775</v>
      </c>
      <c r="D48">
        <f>CONTROLS!X47</f>
        <v>1.0283345000000002</v>
      </c>
      <c r="E48">
        <f>IF(BinaryData!AQ34=0,"",NormalizeData!AQ34)</f>
        <v>1.0013989999999999</v>
      </c>
      <c r="F48">
        <f>IF(BinaryData!AR34=0,"",NormalizeData!AR34)</f>
        <v>0.99990199999999996</v>
      </c>
      <c r="G48">
        <f>IF(BinaryData!AS34=0,"",NormalizeData!AS34)</f>
        <v>1.003312</v>
      </c>
      <c r="H48">
        <f>IF(BinaryData!AT34=0,"",NormalizeData!AT34)</f>
        <v>0.99994700000000003</v>
      </c>
      <c r="I48">
        <f>IF(BinaryData!AU34=0,"",NormalizeData!AU34)</f>
        <v>0.99524000000000001</v>
      </c>
      <c r="J48">
        <f>IF(BinaryData!AV34=0,"",NormalizeData!AV34)</f>
        <v>0.98495200000000005</v>
      </c>
      <c r="K48">
        <f>IF(BinaryData!AW34=0,"",NormalizeData!AW34)</f>
        <v>0.98799099999999995</v>
      </c>
      <c r="L48">
        <f>IF(BinaryData!AX34=0,"",NormalizeData!AX34)</f>
        <v>0.99264399999999997</v>
      </c>
      <c r="N48">
        <f>CONTROLS!AA47</f>
        <v>1.1091477790778561E-2</v>
      </c>
      <c r="O48">
        <f>CONTROLS!AC47</f>
        <v>5.685773620771971E-3</v>
      </c>
    </row>
    <row r="49" spans="1:15">
      <c r="A49">
        <f>NormalizeData!A35</f>
        <v>25.588611</v>
      </c>
      <c r="B49">
        <f>CONTROLS!B48</f>
        <v>1.072611000000002</v>
      </c>
      <c r="C49">
        <f>CONTROLS!V48</f>
        <v>1.0817922499999999</v>
      </c>
      <c r="D49">
        <f>CONTROLS!X48</f>
        <v>1.0756725</v>
      </c>
      <c r="E49">
        <f>IF(BinaryData!AQ35=0,"",NormalizeData!AQ35)</f>
        <v>1.064297</v>
      </c>
      <c r="F49">
        <f>IF(BinaryData!AR35=0,"",NormalizeData!AR35)</f>
        <v>1.093137</v>
      </c>
      <c r="G49">
        <f>IF(BinaryData!AS35=0,"",NormalizeData!AS35)</f>
        <v>1.0887340000000001</v>
      </c>
      <c r="H49">
        <f>IF(BinaryData!AT35=0,"",NormalizeData!AT35)</f>
        <v>1.089248</v>
      </c>
      <c r="I49">
        <f>IF(BinaryData!AU35=0,"",NormalizeData!AU35)</f>
        <v>1.0918429999999999</v>
      </c>
      <c r="J49">
        <f>IF(BinaryData!AV35=0,"",NormalizeData!AV35)</f>
        <v>1.073626</v>
      </c>
      <c r="K49">
        <f>IF(BinaryData!AW35=0,"",NormalizeData!AW35)</f>
        <v>1.071834</v>
      </c>
      <c r="L49">
        <f>IF(BinaryData!AX35=0,"",NormalizeData!AX35)</f>
        <v>1.081116</v>
      </c>
      <c r="N49">
        <f>CONTROLS!AA48</f>
        <v>1.0844351598105505E-2</v>
      </c>
      <c r="O49">
        <f>CONTROLS!AC48</f>
        <v>9.4930264053847586E-3</v>
      </c>
    </row>
    <row r="50" spans="1:15">
      <c r="A50">
        <f>NormalizeData!A36</f>
        <v>25.838611</v>
      </c>
      <c r="B50">
        <f>CONTROLS!B49</f>
        <v>1.322611000000002</v>
      </c>
      <c r="C50">
        <f>CONTROLS!V49</f>
        <v>1.0597019999999999</v>
      </c>
      <c r="D50">
        <f>CONTROLS!X49</f>
        <v>1.0531045000000001</v>
      </c>
      <c r="E50">
        <f>IF(BinaryData!AQ36=0,"",NormalizeData!AQ36)</f>
        <v>1.0449109999999999</v>
      </c>
      <c r="F50">
        <f>IF(BinaryData!AR36=0,"",NormalizeData!AR36)</f>
        <v>1.0633520000000001</v>
      </c>
      <c r="G50">
        <f>IF(BinaryData!AS36=0,"",NormalizeData!AS36)</f>
        <v>1.0521879999999999</v>
      </c>
      <c r="H50">
        <f>IF(BinaryData!AT36=0,"",NormalizeData!AT36)</f>
        <v>1.055288</v>
      </c>
      <c r="I50">
        <f>IF(BinaryData!AU36=0,"",NormalizeData!AU36)</f>
        <v>1.054149</v>
      </c>
      <c r="J50">
        <f>IF(BinaryData!AV36=0,"",NormalizeData!AV36)</f>
        <v>1.0413520000000001</v>
      </c>
      <c r="K50">
        <f>IF(BinaryData!AW36=0,"",NormalizeData!AW36)</f>
        <v>1.0458320000000001</v>
      </c>
      <c r="L50">
        <f>IF(BinaryData!AX36=0,"",NormalizeData!AX36)</f>
        <v>1.0422469999999999</v>
      </c>
      <c r="N50">
        <f>CONTROLS!AA49</f>
        <v>1.472277068580055E-2</v>
      </c>
      <c r="O50">
        <f>CONTROLS!AC49</f>
        <v>7.1417208710506828E-3</v>
      </c>
    </row>
    <row r="51" spans="1:15">
      <c r="A51">
        <f>NormalizeData!A37</f>
        <v>26.099443999999998</v>
      </c>
      <c r="B51">
        <f>CONTROLS!B50</f>
        <v>1.5834440000000001</v>
      </c>
      <c r="C51">
        <f>CONTROLS!V50</f>
        <v>1.07269525</v>
      </c>
      <c r="D51">
        <f>CONTROLS!X50</f>
        <v>1.0688752500000001</v>
      </c>
      <c r="E51">
        <f>IF(BinaryData!AQ37=0,"",NormalizeData!AQ37)</f>
        <v>1.058665</v>
      </c>
      <c r="F51">
        <f>IF(BinaryData!AR37=0,"",NormalizeData!AR37)</f>
        <v>1.0728249999999999</v>
      </c>
      <c r="G51">
        <f>IF(BinaryData!AS37=0,"",NormalizeData!AS37)</f>
        <v>1.0615000000000001</v>
      </c>
      <c r="H51">
        <f>IF(BinaryData!AT37=0,"",NormalizeData!AT37)</f>
        <v>1.067099</v>
      </c>
      <c r="I51">
        <f>IF(BinaryData!AU37=0,"",NormalizeData!AU37)</f>
        <v>1.0556410000000001</v>
      </c>
      <c r="J51">
        <f>IF(BinaryData!AV37=0,"",NormalizeData!AV37)</f>
        <v>1.0450950000000001</v>
      </c>
      <c r="K51">
        <f>IF(BinaryData!AW37=0,"",NormalizeData!AW37)</f>
        <v>1.0568379999999999</v>
      </c>
      <c r="L51">
        <f>IF(BinaryData!AX37=0,"",NormalizeData!AX37)</f>
        <v>1.054216</v>
      </c>
      <c r="N51">
        <f>CONTROLS!AA50</f>
        <v>1.2323669295979521E-2</v>
      </c>
      <c r="O51">
        <f>CONTROLS!AC50</f>
        <v>1.3207391273449927E-2</v>
      </c>
    </row>
    <row r="52" spans="1:15">
      <c r="A52">
        <f>NormalizeData!A38</f>
        <v>26.349443999999998</v>
      </c>
      <c r="B52">
        <f>CONTROLS!B51</f>
        <v>1.8334440000000001</v>
      </c>
      <c r="C52">
        <f>CONTROLS!V51</f>
        <v>1.03454475</v>
      </c>
      <c r="D52">
        <f>CONTROLS!X51</f>
        <v>1.0435782499999999</v>
      </c>
      <c r="E52">
        <f>IF(BinaryData!AQ38=0,"",NormalizeData!AQ38)</f>
        <v>1.046133</v>
      </c>
      <c r="F52">
        <f>IF(BinaryData!AR38=0,"",NormalizeData!AR38)</f>
        <v>1.071625</v>
      </c>
      <c r="G52">
        <f>IF(BinaryData!AS38=0,"",NormalizeData!AS38)</f>
        <v>1.055372</v>
      </c>
      <c r="H52">
        <f>IF(BinaryData!AT38=0,"",NormalizeData!AT38)</f>
        <v>1.0724880000000001</v>
      </c>
      <c r="I52">
        <f>IF(BinaryData!AU38=0,"",NormalizeData!AU38)</f>
        <v>1.0702130000000001</v>
      </c>
      <c r="J52">
        <f>IF(BinaryData!AV38=0,"",NormalizeData!AV38)</f>
        <v>1.049806</v>
      </c>
      <c r="K52">
        <f>IF(BinaryData!AW38=0,"",NormalizeData!AW38)</f>
        <v>1.0655870000000001</v>
      </c>
      <c r="L52">
        <f>IF(BinaryData!AX38=0,"",NormalizeData!AX38)</f>
        <v>1.066254</v>
      </c>
      <c r="N52">
        <f>CONTROLS!AA51</f>
        <v>1.0528826315564916E-2</v>
      </c>
      <c r="O52">
        <f>CONTROLS!AC51</f>
        <v>4.4191718209787663E-3</v>
      </c>
    </row>
    <row r="53" spans="1:15">
      <c r="A53">
        <f>NormalizeData!A39</f>
        <v>26.599443999999998</v>
      </c>
      <c r="B53">
        <f>CONTROLS!B52</f>
        <v>2.0834440000000001</v>
      </c>
      <c r="C53">
        <f>CONTROLS!V52</f>
        <v>1.0547437500000001</v>
      </c>
      <c r="D53">
        <f>CONTROLS!X52</f>
        <v>1.0501702500000001</v>
      </c>
      <c r="E53">
        <f>IF(BinaryData!AQ39=0,"",NormalizeData!AQ39)</f>
        <v>1.02342</v>
      </c>
      <c r="F53">
        <f>IF(BinaryData!AR39=0,"",NormalizeData!AR39)</f>
        <v>1.0444020000000001</v>
      </c>
      <c r="G53">
        <f>IF(BinaryData!AS39=0,"",NormalizeData!AS39)</f>
        <v>1.0264340000000001</v>
      </c>
      <c r="H53">
        <f>IF(BinaryData!AT39=0,"",NormalizeData!AT39)</f>
        <v>1.0441149999999999</v>
      </c>
      <c r="I53">
        <f>IF(BinaryData!AU39=0,"",NormalizeData!AU39)</f>
        <v>1.0384089999999999</v>
      </c>
      <c r="J53">
        <f>IF(BinaryData!AV39=0,"",NormalizeData!AV39)</f>
        <v>1.024877</v>
      </c>
      <c r="K53">
        <f>IF(BinaryData!AW39=0,"",NormalizeData!AW39)</f>
        <v>1.0358430000000001</v>
      </c>
      <c r="L53">
        <f>IF(BinaryData!AX39=0,"",NormalizeData!AX39)</f>
        <v>1.0416350000000001</v>
      </c>
      <c r="N53">
        <f>CONTROLS!AA52</f>
        <v>2.6882893388113324E-2</v>
      </c>
      <c r="O53">
        <f>CONTROLS!AC52</f>
        <v>1.4273638367634206E-2</v>
      </c>
    </row>
    <row r="54" spans="1:15">
      <c r="A54">
        <f>NormalizeData!A40</f>
        <v>26.849443999999998</v>
      </c>
      <c r="B54">
        <f>CONTROLS!B53</f>
        <v>2.3334440000000001</v>
      </c>
      <c r="C54">
        <f>CONTROLS!V53</f>
        <v>1.07665075</v>
      </c>
      <c r="D54">
        <f>CONTROLS!X53</f>
        <v>1.0613552500000001</v>
      </c>
      <c r="E54">
        <f>IF(BinaryData!AQ40=0,"",NormalizeData!AQ40)</f>
        <v>1.020278</v>
      </c>
      <c r="F54">
        <f>IF(BinaryData!AR40=0,"",NormalizeData!AR40)</f>
        <v>1.0312539999999999</v>
      </c>
      <c r="G54">
        <f>IF(BinaryData!AS40=0,"",NormalizeData!AS40)</f>
        <v>1.021962</v>
      </c>
      <c r="H54">
        <f>IF(BinaryData!AT40=0,"",NormalizeData!AT40)</f>
        <v>1.0281659999999999</v>
      </c>
      <c r="I54">
        <f>IF(BinaryData!AU40=0,"",NormalizeData!AU40)</f>
        <v>1.029809</v>
      </c>
      <c r="J54">
        <f>IF(BinaryData!AV40=0,"",NormalizeData!AV40)</f>
        <v>1.0208969999999999</v>
      </c>
      <c r="K54">
        <f>IF(BinaryData!AW40=0,"",NormalizeData!AW40)</f>
        <v>1.0220400000000001</v>
      </c>
      <c r="L54">
        <f>IF(BinaryData!AX40=0,"",NormalizeData!AX40)</f>
        <v>1.0364519999999999</v>
      </c>
      <c r="N54">
        <f>CONTROLS!AA53</f>
        <v>2.4652715595852692E-2</v>
      </c>
      <c r="O54">
        <f>CONTROLS!AC53</f>
        <v>1.5119129921504545E-2</v>
      </c>
    </row>
    <row r="55" spans="1:15">
      <c r="A55">
        <f>NormalizeData!A41</f>
        <v>27.099722</v>
      </c>
      <c r="B55">
        <f>CONTROLS!B54</f>
        <v>2.5837220000000016</v>
      </c>
      <c r="C55">
        <f>CONTROLS!V54</f>
        <v>1.0867467499999999</v>
      </c>
      <c r="D55">
        <f>CONTROLS!X54</f>
        <v>1.073062</v>
      </c>
      <c r="E55">
        <f>IF(BinaryData!AQ41=0,"",NormalizeData!AQ41)</f>
        <v>1.018081</v>
      </c>
      <c r="F55">
        <f>IF(BinaryData!AR41=0,"",NormalizeData!AR41)</f>
        <v>1.0302610000000001</v>
      </c>
      <c r="G55">
        <f>IF(BinaryData!AS41=0,"",NormalizeData!AS41)</f>
        <v>1.024351</v>
      </c>
      <c r="H55">
        <f>IF(BinaryData!AT41=0,"",NormalizeData!AT41)</f>
        <v>1.024068</v>
      </c>
      <c r="I55">
        <f>IF(BinaryData!AU41=0,"",NormalizeData!AU41)</f>
        <v>1.025504</v>
      </c>
      <c r="J55">
        <f>IF(BinaryData!AV41=0,"",NormalizeData!AV41)</f>
        <v>1.02565</v>
      </c>
      <c r="K55">
        <f>IF(BinaryData!AW41=0,"",NormalizeData!AW41)</f>
        <v>1.0226550000000001</v>
      </c>
      <c r="L55">
        <f>IF(BinaryData!AX41=0,"",NormalizeData!AX41)</f>
        <v>1.036959</v>
      </c>
      <c r="N55">
        <f>CONTROLS!AA54</f>
        <v>2.4409552315640692E-2</v>
      </c>
      <c r="O55">
        <f>CONTROLS!AC54</f>
        <v>1.0478923513414949E-2</v>
      </c>
    </row>
    <row r="56" spans="1:15">
      <c r="A56">
        <f>NormalizeData!A42</f>
        <v>27.35</v>
      </c>
      <c r="B56">
        <f>CONTROLS!B55</f>
        <v>2.8340000000000032</v>
      </c>
      <c r="C56">
        <f>CONTROLS!V55</f>
        <v>1.102589</v>
      </c>
      <c r="D56">
        <f>CONTROLS!X55</f>
        <v>1.0851802500000001</v>
      </c>
      <c r="E56">
        <f>IF(BinaryData!AQ42=0,"",NormalizeData!AQ42)</f>
        <v>1.0184219999999999</v>
      </c>
      <c r="F56">
        <f>IF(BinaryData!AR42=0,"",NormalizeData!AR42)</f>
        <v>1.028988</v>
      </c>
      <c r="G56">
        <f>IF(BinaryData!AS42=0,"",NormalizeData!AS42)</f>
        <v>1.026562</v>
      </c>
      <c r="H56">
        <f>IF(BinaryData!AT42=0,"",NormalizeData!AT42)</f>
        <v>1.019835</v>
      </c>
      <c r="I56">
        <f>IF(BinaryData!AU42=0,"",NormalizeData!AU42)</f>
        <v>1.0221290000000001</v>
      </c>
      <c r="J56">
        <f>IF(BinaryData!AV42=0,"",NormalizeData!AV42)</f>
        <v>1.029576</v>
      </c>
      <c r="K56">
        <f>IF(BinaryData!AW42=0,"",NormalizeData!AW42)</f>
        <v>1.0225470000000001</v>
      </c>
      <c r="L56">
        <f>IF(BinaryData!AX42=0,"",NormalizeData!AX42)</f>
        <v>1.0319510000000001</v>
      </c>
      <c r="N56">
        <f>CONTROLS!AA55</f>
        <v>1.9557273753431643E-2</v>
      </c>
      <c r="O56">
        <f>CONTROLS!AC55</f>
        <v>9.4162564527169642E-3</v>
      </c>
    </row>
    <row r="57" spans="1:15">
      <c r="A57">
        <f>NormalizeData!A43</f>
        <v>27.600277999999999</v>
      </c>
      <c r="B57">
        <f>CONTROLS!B56</f>
        <v>3.0842780000000012</v>
      </c>
      <c r="C57">
        <f>CONTROLS!V56</f>
        <v>1.1166615</v>
      </c>
      <c r="D57">
        <f>CONTROLS!X56</f>
        <v>1.1044252500000002</v>
      </c>
      <c r="E57">
        <f>IF(BinaryData!AQ43=0,"",NormalizeData!AQ43)</f>
        <v>1.0269330000000001</v>
      </c>
      <c r="F57">
        <f>IF(BinaryData!AR43=0,"",NormalizeData!AR43)</f>
        <v>1.0332129999999999</v>
      </c>
      <c r="G57">
        <f>IF(BinaryData!AS43=0,"",NormalizeData!AS43)</f>
        <v>1.0308010000000001</v>
      </c>
      <c r="H57">
        <f>IF(BinaryData!AT43=0,"",NormalizeData!AT43)</f>
        <v>1.0236259999999999</v>
      </c>
      <c r="I57">
        <f>IF(BinaryData!AU43=0,"",NormalizeData!AU43)</f>
        <v>1.0277240000000001</v>
      </c>
      <c r="J57">
        <f>IF(BinaryData!AV43=0,"",NormalizeData!AV43)</f>
        <v>1.0267790000000001</v>
      </c>
      <c r="K57">
        <f>IF(BinaryData!AW43=0,"",NormalizeData!AW43)</f>
        <v>1.025631</v>
      </c>
      <c r="L57">
        <f>IF(BinaryData!AX43=0,"",NormalizeData!AX43)</f>
        <v>1.0328029999999999</v>
      </c>
      <c r="N57">
        <f>CONTROLS!AA56</f>
        <v>1.8834750746072174E-2</v>
      </c>
      <c r="O57">
        <f>CONTROLS!AC56</f>
        <v>1.2729891761126664E-2</v>
      </c>
    </row>
    <row r="58" spans="1:15">
      <c r="A58">
        <f>NormalizeData!A44</f>
        <v>27.850277999999999</v>
      </c>
      <c r="B58">
        <f>CONTROLS!B57</f>
        <v>3.3342780000000012</v>
      </c>
      <c r="C58">
        <f>CONTROLS!V57</f>
        <v>1.13627075</v>
      </c>
      <c r="D58">
        <f>CONTROLS!X57</f>
        <v>1.1190147499999998</v>
      </c>
      <c r="E58">
        <f>IF(BinaryData!AQ44=0,"",NormalizeData!AQ44)</f>
        <v>1.0334350000000001</v>
      </c>
      <c r="F58">
        <f>IF(BinaryData!AR44=0,"",NormalizeData!AR44)</f>
        <v>1.0342990000000001</v>
      </c>
      <c r="G58">
        <f>IF(BinaryData!AS44=0,"",NormalizeData!AS44)</f>
        <v>1.037415</v>
      </c>
      <c r="H58">
        <f>IF(BinaryData!AT44=0,"",NormalizeData!AT44)</f>
        <v>1.0281960000000001</v>
      </c>
      <c r="I58">
        <f>IF(BinaryData!AU44=0,"",NormalizeData!AU44)</f>
        <v>1.0314650000000001</v>
      </c>
      <c r="J58">
        <f>IF(BinaryData!AV44=0,"",NormalizeData!AV44)</f>
        <v>1.0402819999999999</v>
      </c>
      <c r="K58">
        <f>IF(BinaryData!AW44=0,"",NormalizeData!AW44)</f>
        <v>1.029841</v>
      </c>
      <c r="L58">
        <f>IF(BinaryData!AX44=0,"",NormalizeData!AX44)</f>
        <v>1.0429010000000001</v>
      </c>
      <c r="N58">
        <f>CONTROLS!AA57</f>
        <v>1.6797193900073559E-2</v>
      </c>
      <c r="O58">
        <f>CONTROLS!AC57</f>
        <v>8.3296460258925065E-3</v>
      </c>
    </row>
    <row r="59" spans="1:15">
      <c r="A59">
        <f>NormalizeData!A45</f>
        <v>28.100556000000001</v>
      </c>
      <c r="B59">
        <f>CONTROLS!B58</f>
        <v>3.5845560000000027</v>
      </c>
      <c r="C59">
        <f>CONTROLS!V58</f>
        <v>1.1560137500000001</v>
      </c>
      <c r="D59">
        <f>CONTROLS!X58</f>
        <v>1.1331337500000001</v>
      </c>
      <c r="E59">
        <f>IF(BinaryData!AQ45=0,"",NormalizeData!AQ45)</f>
        <v>1.043172</v>
      </c>
      <c r="F59">
        <f>IF(BinaryData!AR45=0,"",NormalizeData!AR45)</f>
        <v>1.04518</v>
      </c>
      <c r="G59">
        <f>IF(BinaryData!AS45=0,"",NormalizeData!AS45)</f>
        <v>1.04782</v>
      </c>
      <c r="H59">
        <f>IF(BinaryData!AT45=0,"",NormalizeData!AT45)</f>
        <v>1.038681</v>
      </c>
      <c r="I59">
        <f>IF(BinaryData!AU45=0,"",NormalizeData!AU45)</f>
        <v>1.0395019999999999</v>
      </c>
      <c r="J59">
        <f>IF(BinaryData!AV45=0,"",NormalizeData!AV45)</f>
        <v>1.0484770000000001</v>
      </c>
      <c r="K59">
        <f>IF(BinaryData!AW45=0,"",NormalizeData!AW45)</f>
        <v>1.0401609999999999</v>
      </c>
      <c r="L59">
        <f>IF(BinaryData!AX45=0,"",NormalizeData!AX45)</f>
        <v>1.044343</v>
      </c>
      <c r="N59">
        <f>CONTROLS!AA58</f>
        <v>1.4099082035721328E-2</v>
      </c>
      <c r="O59">
        <f>CONTROLS!AC58</f>
        <v>9.4770378767137318E-3</v>
      </c>
    </row>
    <row r="60" spans="1:15">
      <c r="A60">
        <f>NormalizeData!A46</f>
        <v>28.350556000000001</v>
      </c>
      <c r="B60">
        <f>CONTROLS!B59</f>
        <v>3.8345560000000027</v>
      </c>
      <c r="C60">
        <f>CONTROLS!V59</f>
        <v>1.1742794999999999</v>
      </c>
      <c r="D60">
        <f>CONTROLS!X59</f>
        <v>1.14922875</v>
      </c>
      <c r="E60">
        <f>IF(BinaryData!AQ46=0,"",NormalizeData!AQ46)</f>
        <v>1.0516049999999999</v>
      </c>
      <c r="F60">
        <f>IF(BinaryData!AR46=0,"",NormalizeData!AR46)</f>
        <v>1.0560290000000001</v>
      </c>
      <c r="G60">
        <f>IF(BinaryData!AS46=0,"",NormalizeData!AS46)</f>
        <v>1.0594889999999999</v>
      </c>
      <c r="H60">
        <f>IF(BinaryData!AT46=0,"",NormalizeData!AT46)</f>
        <v>1.0491490000000001</v>
      </c>
      <c r="I60">
        <f>IF(BinaryData!AU46=0,"",NormalizeData!AU46)</f>
        <v>1.0488280000000001</v>
      </c>
      <c r="J60">
        <f>IF(BinaryData!AV46=0,"",NormalizeData!AV46)</f>
        <v>1.0566120000000001</v>
      </c>
      <c r="K60">
        <f>IF(BinaryData!AW46=0,"",NormalizeData!AW46)</f>
        <v>1.054187</v>
      </c>
      <c r="L60">
        <f>IF(BinaryData!AX46=0,"",NormalizeData!AX46)</f>
        <v>1.052942</v>
      </c>
      <c r="N60">
        <f>CONTROLS!AA59</f>
        <v>1.0501463532924003E-2</v>
      </c>
      <c r="O60">
        <f>CONTROLS!AC59</f>
        <v>8.546646608465833E-3</v>
      </c>
    </row>
    <row r="61" spans="1:15">
      <c r="A61">
        <f>NormalizeData!A47</f>
        <v>28.600556000000001</v>
      </c>
      <c r="B61">
        <f>CONTROLS!B60</f>
        <v>4.0845560000000027</v>
      </c>
      <c r="C61">
        <f>CONTROLS!V60</f>
        <v>1.1934505</v>
      </c>
      <c r="D61">
        <f>CONTROLS!X60</f>
        <v>1.16476975</v>
      </c>
      <c r="E61">
        <f>IF(BinaryData!AQ47=0,"",NormalizeData!AQ47)</f>
        <v>1.0609960000000001</v>
      </c>
      <c r="F61">
        <f>IF(BinaryData!AR47=0,"",NormalizeData!AR47)</f>
        <v>1.063593</v>
      </c>
      <c r="G61">
        <f>IF(BinaryData!AS47=0,"",NormalizeData!AS47)</f>
        <v>1.073407</v>
      </c>
      <c r="H61">
        <f>IF(BinaryData!AT47=0,"",NormalizeData!AT47)</f>
        <v>1.062681</v>
      </c>
      <c r="I61">
        <f>IF(BinaryData!AU47=0,"",NormalizeData!AU47)</f>
        <v>1.0607549999999999</v>
      </c>
      <c r="J61">
        <f>IF(BinaryData!AV47=0,"",NormalizeData!AV47)</f>
        <v>1.066991</v>
      </c>
      <c r="K61">
        <f>IF(BinaryData!AW47=0,"",NormalizeData!AW47)</f>
        <v>1.06148</v>
      </c>
      <c r="L61">
        <f>IF(BinaryData!AX47=0,"",NormalizeData!AX47)</f>
        <v>1.0686500000000001</v>
      </c>
      <c r="N61">
        <f>CONTROLS!AA60</f>
        <v>1.1799266771004614E-2</v>
      </c>
      <c r="O61">
        <f>CONTROLS!AC60</f>
        <v>9.9256310420715657E-3</v>
      </c>
    </row>
    <row r="62" spans="1:15">
      <c r="A62">
        <f>NormalizeData!A48</f>
        <v>28.850833000000002</v>
      </c>
      <c r="B62">
        <f>CONTROLS!B61</f>
        <v>4.3348330000000033</v>
      </c>
      <c r="C62">
        <f>CONTROLS!V61</f>
        <v>1.2144999999999999</v>
      </c>
      <c r="D62">
        <f>CONTROLS!X61</f>
        <v>1.1843205000000001</v>
      </c>
      <c r="E62">
        <f>IF(BinaryData!AQ48=0,"",NormalizeData!AQ48)</f>
        <v>1.0752740000000001</v>
      </c>
      <c r="F62">
        <f>IF(BinaryData!AR48=0,"",NormalizeData!AR48)</f>
        <v>1.081153</v>
      </c>
      <c r="G62">
        <f>IF(BinaryData!AS48=0,"",NormalizeData!AS48)</f>
        <v>1.0864130000000001</v>
      </c>
      <c r="H62">
        <f>IF(BinaryData!AT48=0,"",NormalizeData!AT48)</f>
        <v>1.0736699999999999</v>
      </c>
      <c r="I62">
        <f>IF(BinaryData!AU48=0,"",NormalizeData!AU48)</f>
        <v>1.0735330000000001</v>
      </c>
      <c r="J62">
        <f>IF(BinaryData!AV48=0,"",NormalizeData!AV48)</f>
        <v>1.0837749999999999</v>
      </c>
      <c r="K62">
        <f>IF(BinaryData!AW48=0,"",NormalizeData!AW48)</f>
        <v>1.067842</v>
      </c>
      <c r="L62">
        <f>IF(BinaryData!AX48=0,"",NormalizeData!AX48)</f>
        <v>1.0822320000000001</v>
      </c>
      <c r="N62">
        <f>CONTROLS!AA61</f>
        <v>9.1809371344469121E-3</v>
      </c>
      <c r="O62">
        <f>CONTROLS!AC61</f>
        <v>7.6133668636156598E-3</v>
      </c>
    </row>
    <row r="63" spans="1:15">
      <c r="A63">
        <f>NormalizeData!A49</f>
        <v>29.100833000000002</v>
      </c>
      <c r="B63">
        <f>CONTROLS!B62</f>
        <v>4.5848330000000033</v>
      </c>
      <c r="C63">
        <f>CONTROLS!V62</f>
        <v>1.231484</v>
      </c>
      <c r="D63">
        <f>CONTROLS!X62</f>
        <v>1.2005027500000001</v>
      </c>
      <c r="E63">
        <f>IF(BinaryData!AQ49=0,"",NormalizeData!AQ49)</f>
        <v>1.086897</v>
      </c>
      <c r="F63">
        <f>IF(BinaryData!AR49=0,"",NormalizeData!AR49)</f>
        <v>1.09493</v>
      </c>
      <c r="G63">
        <f>IF(BinaryData!AS49=0,"",NormalizeData!AS49)</f>
        <v>1.097599</v>
      </c>
      <c r="H63">
        <f>IF(BinaryData!AT49=0,"",NormalizeData!AT49)</f>
        <v>1.0930610000000001</v>
      </c>
      <c r="I63">
        <f>IF(BinaryData!AU49=0,"",NormalizeData!AU49)</f>
        <v>1.086622</v>
      </c>
      <c r="J63">
        <f>IF(BinaryData!AV49=0,"",NormalizeData!AV49)</f>
        <v>1.0960240000000001</v>
      </c>
      <c r="K63">
        <f>IF(BinaryData!AW49=0,"",NormalizeData!AW49)</f>
        <v>1.0823179999999999</v>
      </c>
      <c r="L63">
        <f>IF(BinaryData!AX49=0,"",NormalizeData!AX49)</f>
        <v>1.091307</v>
      </c>
      <c r="N63">
        <f>CONTROLS!AA62</f>
        <v>6.9944798710601663E-3</v>
      </c>
      <c r="O63">
        <f>CONTROLS!AC62</f>
        <v>8.4744786417808911E-3</v>
      </c>
    </row>
    <row r="64" spans="1:15">
      <c r="A64">
        <f>NormalizeData!A50</f>
        <v>29.351111</v>
      </c>
      <c r="B64">
        <f>CONTROLS!B63</f>
        <v>4.8351110000000013</v>
      </c>
      <c r="C64">
        <f>CONTROLS!V63</f>
        <v>1.2462115</v>
      </c>
      <c r="D64">
        <f>CONTROLS!X63</f>
        <v>1.2139467500000001</v>
      </c>
      <c r="E64">
        <f>IF(BinaryData!AQ50=0,"",NormalizeData!AQ50)</f>
        <v>1.097755</v>
      </c>
      <c r="F64">
        <f>IF(BinaryData!AR50=0,"",NormalizeData!AR50)</f>
        <v>1.1083719999999999</v>
      </c>
      <c r="G64">
        <f>IF(BinaryData!AS50=0,"",NormalizeData!AS50)</f>
        <v>1.1043609999999999</v>
      </c>
      <c r="H64">
        <f>IF(BinaryData!AT50=0,"",NormalizeData!AT50)</f>
        <v>1.103391</v>
      </c>
      <c r="I64">
        <f>IF(BinaryData!AU50=0,"",NormalizeData!AU50)</f>
        <v>1.0998559999999999</v>
      </c>
      <c r="J64">
        <f>IF(BinaryData!AV50=0,"",NormalizeData!AV50)</f>
        <v>1.111116</v>
      </c>
      <c r="K64">
        <f>IF(BinaryData!AW50=0,"",NormalizeData!AW50)</f>
        <v>1.095132</v>
      </c>
      <c r="L64">
        <f>IF(BinaryData!AX50=0,"",NormalizeData!AX50)</f>
        <v>1.105564</v>
      </c>
      <c r="N64">
        <f>CONTROLS!AA63</f>
        <v>1.2898909217449395E-2</v>
      </c>
      <c r="O64">
        <f>CONTROLS!AC63</f>
        <v>7.4294358410761886E-3</v>
      </c>
    </row>
    <row r="65" spans="1:15">
      <c r="A65">
        <f>NormalizeData!A51</f>
        <v>29.601111</v>
      </c>
      <c r="B65">
        <f>CONTROLS!B64</f>
        <v>5.0851110000000013</v>
      </c>
      <c r="C65">
        <f>CONTROLS!V64</f>
        <v>1.2625777499999999</v>
      </c>
      <c r="D65">
        <f>CONTROLS!X64</f>
        <v>1.2296799999999999</v>
      </c>
      <c r="E65">
        <f>IF(BinaryData!AQ51=0,"",NormalizeData!AQ51)</f>
        <v>1.114492</v>
      </c>
      <c r="F65">
        <f>IF(BinaryData!AR51=0,"",NormalizeData!AR51)</f>
        <v>1.1184620000000001</v>
      </c>
      <c r="G65">
        <f>IF(BinaryData!AS51=0,"",NormalizeData!AS51)</f>
        <v>1.1261730000000001</v>
      </c>
      <c r="H65">
        <f>IF(BinaryData!AT51=0,"",NormalizeData!AT51)</f>
        <v>1.1209549999999999</v>
      </c>
      <c r="I65">
        <f>IF(BinaryData!AU51=0,"",NormalizeData!AU51)</f>
        <v>1.115909</v>
      </c>
      <c r="J65">
        <f>IF(BinaryData!AV51=0,"",NormalizeData!AV51)</f>
        <v>1.1267849999999999</v>
      </c>
      <c r="K65">
        <f>IF(BinaryData!AW51=0,"",NormalizeData!AW51)</f>
        <v>1.109864</v>
      </c>
      <c r="L65">
        <f>IF(BinaryData!AX51=0,"",NormalizeData!AX51)</f>
        <v>1.1230039999999999</v>
      </c>
      <c r="N65">
        <f>CONTROLS!AA64</f>
        <v>1.1955801977143386E-2</v>
      </c>
      <c r="O65">
        <f>CONTROLS!AC64</f>
        <v>6.7570656846494105E-3</v>
      </c>
    </row>
    <row r="66" spans="1:15">
      <c r="A66">
        <f>NormalizeData!A52</f>
        <v>29.851389000000001</v>
      </c>
      <c r="B66">
        <f>CONTROLS!B65</f>
        <v>5.3353890000000028</v>
      </c>
      <c r="C66">
        <f>CONTROLS!V65</f>
        <v>1.27424925</v>
      </c>
      <c r="D66">
        <f>CONTROLS!X65</f>
        <v>1.2453940000000001</v>
      </c>
      <c r="E66">
        <f>IF(BinaryData!AQ52=0,"",NormalizeData!AQ52)</f>
        <v>1.1256269999999999</v>
      </c>
      <c r="F66">
        <f>IF(BinaryData!AR52=0,"",NormalizeData!AR52)</f>
        <v>1.13286</v>
      </c>
      <c r="G66">
        <f>IF(BinaryData!AS52=0,"",NormalizeData!AS52)</f>
        <v>1.134147</v>
      </c>
      <c r="H66">
        <f>IF(BinaryData!AT52=0,"",NormalizeData!AT52)</f>
        <v>1.1264970000000001</v>
      </c>
      <c r="I66">
        <f>IF(BinaryData!AU52=0,"",NormalizeData!AU52)</f>
        <v>1.1254519999999999</v>
      </c>
      <c r="J66">
        <f>IF(BinaryData!AV52=0,"",NormalizeData!AV52)</f>
        <v>1.1370560000000001</v>
      </c>
      <c r="K66">
        <f>IF(BinaryData!AW52=0,"",NormalizeData!AW52)</f>
        <v>1.1170450000000001</v>
      </c>
      <c r="L66">
        <f>IF(BinaryData!AX52=0,"",NormalizeData!AX52)</f>
        <v>1.1334690000000001</v>
      </c>
      <c r="N66">
        <f>CONTROLS!AA65</f>
        <v>1.3468752092033862E-2</v>
      </c>
      <c r="O66">
        <f>CONTROLS!AC65</f>
        <v>4.1527675109498483E-3</v>
      </c>
    </row>
    <row r="67" spans="1:15">
      <c r="A67">
        <f>NormalizeData!A53</f>
        <v>30.101389000000001</v>
      </c>
      <c r="B67">
        <f>CONTROLS!B66</f>
        <v>5.5853890000000028</v>
      </c>
      <c r="C67">
        <f>CONTROLS!V66</f>
        <v>1.2906954999999998</v>
      </c>
      <c r="D67">
        <f>CONTROLS!X66</f>
        <v>1.2596127500000001</v>
      </c>
      <c r="E67">
        <f>IF(BinaryData!AQ53=0,"",NormalizeData!AQ53)</f>
        <v>1.1353439999999999</v>
      </c>
      <c r="F67">
        <f>IF(BinaryData!AR53=0,"",NormalizeData!AR53)</f>
        <v>1.1442589999999999</v>
      </c>
      <c r="G67">
        <f>IF(BinaryData!AS53=0,"",NormalizeData!AS53)</f>
        <v>1.1498120000000001</v>
      </c>
      <c r="H67">
        <f>IF(BinaryData!AT53=0,"",NormalizeData!AT53)</f>
        <v>1.145464</v>
      </c>
      <c r="I67">
        <f>IF(BinaryData!AU53=0,"",NormalizeData!AU53)</f>
        <v>1.141883</v>
      </c>
      <c r="J67">
        <f>IF(BinaryData!AV53=0,"",NormalizeData!AV53)</f>
        <v>1.151357</v>
      </c>
      <c r="K67">
        <f>IF(BinaryData!AW53=0,"",NormalizeData!AW53)</f>
        <v>1.134341</v>
      </c>
      <c r="L67">
        <f>IF(BinaryData!AX53=0,"",NormalizeData!AX53)</f>
        <v>1.148687</v>
      </c>
      <c r="N67">
        <f>CONTROLS!AA66</f>
        <v>1.5307108076533175E-2</v>
      </c>
      <c r="O67">
        <f>CONTROLS!AC66</f>
        <v>6.0406307824597107E-3</v>
      </c>
    </row>
    <row r="68" spans="1:15">
      <c r="A68">
        <f>NormalizeData!A54</f>
        <v>31.104167</v>
      </c>
      <c r="B68">
        <f>CONTROLS!B67</f>
        <v>6.5881670000000021</v>
      </c>
      <c r="C68">
        <f>CONTROLS!V67</f>
        <v>1.3476907499999999</v>
      </c>
      <c r="D68">
        <f>CONTROLS!X67</f>
        <v>1.31358325</v>
      </c>
      <c r="E68">
        <f>IF(BinaryData!AQ54=0,"",NormalizeData!AQ54)</f>
        <v>1.185746</v>
      </c>
      <c r="F68">
        <f>IF(BinaryData!AR54=0,"",NormalizeData!AR54)</f>
        <v>1.197184</v>
      </c>
      <c r="G68">
        <f>IF(BinaryData!AS54=0,"",NormalizeData!AS54)</f>
        <v>1.2002299999999999</v>
      </c>
      <c r="H68">
        <f>IF(BinaryData!AT54=0,"",NormalizeData!AT54)</f>
        <v>1.1967749999999999</v>
      </c>
      <c r="I68">
        <f>IF(BinaryData!AU54=0,"",NormalizeData!AU54)</f>
        <v>1.1956070000000001</v>
      </c>
      <c r="J68">
        <f>IF(BinaryData!AV54=0,"",NormalizeData!AV54)</f>
        <v>1.211849</v>
      </c>
      <c r="K68">
        <f>IF(BinaryData!AW54=0,"",NormalizeData!AW54)</f>
        <v>1.1807510000000001</v>
      </c>
      <c r="L68">
        <f>IF(BinaryData!AX54=0,"",NormalizeData!AX54)</f>
        <v>1.2019580000000001</v>
      </c>
      <c r="N68">
        <f>CONTROLS!AA67</f>
        <v>1.8313353004024185E-2</v>
      </c>
      <c r="O68">
        <f>CONTROLS!AC67</f>
        <v>7.3538731915003385E-3</v>
      </c>
    </row>
    <row r="69" spans="1:15">
      <c r="A69">
        <f>NormalizeData!A55</f>
        <v>32.104166999999997</v>
      </c>
      <c r="B69">
        <f>CONTROLS!B68</f>
        <v>7.5881669999999986</v>
      </c>
      <c r="C69">
        <f>CONTROLS!V68</f>
        <v>1.3985572500000001</v>
      </c>
      <c r="D69">
        <f>CONTROLS!X68</f>
        <v>1.36797225</v>
      </c>
      <c r="E69">
        <f>IF(BinaryData!AQ55=0,"",NormalizeData!AQ55)</f>
        <v>1.2346360000000001</v>
      </c>
      <c r="F69">
        <f>IF(BinaryData!AR55=0,"",NormalizeData!AR55)</f>
        <v>1.251925</v>
      </c>
      <c r="G69">
        <f>IF(BinaryData!AS55=0,"",NormalizeData!AS55)</f>
        <v>1.250953</v>
      </c>
      <c r="H69">
        <f>IF(BinaryData!AT55=0,"",NormalizeData!AT55)</f>
        <v>1.2468969999999999</v>
      </c>
      <c r="I69">
        <f>IF(BinaryData!AU55=0,"",NormalizeData!AU55)</f>
        <v>1.2508980000000001</v>
      </c>
      <c r="J69">
        <f>IF(BinaryData!AV55=0,"",NormalizeData!AV55)</f>
        <v>1.256597</v>
      </c>
      <c r="K69">
        <f>IF(BinaryData!AW55=0,"",NormalizeData!AW55)</f>
        <v>1.23014</v>
      </c>
      <c r="L69">
        <f>IF(BinaryData!AX55=0,"",NormalizeData!AX55)</f>
        <v>1.279347</v>
      </c>
      <c r="N69">
        <f>CONTROLS!AA68</f>
        <v>2.5813008172560374E-2</v>
      </c>
      <c r="O69">
        <f>CONTROLS!AC68</f>
        <v>9.391832883770183E-3</v>
      </c>
    </row>
    <row r="70" spans="1:15">
      <c r="A70">
        <f>NormalizeData!A56</f>
        <v>33.104166999999997</v>
      </c>
      <c r="B70">
        <f>CONTROLS!B69</f>
        <v>8.5881669999999986</v>
      </c>
      <c r="C70">
        <f>CONTROLS!V69</f>
        <v>1.4474940000000001</v>
      </c>
      <c r="D70">
        <f>CONTROLS!X69</f>
        <v>1.4200275</v>
      </c>
      <c r="E70">
        <f>IF(BinaryData!AQ56=0,"",NormalizeData!AQ56)</f>
        <v>1.280332</v>
      </c>
      <c r="F70">
        <f>IF(BinaryData!AR56=0,"",NormalizeData!AR56)</f>
        <v>1.2984739999999999</v>
      </c>
      <c r="G70">
        <f>IF(BinaryData!AS56=0,"",NormalizeData!AS56)</f>
        <v>1.2901929999999999</v>
      </c>
      <c r="H70">
        <f>IF(BinaryData!AT56=0,"",NormalizeData!AT56)</f>
        <v>1.3014330000000001</v>
      </c>
      <c r="I70">
        <f>IF(BinaryData!AU56=0,"",NormalizeData!AU56)</f>
        <v>1.3016399999999999</v>
      </c>
      <c r="J70">
        <f>IF(BinaryData!AV56=0,"",NormalizeData!AV56)</f>
        <v>1.3023169999999999</v>
      </c>
      <c r="K70">
        <f>IF(BinaryData!AW56=0,"",NormalizeData!AW56)</f>
        <v>1.2744439999999999</v>
      </c>
      <c r="L70">
        <f>IF(BinaryData!AX56=0,"",NormalizeData!AX56)</f>
        <v>1.397975</v>
      </c>
      <c r="N70">
        <f>CONTROLS!AA69</f>
        <v>3.2657300541634932E-2</v>
      </c>
      <c r="O70">
        <f>CONTROLS!AC69</f>
        <v>8.7158894554715833E-3</v>
      </c>
    </row>
    <row r="71" spans="1:15">
      <c r="A71">
        <f>NormalizeData!A57</f>
        <v>34.104166999999997</v>
      </c>
      <c r="B71">
        <f>CONTROLS!B70</f>
        <v>9.5881669999999986</v>
      </c>
      <c r="C71">
        <f>CONTROLS!V70</f>
        <v>1.4948625</v>
      </c>
      <c r="D71">
        <f>CONTROLS!X70</f>
        <v>1.4717225</v>
      </c>
      <c r="E71">
        <f>IF(BinaryData!AQ57=0,"",NormalizeData!AQ57)</f>
        <v>1.466237</v>
      </c>
      <c r="F71">
        <f>IF(BinaryData!AR57=0,"",NormalizeData!AR57)</f>
        <v>1.3457570000000001</v>
      </c>
      <c r="G71">
        <f>IF(BinaryData!AS57=0,"",NormalizeData!AS57)</f>
        <v>1.3363529999999999</v>
      </c>
      <c r="H71">
        <f>IF(BinaryData!AT57=0,"",NormalizeData!AT57)</f>
        <v>1.345318</v>
      </c>
      <c r="I71">
        <f>IF(BinaryData!AU57=0,"",NormalizeData!AU57)</f>
        <v>1.3456790000000001</v>
      </c>
      <c r="J71">
        <f>IF(BinaryData!AV57=0,"",NormalizeData!AV57)</f>
        <v>1.3505100000000001</v>
      </c>
      <c r="K71">
        <f>IF(BinaryData!AW57=0,"",NormalizeData!AW57)</f>
        <v>1.3232660000000001</v>
      </c>
      <c r="L71">
        <f>IF(BinaryData!AX57=0,"",NormalizeData!AX57)</f>
        <v>1.439773</v>
      </c>
      <c r="N71">
        <f>CONTROLS!AA70</f>
        <v>3.4909730338880271E-2</v>
      </c>
      <c r="O71">
        <f>CONTROLS!AC70</f>
        <v>1.0102180045250934E-2</v>
      </c>
    </row>
    <row r="72" spans="1:15">
      <c r="A72">
        <f>NormalizeData!A58</f>
        <v>35.104444000000001</v>
      </c>
      <c r="B72">
        <f>CONTROLS!B71</f>
        <v>10.588444000000003</v>
      </c>
      <c r="C72">
        <f>CONTROLS!V71</f>
        <v>1.5350684999999999</v>
      </c>
      <c r="D72">
        <f>CONTROLS!X71</f>
        <v>1.52275575</v>
      </c>
      <c r="E72">
        <f>IF(BinaryData!AQ58=0,"",NormalizeData!AQ58)</f>
        <v>1.4720070000000001</v>
      </c>
      <c r="F72">
        <f>IF(BinaryData!AR58=0,"",NormalizeData!AR58)</f>
        <v>1.3941889999999999</v>
      </c>
      <c r="G72">
        <f>IF(BinaryData!AS58=0,"",NormalizeData!AS58)</f>
        <v>1.3812720000000001</v>
      </c>
      <c r="H72">
        <f>IF(BinaryData!AT58=0,"",NormalizeData!AT58)</f>
        <v>1.391162</v>
      </c>
      <c r="I72">
        <f>IF(BinaryData!AU58=0,"",NormalizeData!AU58)</f>
        <v>1.392258</v>
      </c>
      <c r="J72">
        <f>IF(BinaryData!AV58=0,"",NormalizeData!AV58)</f>
        <v>1.3978660000000001</v>
      </c>
      <c r="K72">
        <f>IF(BinaryData!AW58=0,"",NormalizeData!AW58)</f>
        <v>1.3621559999999999</v>
      </c>
      <c r="L72">
        <f>IF(BinaryData!AX58=0,"",NormalizeData!AX58)</f>
        <v>1.4761329999999999</v>
      </c>
      <c r="N72">
        <f>CONTROLS!AA71</f>
        <v>4.1912047245795468E-2</v>
      </c>
      <c r="O72">
        <f>CONTROLS!AC71</f>
        <v>1.2346437930971541E-2</v>
      </c>
    </row>
    <row r="73" spans="1:15">
      <c r="A73">
        <f>NormalizeData!A59</f>
        <v>36.104444000000001</v>
      </c>
      <c r="B73">
        <f>CONTROLS!B72</f>
        <v>11.588444000000003</v>
      </c>
      <c r="C73">
        <f>CONTROLS!V72</f>
        <v>1.5742827500000001</v>
      </c>
      <c r="D73">
        <f>CONTROLS!X72</f>
        <v>1.57487</v>
      </c>
      <c r="E73">
        <f>IF(BinaryData!AQ59=0,"",NormalizeData!AQ59)</f>
        <v>1.545884</v>
      </c>
      <c r="F73">
        <f>IF(BinaryData!AR59=0,"",NormalizeData!AR59)</f>
        <v>1.447554</v>
      </c>
      <c r="G73">
        <f>IF(BinaryData!AS59=0,"",NormalizeData!AS59)</f>
        <v>1.431929</v>
      </c>
      <c r="H73">
        <f>IF(BinaryData!AT59=0,"",NormalizeData!AT59)</f>
        <v>1.4436880000000001</v>
      </c>
      <c r="I73">
        <f>IF(BinaryData!AU59=0,"",NormalizeData!AU59)</f>
        <v>1.5246390000000001</v>
      </c>
      <c r="J73">
        <f>IF(BinaryData!AV59=0,"",NormalizeData!AV59)</f>
        <v>1.4523919999999999</v>
      </c>
      <c r="K73">
        <f>IF(BinaryData!AW59=0,"",NormalizeData!AW59)</f>
        <v>1.401894</v>
      </c>
      <c r="L73">
        <f>IF(BinaryData!AX59=0,"",NormalizeData!AX59)</f>
        <v>1.5143279999999999</v>
      </c>
      <c r="N73">
        <f>CONTROLS!AA72</f>
        <v>4.3506587557706679E-2</v>
      </c>
      <c r="O73">
        <f>CONTROLS!AC72</f>
        <v>1.3900877118608981E-2</v>
      </c>
    </row>
    <row r="74" spans="1:15">
      <c r="A74">
        <f>NormalizeData!A60</f>
        <v>37.104444000000001</v>
      </c>
      <c r="B74">
        <f>CONTROLS!B73</f>
        <v>12.588444000000003</v>
      </c>
      <c r="C74">
        <f>CONTROLS!V73</f>
        <v>1.6163205</v>
      </c>
      <c r="D74">
        <f>CONTROLS!X73</f>
        <v>1.6286080000000001</v>
      </c>
      <c r="E74">
        <f>IF(BinaryData!AQ60=0,"",NormalizeData!AQ60)</f>
        <v>1.604894</v>
      </c>
      <c r="F74">
        <f>IF(BinaryData!AR60=0,"",NormalizeData!AR60)</f>
        <v>1.497719</v>
      </c>
      <c r="G74">
        <f>IF(BinaryData!AS60=0,"",NormalizeData!AS60)</f>
        <v>1.516694</v>
      </c>
      <c r="H74">
        <f>IF(BinaryData!AT60=0,"",NormalizeData!AT60)</f>
        <v>1.502902</v>
      </c>
      <c r="I74">
        <f>IF(BinaryData!AU60=0,"",NormalizeData!AU60)</f>
        <v>1.642415</v>
      </c>
      <c r="J74">
        <f>IF(BinaryData!AV60=0,"",NormalizeData!AV60)</f>
        <v>1.4961009999999999</v>
      </c>
      <c r="K74">
        <f>IF(BinaryData!AW60=0,"",NormalizeData!AW60)</f>
        <v>1.4592609999999999</v>
      </c>
      <c r="L74">
        <f>IF(BinaryData!AX60=0,"",NormalizeData!AX60)</f>
        <v>1.57569</v>
      </c>
      <c r="N74">
        <f>CONTROLS!AA73</f>
        <v>4.177232707985639E-2</v>
      </c>
      <c r="O74">
        <f>CONTROLS!AC73</f>
        <v>1.5360043120599236E-2</v>
      </c>
    </row>
    <row r="75" spans="1:15">
      <c r="A75">
        <f>NormalizeData!A61</f>
        <v>38.104722000000002</v>
      </c>
      <c r="B75">
        <f>CONTROLS!B74</f>
        <v>13.588722000000004</v>
      </c>
      <c r="C75">
        <f>CONTROLS!V74</f>
        <v>1.6536490000000001</v>
      </c>
      <c r="D75">
        <f>CONTROLS!X74</f>
        <v>1.68381125</v>
      </c>
      <c r="E75">
        <f>IF(BinaryData!AQ61=0,"",NormalizeData!AQ61)</f>
        <v>1.6502289999999999</v>
      </c>
      <c r="F75">
        <f>IF(BinaryData!AR61=0,"",NormalizeData!AR61)</f>
        <v>1.545587</v>
      </c>
      <c r="G75">
        <f>IF(BinaryData!AS61=0,"",NormalizeData!AS61)</f>
        <v>1.6429990000000001</v>
      </c>
      <c r="H75">
        <f>IF(BinaryData!AT61=0,"",NormalizeData!AT61)</f>
        <v>1.55833</v>
      </c>
      <c r="I75">
        <f>IF(BinaryData!AU61=0,"",NormalizeData!AU61)</f>
        <v>1.6986520000000001</v>
      </c>
      <c r="J75">
        <f>IF(BinaryData!AV61=0,"",NormalizeData!AV61)</f>
        <v>1.5557650000000001</v>
      </c>
      <c r="K75">
        <f>IF(BinaryData!AW61=0,"",NormalizeData!AW61)</f>
        <v>1.5964659999999999</v>
      </c>
      <c r="L75">
        <f>IF(BinaryData!AX61=0,"",NormalizeData!AX61)</f>
        <v>1.6294329999999999</v>
      </c>
      <c r="N75">
        <f>CONTROLS!AA74</f>
        <v>4.7214059007886222E-2</v>
      </c>
      <c r="O75">
        <f>CONTROLS!AC74</f>
        <v>1.3552987109243981E-2</v>
      </c>
    </row>
    <row r="76" spans="1:15">
      <c r="A76">
        <f>NormalizeData!A62</f>
        <v>39.104722000000002</v>
      </c>
      <c r="B76">
        <f>CONTROLS!B75</f>
        <v>14.588722000000004</v>
      </c>
      <c r="C76">
        <f>CONTROLS!V75</f>
        <v>1.6902794999999999</v>
      </c>
      <c r="D76">
        <f>CONTROLS!X75</f>
        <v>1.7433240000000001</v>
      </c>
      <c r="E76">
        <f>IF(BinaryData!AQ62=0,"",NormalizeData!AQ62)</f>
        <v>1.6828129999999999</v>
      </c>
      <c r="F76">
        <f>IF(BinaryData!AR62=0,"",NormalizeData!AR62)</f>
        <v>1.6001639999999999</v>
      </c>
      <c r="G76">
        <f>IF(BinaryData!AS62=0,"",NormalizeData!AS62)</f>
        <v>1.7048810000000001</v>
      </c>
      <c r="H76">
        <f>IF(BinaryData!AT62=0,"",NormalizeData!AT62)</f>
        <v>1.6413059999999999</v>
      </c>
      <c r="I76">
        <f>IF(BinaryData!AU62=0,"",NormalizeData!AU62)</f>
        <v>1.7380770000000001</v>
      </c>
      <c r="J76">
        <f>IF(BinaryData!AV62=0,"",NormalizeData!AV62)</f>
        <v>1.728537</v>
      </c>
      <c r="K76">
        <f>IF(BinaryData!AW62=0,"",NormalizeData!AW62)</f>
        <v>1.667853</v>
      </c>
      <c r="L76">
        <f>IF(BinaryData!AX62=0,"",NormalizeData!AX62)</f>
        <v>1.6772020000000001</v>
      </c>
      <c r="N76">
        <f>CONTROLS!AA75</f>
        <v>4.6934162472564538E-2</v>
      </c>
      <c r="O76">
        <f>CONTROLS!AC75</f>
        <v>2.0086598334876502E-2</v>
      </c>
    </row>
    <row r="77" spans="1:15">
      <c r="A77">
        <f>NormalizeData!A63</f>
        <v>40.104722000000002</v>
      </c>
      <c r="B77">
        <f>CONTROLS!B76</f>
        <v>15.588722000000004</v>
      </c>
      <c r="C77">
        <f>CONTROLS!V76</f>
        <v>1.7285057500000001</v>
      </c>
      <c r="D77">
        <f>CONTROLS!X76</f>
        <v>1.7991649999999999</v>
      </c>
      <c r="E77">
        <f>IF(BinaryData!AQ63=0,"",NormalizeData!AQ63)</f>
        <v>1.7290399999999999</v>
      </c>
      <c r="F77">
        <f>IF(BinaryData!AR63=0,"",NormalizeData!AR63)</f>
        <v>1.6474800000000001</v>
      </c>
      <c r="G77">
        <f>IF(BinaryData!AS63=0,"",NormalizeData!AS63)</f>
        <v>1.7550030000000001</v>
      </c>
      <c r="H77">
        <f>IF(BinaryData!AT63=0,"",NormalizeData!AT63)</f>
        <v>1.7788630000000001</v>
      </c>
      <c r="I77">
        <f>IF(BinaryData!AU63=0,"",NormalizeData!AU63)</f>
        <v>1.772073</v>
      </c>
      <c r="J77">
        <f>IF(BinaryData!AV63=0,"",NormalizeData!AV63)</f>
        <v>1.777747</v>
      </c>
      <c r="K77">
        <f>IF(BinaryData!AW63=0,"",NormalizeData!AW63)</f>
        <v>1.7206440000000001</v>
      </c>
      <c r="L77">
        <f>IF(BinaryData!AX63=0,"",NormalizeData!AX63)</f>
        <v>1.73763</v>
      </c>
      <c r="N77">
        <f>CONTROLS!AA76</f>
        <v>4.8714863039076448E-2</v>
      </c>
      <c r="O77">
        <f>CONTROLS!AC76</f>
        <v>1.894964756048691E-2</v>
      </c>
    </row>
    <row r="78" spans="1:15">
      <c r="A78">
        <f>NormalizeData!A64</f>
        <v>41.104722000000002</v>
      </c>
      <c r="B78">
        <f>CONTROLS!B77</f>
        <v>16.588722000000004</v>
      </c>
      <c r="C78">
        <f>CONTROLS!V77</f>
        <v>1.76001425</v>
      </c>
      <c r="D78">
        <f>CONTROLS!X77</f>
        <v>1.8555824999999999</v>
      </c>
      <c r="E78">
        <f>IF(BinaryData!AQ64=0,"",NormalizeData!AQ64)</f>
        <v>1.777185</v>
      </c>
      <c r="F78">
        <f>IF(BinaryData!AR64=0,"",NormalizeData!AR64)</f>
        <v>1.70814</v>
      </c>
      <c r="G78">
        <f>IF(BinaryData!AS64=0,"",NormalizeData!AS64)</f>
        <v>1.8041069999999999</v>
      </c>
      <c r="H78">
        <f>IF(BinaryData!AT64=0,"",NormalizeData!AT64)</f>
        <v>1.85527</v>
      </c>
      <c r="I78">
        <f>IF(BinaryData!AU64=0,"",NormalizeData!AU64)</f>
        <v>1.837483</v>
      </c>
      <c r="J78">
        <f>IF(BinaryData!AV64=0,"",NormalizeData!AV64)</f>
        <v>1.8261419999999999</v>
      </c>
      <c r="K78">
        <f>IF(BinaryData!AW64=0,"",NormalizeData!AW64)</f>
        <v>1.773441</v>
      </c>
      <c r="L78">
        <f>IF(BinaryData!AX64=0,"",NormalizeData!AX64)</f>
        <v>1.7977179999999999</v>
      </c>
      <c r="N78">
        <f>CONTROLS!AA77</f>
        <v>5.0332159549500648E-2</v>
      </c>
      <c r="O78">
        <f>CONTROLS!AC77</f>
        <v>1.7650171491140391E-2</v>
      </c>
    </row>
    <row r="79" spans="1:15">
      <c r="A79">
        <f>NormalizeData!A65</f>
        <v>42.104999999999997</v>
      </c>
      <c r="B79">
        <f>CONTROLS!B78</f>
        <v>17.588999999999999</v>
      </c>
      <c r="C79">
        <f>CONTROLS!V78</f>
        <v>1.7942042499999999</v>
      </c>
      <c r="D79">
        <f>CONTROLS!X78</f>
        <v>1.91248375</v>
      </c>
      <c r="E79">
        <f>IF(BinaryData!AQ65=0,"",NormalizeData!AQ65)</f>
        <v>1.817893</v>
      </c>
      <c r="F79">
        <f>IF(BinaryData!AR65=0,"",NormalizeData!AR65)</f>
        <v>1.8724609999999999</v>
      </c>
      <c r="G79">
        <f>IF(BinaryData!AS65=0,"",NormalizeData!AS65)</f>
        <v>1.841267</v>
      </c>
      <c r="H79">
        <f>IF(BinaryData!AT65=0,"",NormalizeData!AT65)</f>
        <v>1.899381</v>
      </c>
      <c r="I79">
        <f>IF(BinaryData!AU65=0,"",NormalizeData!AU65)</f>
        <v>1.891</v>
      </c>
      <c r="J79">
        <f>IF(BinaryData!AV65=0,"",NormalizeData!AV65)</f>
        <v>1.8930880000000001</v>
      </c>
      <c r="K79">
        <f>IF(BinaryData!AW65=0,"",NormalizeData!AW65)</f>
        <v>1.8296429999999999</v>
      </c>
      <c r="L79">
        <f>IF(BinaryData!AX65=0,"",NormalizeData!AX65)</f>
        <v>1.8856109999999999</v>
      </c>
      <c r="N79">
        <f>CONTROLS!AA78</f>
        <v>5.2443186474356147E-2</v>
      </c>
      <c r="O79">
        <f>CONTROLS!AC78</f>
        <v>1.104385570879423E-2</v>
      </c>
    </row>
    <row r="80" spans="1:15">
      <c r="A80">
        <f>NormalizeData!A66</f>
        <v>43.104999999999997</v>
      </c>
      <c r="B80">
        <f>CONTROLS!B79</f>
        <v>18.588999999999999</v>
      </c>
      <c r="C80">
        <f>CONTROLS!V79</f>
        <v>1.8257425</v>
      </c>
      <c r="D80">
        <f>CONTROLS!X79</f>
        <v>1.96518075</v>
      </c>
      <c r="E80">
        <f>IF(BinaryData!AQ66=0,"",NormalizeData!AQ66)</f>
        <v>1.8722460000000001</v>
      </c>
      <c r="F80">
        <f>IF(BinaryData!AR66=0,"",NormalizeData!AR66)</f>
        <v>1.9431350000000001</v>
      </c>
      <c r="G80">
        <f>IF(BinaryData!AS66=0,"",NormalizeData!AS66)</f>
        <v>1.898334</v>
      </c>
      <c r="H80">
        <f>IF(BinaryData!AT66=0,"",NormalizeData!AT66)</f>
        <v>1.9706509999999999</v>
      </c>
      <c r="I80">
        <f>IF(BinaryData!AU66=0,"",NormalizeData!AU66)</f>
        <v>1.9424239999999999</v>
      </c>
      <c r="J80">
        <f>IF(BinaryData!AV66=0,"",NormalizeData!AV66)</f>
        <v>1.94164</v>
      </c>
      <c r="K80">
        <f>IF(BinaryData!AW66=0,"",NormalizeData!AW66)</f>
        <v>1.882852</v>
      </c>
      <c r="L80">
        <f>IF(BinaryData!AX66=0,"",NormalizeData!AX66)</f>
        <v>1.943165</v>
      </c>
      <c r="N80">
        <f>CONTROLS!AA79</f>
        <v>5.5826824033490791E-2</v>
      </c>
      <c r="O80">
        <f>CONTROLS!AC79</f>
        <v>1.6518071706971903E-2</v>
      </c>
    </row>
    <row r="81" spans="1:15">
      <c r="A81">
        <f>NormalizeData!A67</f>
        <v>44.104999999999997</v>
      </c>
      <c r="B81">
        <f>CONTROLS!B80</f>
        <v>19.588999999999999</v>
      </c>
      <c r="C81">
        <f>CONTROLS!V80</f>
        <v>1.85503975</v>
      </c>
      <c r="D81">
        <f>CONTROLS!X80</f>
        <v>2.0150615000000003</v>
      </c>
      <c r="E81">
        <f>IF(BinaryData!AQ67=0,"",NormalizeData!AQ67)</f>
        <v>1.921861</v>
      </c>
      <c r="F81">
        <f>IF(BinaryData!AR67=0,"",NormalizeData!AR67)</f>
        <v>2.0151020000000002</v>
      </c>
      <c r="G81">
        <f>IF(BinaryData!AS67=0,"",NormalizeData!AS67)</f>
        <v>1.9590339999999999</v>
      </c>
      <c r="H81">
        <f>IF(BinaryData!AT67=0,"",NormalizeData!AT67)</f>
        <v>2.0454840000000001</v>
      </c>
      <c r="I81">
        <f>IF(BinaryData!AU67=0,"",NormalizeData!AU67)</f>
        <v>1.988515</v>
      </c>
      <c r="J81">
        <f>IF(BinaryData!AV67=0,"",NormalizeData!AV67)</f>
        <v>1.993223</v>
      </c>
      <c r="K81">
        <f>IF(BinaryData!AW67=0,"",NormalizeData!AW67)</f>
        <v>1.920876</v>
      </c>
      <c r="L81">
        <f>IF(BinaryData!AX67=0,"",NormalizeData!AX67)</f>
        <v>1.9996179999999999</v>
      </c>
      <c r="N81">
        <f>CONTROLS!AA80</f>
        <v>6.4143407971900795E-2</v>
      </c>
      <c r="O81">
        <f>CONTROLS!AC80</f>
        <v>2.1581842283116832E-2</v>
      </c>
    </row>
    <row r="82" spans="1:15">
      <c r="A82">
        <f>NormalizeData!A68</f>
        <v>45.104999999999997</v>
      </c>
      <c r="B82">
        <f>CONTROLS!B81</f>
        <v>20.588999999999999</v>
      </c>
      <c r="C82">
        <f>CONTROLS!V81</f>
        <v>1.88084925</v>
      </c>
      <c r="D82">
        <f>CONTROLS!X81</f>
        <v>2.0677675</v>
      </c>
      <c r="E82">
        <f>IF(BinaryData!AQ68=0,"",NormalizeData!AQ68)</f>
        <v>1.9753769999999999</v>
      </c>
      <c r="F82">
        <f>IF(BinaryData!AR68=0,"",NormalizeData!AR68)</f>
        <v>2.060327</v>
      </c>
      <c r="G82">
        <f>IF(BinaryData!AS68=0,"",NormalizeData!AS68)</f>
        <v>1.994597</v>
      </c>
      <c r="H82">
        <f>IF(BinaryData!AT68=0,"",NormalizeData!AT68)</f>
        <v>2.1000239999999999</v>
      </c>
      <c r="I82">
        <f>IF(BinaryData!AU68=0,"",NormalizeData!AU68)</f>
        <v>2.0576319999999999</v>
      </c>
      <c r="J82">
        <f>IF(BinaryData!AV68=0,"",NormalizeData!AV68)</f>
        <v>2.0503550000000001</v>
      </c>
      <c r="K82">
        <f>IF(BinaryData!AW68=0,"",NormalizeData!AW68)</f>
        <v>1.978267</v>
      </c>
      <c r="L82">
        <f>IF(BinaryData!AX68=0,"",NormalizeData!AX68)</f>
        <v>2.0379299999999998</v>
      </c>
      <c r="N82">
        <f>CONTROLS!AA81</f>
        <v>6.812009540204339E-2</v>
      </c>
      <c r="O82">
        <f>CONTROLS!AC81</f>
        <v>2.9123621735628907E-2</v>
      </c>
    </row>
    <row r="83" spans="1:15">
      <c r="A83">
        <f>NormalizeData!A69</f>
        <v>46.105277999999998</v>
      </c>
      <c r="B83">
        <f>CONTROLS!B82</f>
        <v>21.589278</v>
      </c>
      <c r="C83">
        <f>CONTROLS!V82</f>
        <v>1.9108142499999998</v>
      </c>
      <c r="D83">
        <f>CONTROLS!X82</f>
        <v>2.1222072499999998</v>
      </c>
      <c r="E83">
        <f>IF(BinaryData!AQ69=0,"",NormalizeData!AQ69)</f>
        <v>2.0225399999999998</v>
      </c>
      <c r="F83">
        <f>IF(BinaryData!AR69=0,"",NormalizeData!AR69)</f>
        <v>2.1083620000000001</v>
      </c>
      <c r="G83">
        <f>IF(BinaryData!AS69=0,"",NormalizeData!AS69)</f>
        <v>2.053512</v>
      </c>
      <c r="H83">
        <f>IF(BinaryData!AT69=0,"",NormalizeData!AT69)</f>
        <v>2.1386729999999998</v>
      </c>
      <c r="I83">
        <f>IF(BinaryData!AU69=0,"",NormalizeData!AU69)</f>
        <v>2.1295799999999998</v>
      </c>
      <c r="J83">
        <f>IF(BinaryData!AV69=0,"",NormalizeData!AV69)</f>
        <v>2.1328170000000002</v>
      </c>
      <c r="K83">
        <f>IF(BinaryData!AW69=0,"",NormalizeData!AW69)</f>
        <v>2.0382790000000002</v>
      </c>
      <c r="L83">
        <f>IF(BinaryData!AX69=0,"",NormalizeData!AX69)</f>
        <v>2.0871179999999998</v>
      </c>
      <c r="N83">
        <f>CONTROLS!AA82</f>
        <v>6.9844419273012562E-2</v>
      </c>
      <c r="O83">
        <f>CONTROLS!AC82</f>
        <v>3.0584015502382912E-2</v>
      </c>
    </row>
    <row r="84" spans="1:15">
      <c r="A84">
        <f>NormalizeData!A70</f>
        <v>47.105277999999998</v>
      </c>
      <c r="B84">
        <f>CONTROLS!B83</f>
        <v>22.589278</v>
      </c>
      <c r="C84">
        <f>CONTROLS!V83</f>
        <v>1.9403255000000001</v>
      </c>
      <c r="D84">
        <f>CONTROLS!X83</f>
        <v>2.1715957500000003</v>
      </c>
      <c r="E84">
        <f>IF(BinaryData!AQ70=0,"",NormalizeData!AQ70)</f>
        <v>2.0685020000000001</v>
      </c>
      <c r="F84">
        <f>IF(BinaryData!AR70=0,"",NormalizeData!AR70)</f>
        <v>2.1443080000000001</v>
      </c>
      <c r="G84">
        <f>IF(BinaryData!AS70=0,"",NormalizeData!AS70)</f>
        <v>2.1224099999999999</v>
      </c>
      <c r="H84">
        <f>IF(BinaryData!AT70=0,"",NormalizeData!AT70)</f>
        <v>2.1821649999999999</v>
      </c>
      <c r="I84">
        <f>IF(BinaryData!AU70=0,"",NormalizeData!AU70)</f>
        <v>2.1866859999999999</v>
      </c>
      <c r="J84">
        <f>IF(BinaryData!AV70=0,"",NormalizeData!AV70)</f>
        <v>2.1932740000000002</v>
      </c>
      <c r="K84">
        <f>IF(BinaryData!AW70=0,"",NormalizeData!AW70)</f>
        <v>2.1167370000000001</v>
      </c>
      <c r="L84">
        <f>IF(BinaryData!AX70=0,"",NormalizeData!AX70)</f>
        <v>2.1466370000000001</v>
      </c>
      <c r="N84">
        <f>CONTROLS!AA83</f>
        <v>7.4894259350537298E-2</v>
      </c>
      <c r="O84">
        <f>CONTROLS!AC83</f>
        <v>2.6566998593179601E-2</v>
      </c>
    </row>
    <row r="85" spans="1:15">
      <c r="A85">
        <f>NormalizeData!A71</f>
        <v>48.105277999999998</v>
      </c>
      <c r="B85">
        <f>CONTROLS!B84</f>
        <v>23.589278</v>
      </c>
      <c r="C85">
        <f>CONTROLS!V84</f>
        <v>1.96550425</v>
      </c>
      <c r="D85">
        <f>CONTROLS!X84</f>
        <v>2.2179465</v>
      </c>
      <c r="E85">
        <f>IF(BinaryData!AQ71=0,"",NormalizeData!AQ71)</f>
        <v>2.127901</v>
      </c>
      <c r="F85">
        <f>IF(BinaryData!AR71=0,"",NormalizeData!AR71)</f>
        <v>2.1890930000000002</v>
      </c>
      <c r="G85">
        <f>IF(BinaryData!AS71=0,"",NormalizeData!AS71)</f>
        <v>2.177635</v>
      </c>
      <c r="H85">
        <f>IF(BinaryData!AT71=0,"",NormalizeData!AT71)</f>
        <v>2.260421</v>
      </c>
      <c r="I85">
        <f>IF(BinaryData!AU71=0,"",NormalizeData!AU71)</f>
        <v>2.2372000000000001</v>
      </c>
      <c r="J85">
        <f>IF(BinaryData!AV71=0,"",NormalizeData!AV71)</f>
        <v>2.260885</v>
      </c>
      <c r="K85">
        <f>IF(BinaryData!AW71=0,"",NormalizeData!AW71)</f>
        <v>2.1655679999999999</v>
      </c>
      <c r="L85">
        <f>IF(BinaryData!AX71=0,"",NormalizeData!AX71)</f>
        <v>2.2035</v>
      </c>
      <c r="N85">
        <f>CONTROLS!AA84</f>
        <v>7.286816492989269E-2</v>
      </c>
      <c r="O85">
        <f>CONTROLS!AC84</f>
        <v>2.6343313351462273E-2</v>
      </c>
    </row>
    <row r="86" spans="1:15">
      <c r="A86">
        <f>NormalizeData!A72</f>
        <v>49.105556</v>
      </c>
      <c r="B86">
        <f>CONTROLS!B85</f>
        <v>24.589556000000002</v>
      </c>
      <c r="C86">
        <f>CONTROLS!V85</f>
        <v>1.9958609999999999</v>
      </c>
      <c r="D86">
        <f>CONTROLS!X85</f>
        <v>2.2711932500000005</v>
      </c>
      <c r="E86">
        <f>IF(BinaryData!AQ72=0,"",NormalizeData!AQ72)</f>
        <v>2.1739380000000001</v>
      </c>
      <c r="F86">
        <f>IF(BinaryData!AR72=0,"",NormalizeData!AR72)</f>
        <v>2.2903570000000002</v>
      </c>
      <c r="G86">
        <f>IF(BinaryData!AS72=0,"",NormalizeData!AS72)</f>
        <v>2.2243909999999998</v>
      </c>
      <c r="H86">
        <f>IF(BinaryData!AT72=0,"",NormalizeData!AT72)</f>
        <v>2.33589</v>
      </c>
      <c r="I86">
        <f>IF(BinaryData!AU72=0,"",NormalizeData!AU72)</f>
        <v>2.2878020000000001</v>
      </c>
      <c r="J86">
        <f>IF(BinaryData!AV72=0,"",NormalizeData!AV72)</f>
        <v>2.2985959999999999</v>
      </c>
      <c r="K86">
        <f>IF(BinaryData!AW72=0,"",NormalizeData!AW72)</f>
        <v>2.2026520000000001</v>
      </c>
      <c r="L86">
        <f>IF(BinaryData!AX72=0,"",NormalizeData!AX72)</f>
        <v>2.2539530000000001</v>
      </c>
      <c r="N86">
        <f>CONTROLS!AA85</f>
        <v>7.6227676115701401E-2</v>
      </c>
      <c r="O86">
        <f>CONTROLS!AC85</f>
        <v>2.7870862567383747E-2</v>
      </c>
    </row>
    <row r="87" spans="1:15">
      <c r="A87">
        <f>NormalizeData!A73</f>
        <v>50.105556</v>
      </c>
      <c r="B87">
        <f>CONTROLS!B86</f>
        <v>25.589556000000002</v>
      </c>
      <c r="C87">
        <f>CONTROLS!V86</f>
        <v>2.0229542499999997</v>
      </c>
      <c r="D87">
        <f>CONTROLS!X86</f>
        <v>2.3142535</v>
      </c>
      <c r="E87">
        <f>IF(BinaryData!AQ73=0,"",NormalizeData!AQ73)</f>
        <v>2.2155969999999998</v>
      </c>
      <c r="F87">
        <f>IF(BinaryData!AR73=0,"",NormalizeData!AR73)</f>
        <v>2.3496290000000002</v>
      </c>
      <c r="G87">
        <f>IF(BinaryData!AS73=0,"",NormalizeData!AS73)</f>
        <v>2.2652290000000002</v>
      </c>
      <c r="H87">
        <f>IF(BinaryData!AT73=0,"",NormalizeData!AT73)</f>
        <v>2.3953950000000002</v>
      </c>
      <c r="I87">
        <f>IF(BinaryData!AU73=0,"",NormalizeData!AU73)</f>
        <v>2.3353959999999998</v>
      </c>
      <c r="J87">
        <f>IF(BinaryData!AV73=0,"",NormalizeData!AV73)</f>
        <v>2.3509009999999999</v>
      </c>
      <c r="K87">
        <f>IF(BinaryData!AW73=0,"",NormalizeData!AW73)</f>
        <v>2.2693479999999999</v>
      </c>
      <c r="L87">
        <f>IF(BinaryData!AX73=0,"",NormalizeData!AX73)</f>
        <v>2.3039049999999999</v>
      </c>
      <c r="N87">
        <f>CONTROLS!AA86</f>
        <v>8.3212433343324288E-2</v>
      </c>
      <c r="O87">
        <f>CONTROLS!AC86</f>
        <v>2.6243522000676596E-2</v>
      </c>
    </row>
    <row r="88" spans="1:15">
      <c r="A88">
        <f>NormalizeData!A74</f>
        <v>51.105556</v>
      </c>
      <c r="B88">
        <f>CONTROLS!B87</f>
        <v>26.589556000000002</v>
      </c>
      <c r="C88">
        <f>CONTROLS!V87</f>
        <v>2.0506905</v>
      </c>
      <c r="D88">
        <f>CONTROLS!X87</f>
        <v>2.3600574999999999</v>
      </c>
      <c r="E88">
        <f>IF(BinaryData!AQ74=0,"",NormalizeData!AQ74)</f>
        <v>2.2568990000000002</v>
      </c>
      <c r="F88">
        <f>IF(BinaryData!AR74=0,"",NormalizeData!AR74)</f>
        <v>2.395248</v>
      </c>
      <c r="G88">
        <f>IF(BinaryData!AS74=0,"",NormalizeData!AS74)</f>
        <v>2.307131</v>
      </c>
      <c r="H88">
        <f>IF(BinaryData!AT74=0,"",NormalizeData!AT74)</f>
        <v>2.4526810000000001</v>
      </c>
      <c r="I88">
        <f>IF(BinaryData!AU74=0,"",NormalizeData!AU74)</f>
        <v>2.3847139999999998</v>
      </c>
      <c r="J88">
        <f>IF(BinaryData!AV74=0,"",NormalizeData!AV74)</f>
        <v>2.3939940000000002</v>
      </c>
      <c r="K88">
        <f>IF(BinaryData!AW74=0,"",NormalizeData!AW74)</f>
        <v>2.325958</v>
      </c>
      <c r="L88">
        <f>IF(BinaryData!AX74=0,"",NormalizeData!AX74)</f>
        <v>2.3594740000000001</v>
      </c>
      <c r="N88">
        <f>CONTROLS!AA87</f>
        <v>8.3287283128938003E-2</v>
      </c>
      <c r="O88">
        <f>CONTROLS!AC87</f>
        <v>3.6245118793202101E-2</v>
      </c>
    </row>
    <row r="89" spans="1:15">
      <c r="A89">
        <f>NormalizeData!A75</f>
        <v>52.105556</v>
      </c>
      <c r="B89">
        <f>CONTROLS!B88</f>
        <v>27.589556000000002</v>
      </c>
      <c r="C89">
        <f>CONTROLS!V88</f>
        <v>2.0760857499999998</v>
      </c>
      <c r="D89">
        <f>CONTROLS!X88</f>
        <v>2.4052172499999998</v>
      </c>
      <c r="E89">
        <f>IF(BinaryData!AQ75=0,"",NormalizeData!AQ75)</f>
        <v>2.3054869999999998</v>
      </c>
      <c r="F89">
        <f>IF(BinaryData!AR75=0,"",NormalizeData!AR75)</f>
        <v>2.431835</v>
      </c>
      <c r="G89">
        <f>IF(BinaryData!AS75=0,"",NormalizeData!AS75)</f>
        <v>2.371346</v>
      </c>
      <c r="H89">
        <f>IF(BinaryData!AT75=0,"",NormalizeData!AT75)</f>
        <v>2.4821049999999998</v>
      </c>
      <c r="I89">
        <f>IF(BinaryData!AU75=0,"",NormalizeData!AU75)</f>
        <v>2.461992</v>
      </c>
      <c r="J89">
        <f>IF(BinaryData!AV75=0,"",NormalizeData!AV75)</f>
        <v>2.4450500000000002</v>
      </c>
      <c r="K89">
        <f>IF(BinaryData!AW75=0,"",NormalizeData!AW75)</f>
        <v>2.3772730000000002</v>
      </c>
      <c r="L89">
        <f>IF(BinaryData!AX75=0,"",NormalizeData!AX75)</f>
        <v>2.4216380000000002</v>
      </c>
      <c r="N89">
        <f>CONTROLS!AA88</f>
        <v>8.5626225878820822E-2</v>
      </c>
      <c r="O89">
        <f>CONTROLS!AC88</f>
        <v>3.2652565548769136E-2</v>
      </c>
    </row>
    <row r="90" spans="1:15">
      <c r="A90">
        <f>NormalizeData!A76</f>
        <v>53.105832999999997</v>
      </c>
      <c r="B90">
        <f>CONTROLS!B89</f>
        <v>28.589832999999999</v>
      </c>
      <c r="C90">
        <f>CONTROLS!V89</f>
        <v>2.1008992499999999</v>
      </c>
      <c r="D90">
        <f>CONTROLS!X89</f>
        <v>2.45645325</v>
      </c>
      <c r="E90">
        <f>IF(BinaryData!AQ76=0,"",NormalizeData!AQ76)</f>
        <v>2.3508520000000002</v>
      </c>
      <c r="F90">
        <f>IF(BinaryData!AR76=0,"",NormalizeData!AR76)</f>
        <v>2.4758650000000002</v>
      </c>
      <c r="G90">
        <f>IF(BinaryData!AS76=0,"",NormalizeData!AS76)</f>
        <v>2.4401769999999998</v>
      </c>
      <c r="H90">
        <f>IF(BinaryData!AT76=0,"",NormalizeData!AT76)</f>
        <v>2.5303260000000001</v>
      </c>
      <c r="I90">
        <f>IF(BinaryData!AU76=0,"",NormalizeData!AU76)</f>
        <v>2.525128</v>
      </c>
      <c r="J90">
        <f>IF(BinaryData!AV76=0,"",NormalizeData!AV76)</f>
        <v>2.5149330000000001</v>
      </c>
      <c r="K90">
        <f>IF(BinaryData!AW76=0,"",NormalizeData!AW76)</f>
        <v>2.4362979999999999</v>
      </c>
      <c r="L90">
        <f>IF(BinaryData!AX76=0,"",NormalizeData!AX76)</f>
        <v>2.4716230000000001</v>
      </c>
      <c r="N90">
        <f>CONTROLS!AA89</f>
        <v>8.4010617167812746E-2</v>
      </c>
      <c r="O90">
        <f>CONTROLS!AC89</f>
        <v>3.1504736272239056E-2</v>
      </c>
    </row>
    <row r="91" spans="1:15">
      <c r="A91">
        <f>NormalizeData!A77</f>
        <v>54.105832999999997</v>
      </c>
      <c r="B91">
        <f>CONTROLS!B90</f>
        <v>29.589832999999999</v>
      </c>
      <c r="C91">
        <f>CONTROLS!V90</f>
        <v>2.1313879999999998</v>
      </c>
      <c r="D91">
        <f>CONTROLS!X90</f>
        <v>2.4939322499999999</v>
      </c>
      <c r="E91">
        <f>IF(BinaryData!AQ77=0,"",NormalizeData!AQ77)</f>
        <v>2.3838370000000002</v>
      </c>
      <c r="F91">
        <f>IF(BinaryData!AR77=0,"",NormalizeData!AR77)</f>
        <v>2.5148039999999998</v>
      </c>
      <c r="G91">
        <f>IF(BinaryData!AS77=0,"",NormalizeData!AS77)</f>
        <v>2.5064060000000001</v>
      </c>
      <c r="H91">
        <f>IF(BinaryData!AT77=0,"",NormalizeData!AT77)</f>
        <v>2.5812490000000001</v>
      </c>
      <c r="I91">
        <f>IF(BinaryData!AU77=0,"",NormalizeData!AU77)</f>
        <v>2.580095</v>
      </c>
      <c r="J91">
        <f>IF(BinaryData!AV77=0,"",NormalizeData!AV77)</f>
        <v>2.570338</v>
      </c>
      <c r="K91">
        <f>IF(BinaryData!AW77=0,"",NormalizeData!AW77)</f>
        <v>2.4802390000000001</v>
      </c>
      <c r="L91">
        <f>IF(BinaryData!AX77=0,"",NormalizeData!AX77)</f>
        <v>2.514516</v>
      </c>
      <c r="N91">
        <f>CONTROLS!AA90</f>
        <v>8.3048814693527193E-2</v>
      </c>
      <c r="O91">
        <f>CONTROLS!AC90</f>
        <v>2.6332395540790865E-2</v>
      </c>
    </row>
    <row r="92" spans="1:15">
      <c r="A92">
        <f>NormalizeData!A78</f>
        <v>55.105832999999997</v>
      </c>
      <c r="B92">
        <f>CONTROLS!B91</f>
        <v>30.589832999999999</v>
      </c>
      <c r="C92">
        <f>CONTROLS!V91</f>
        <v>2.1590532499999999</v>
      </c>
      <c r="D92">
        <f>CONTROLS!X91</f>
        <v>2.5469012500000003</v>
      </c>
      <c r="E92">
        <f>IF(BinaryData!AQ78=0,"",NormalizeData!AQ78)</f>
        <v>2.4257529999999998</v>
      </c>
      <c r="F92">
        <f>IF(BinaryData!AR78=0,"",NormalizeData!AR78)</f>
        <v>2.572419</v>
      </c>
      <c r="G92">
        <f>IF(BinaryData!AS78=0,"",NormalizeData!AS78)</f>
        <v>2.5655410000000001</v>
      </c>
      <c r="H92">
        <f>IF(BinaryData!AT78=0,"",NormalizeData!AT78)</f>
        <v>2.6334369999999998</v>
      </c>
      <c r="I92">
        <f>IF(BinaryData!AU78=0,"",NormalizeData!AU78)</f>
        <v>2.6418889999999999</v>
      </c>
      <c r="J92">
        <f>IF(BinaryData!AV78=0,"",NormalizeData!AV78)</f>
        <v>2.6213380000000002</v>
      </c>
      <c r="K92">
        <f>IF(BinaryData!AW78=0,"",NormalizeData!AW78)</f>
        <v>2.5316339999999999</v>
      </c>
      <c r="L92">
        <f>IF(BinaryData!AX78=0,"",NormalizeData!AX78)</f>
        <v>2.5759180000000002</v>
      </c>
      <c r="N92">
        <f>CONTROLS!AA91</f>
        <v>8.8124288919594243E-2</v>
      </c>
      <c r="O92">
        <f>CONTROLS!AC91</f>
        <v>3.07081615793478E-2</v>
      </c>
    </row>
    <row r="93" spans="1:15">
      <c r="A93">
        <f>NormalizeData!A79</f>
        <v>56.106110999999999</v>
      </c>
      <c r="B93">
        <f>CONTROLS!B92</f>
        <v>31.590111</v>
      </c>
      <c r="C93">
        <f>CONTROLS!V92</f>
        <v>2.1789814999999999</v>
      </c>
      <c r="D93">
        <f>CONTROLS!X92</f>
        <v>2.5960749999999999</v>
      </c>
      <c r="E93">
        <f>IF(BinaryData!AQ79=0,"",NormalizeData!AQ79)</f>
        <v>2.4829129999999999</v>
      </c>
      <c r="F93">
        <f>IF(BinaryData!AR79=0,"",NormalizeData!AR79)</f>
        <v>2.6310519999999999</v>
      </c>
      <c r="G93">
        <f>IF(BinaryData!AS79=0,"",NormalizeData!AS79)</f>
        <v>2.6178189999999999</v>
      </c>
      <c r="H93">
        <f>IF(BinaryData!AT79=0,"",NormalizeData!AT79)</f>
        <v>2.6893690000000001</v>
      </c>
      <c r="I93">
        <f>IF(BinaryData!AU79=0,"",NormalizeData!AU79)</f>
        <v>2.6983229999999998</v>
      </c>
      <c r="J93">
        <f>IF(BinaryData!AV79=0,"",NormalizeData!AV79)</f>
        <v>2.6868660000000002</v>
      </c>
      <c r="K93">
        <f>IF(BinaryData!AW79=0,"",NormalizeData!AW79)</f>
        <v>2.5808879999999998</v>
      </c>
      <c r="L93">
        <f>IF(BinaryData!AX79=0,"",NormalizeData!AX79)</f>
        <v>2.6454460000000002</v>
      </c>
      <c r="N93">
        <f>CONTROLS!AA92</f>
        <v>9.6137012402445515E-2</v>
      </c>
      <c r="O93">
        <f>CONTROLS!AC92</f>
        <v>3.3845407871674442E-2</v>
      </c>
    </row>
    <row r="94" spans="1:15">
      <c r="A94">
        <f>NormalizeData!A80</f>
        <v>57.106389</v>
      </c>
      <c r="B94">
        <f>CONTROLS!B93</f>
        <v>32.590389000000002</v>
      </c>
      <c r="C94">
        <f>CONTROLS!V93</f>
        <v>2.2110805000000004</v>
      </c>
      <c r="D94">
        <f>CONTROLS!X93</f>
        <v>2.64645375</v>
      </c>
      <c r="E94">
        <f>IF(BinaryData!AQ80=0,"",NormalizeData!AQ80)</f>
        <v>2.5386199999999999</v>
      </c>
      <c r="F94">
        <f>IF(BinaryData!AR80=0,"",NormalizeData!AR80)</f>
        <v>2.6958280000000001</v>
      </c>
      <c r="G94">
        <f>IF(BinaryData!AS80=0,"",NormalizeData!AS80)</f>
        <v>2.6812100000000001</v>
      </c>
      <c r="H94">
        <f>IF(BinaryData!AT80=0,"",NormalizeData!AT80)</f>
        <v>2.7513079999999999</v>
      </c>
      <c r="I94">
        <f>IF(BinaryData!AU80=0,"",NormalizeData!AU80)</f>
        <v>2.7385380000000001</v>
      </c>
      <c r="J94">
        <f>IF(BinaryData!AV80=0,"",NormalizeData!AV80)</f>
        <v>2.736634</v>
      </c>
      <c r="K94">
        <f>IF(BinaryData!AW80=0,"",NormalizeData!AW80)</f>
        <v>2.612816</v>
      </c>
      <c r="L94">
        <f>IF(BinaryData!AX80=0,"",NormalizeData!AX80)</f>
        <v>2.6861039999999998</v>
      </c>
      <c r="N94">
        <f>CONTROLS!AA93</f>
        <v>0.10130529333487612</v>
      </c>
      <c r="O94">
        <f>CONTROLS!AC93</f>
        <v>3.8536153815821719E-2</v>
      </c>
    </row>
    <row r="95" spans="1:15">
      <c r="A95">
        <f>NormalizeData!A81</f>
        <v>58.106389</v>
      </c>
      <c r="B95">
        <f>CONTROLS!B94</f>
        <v>33.590389000000002</v>
      </c>
      <c r="C95">
        <f>CONTROLS!V94</f>
        <v>2.2290584999999998</v>
      </c>
      <c r="D95">
        <f>CONTROLS!X94</f>
        <v>2.6925749999999997</v>
      </c>
      <c r="E95">
        <f>IF(BinaryData!AQ81=0,"",NormalizeData!AQ81)</f>
        <v>2.578773</v>
      </c>
      <c r="F95">
        <f>IF(BinaryData!AR81=0,"",NormalizeData!AR81)</f>
        <v>2.7646320000000002</v>
      </c>
      <c r="G95">
        <f>IF(BinaryData!AS81=0,"",NormalizeData!AS81)</f>
        <v>2.7330770000000002</v>
      </c>
      <c r="H95">
        <f>IF(BinaryData!AT81=0,"",NormalizeData!AT81)</f>
        <v>2.7997879999999999</v>
      </c>
      <c r="I95">
        <f>IF(BinaryData!AU81=0,"",NormalizeData!AU81)</f>
        <v>2.770883</v>
      </c>
      <c r="J95">
        <f>IF(BinaryData!AV81=0,"",NormalizeData!AV81)</f>
        <v>2.792055</v>
      </c>
      <c r="K95">
        <f>IF(BinaryData!AW81=0,"",NormalizeData!AW81)</f>
        <v>2.656542</v>
      </c>
      <c r="L95">
        <f>IF(BinaryData!AX81=0,"",NormalizeData!AX81)</f>
        <v>2.739738</v>
      </c>
      <c r="N95">
        <f>CONTROLS!AA94</f>
        <v>9.7906484512860659E-2</v>
      </c>
      <c r="O95">
        <f>CONTROLS!AC94</f>
        <v>3.9190676093513281E-2</v>
      </c>
    </row>
    <row r="96" spans="1:15">
      <c r="A96">
        <f>NormalizeData!A82</f>
        <v>59.106389</v>
      </c>
      <c r="B96">
        <f>CONTROLS!B95</f>
        <v>34.590389000000002</v>
      </c>
      <c r="C96">
        <f>CONTROLS!V95</f>
        <v>2.25835075</v>
      </c>
      <c r="D96">
        <f>CONTROLS!X95</f>
        <v>2.7408380000000001</v>
      </c>
      <c r="E96">
        <f>IF(BinaryData!AQ82=0,"",NormalizeData!AQ82)</f>
        <v>2.6178970000000001</v>
      </c>
      <c r="F96">
        <f>IF(BinaryData!AR82=0,"",NormalizeData!AR82)</f>
        <v>2.8095690000000002</v>
      </c>
      <c r="G96">
        <f>IF(BinaryData!AS82=0,"",NormalizeData!AS82)</f>
        <v>2.7859829999999999</v>
      </c>
      <c r="H96">
        <f>IF(BinaryData!AT82=0,"",NormalizeData!AT82)</f>
        <v>2.8525670000000001</v>
      </c>
      <c r="I96">
        <f>IF(BinaryData!AU82=0,"",NormalizeData!AU82)</f>
        <v>2.8345150000000001</v>
      </c>
      <c r="J96">
        <f>IF(BinaryData!AV82=0,"",NormalizeData!AV82)</f>
        <v>2.833018</v>
      </c>
      <c r="K96">
        <f>IF(BinaryData!AW82=0,"",NormalizeData!AW82)</f>
        <v>2.6966459999999999</v>
      </c>
      <c r="L96">
        <f>IF(BinaryData!AX82=0,"",NormalizeData!AX82)</f>
        <v>2.7838379999999998</v>
      </c>
      <c r="N96">
        <f>CONTROLS!AA95</f>
        <v>9.9260552807164212E-2</v>
      </c>
      <c r="O96">
        <f>CONTROLS!AC95</f>
        <v>4.8711672263089693E-2</v>
      </c>
    </row>
    <row r="97" spans="1:15">
      <c r="A97">
        <f>NormalizeData!A83</f>
        <v>60.106667000000002</v>
      </c>
      <c r="B97">
        <f>CONTROLS!B96</f>
        <v>35.590667000000003</v>
      </c>
      <c r="C97">
        <f>CONTROLS!V96</f>
        <v>2.2812202500000001</v>
      </c>
      <c r="D97">
        <f>CONTROLS!X96</f>
        <v>2.7939327499999997</v>
      </c>
      <c r="E97">
        <f>IF(BinaryData!AQ83=0,"",NormalizeData!AQ83)</f>
        <v>2.6788180000000001</v>
      </c>
      <c r="F97">
        <f>IF(BinaryData!AR83=0,"",NormalizeData!AR83)</f>
        <v>2.8528500000000001</v>
      </c>
      <c r="G97">
        <f>IF(BinaryData!AS83=0,"",NormalizeData!AS83)</f>
        <v>2.824389</v>
      </c>
      <c r="H97">
        <f>IF(BinaryData!AT83=0,"",NormalizeData!AT83)</f>
        <v>2.9090020000000001</v>
      </c>
      <c r="I97">
        <f>IF(BinaryData!AU83=0,"",NormalizeData!AU83)</f>
        <v>2.8786559999999999</v>
      </c>
      <c r="J97">
        <f>IF(BinaryData!AV83=0,"",NormalizeData!AV83)</f>
        <v>2.8878300000000001</v>
      </c>
      <c r="K97">
        <f>IF(BinaryData!AW83=0,"",NormalizeData!AW83)</f>
        <v>2.7554979999999998</v>
      </c>
      <c r="L97">
        <f>IF(BinaryData!AX83=0,"",NormalizeData!AX83)</f>
        <v>2.8289219999999999</v>
      </c>
      <c r="N97">
        <f>CONTROLS!AA96</f>
        <v>9.5282635071923028E-2</v>
      </c>
      <c r="O97">
        <f>CONTROLS!AC96</f>
        <v>5.2440247204953758E-2</v>
      </c>
    </row>
    <row r="98" spans="1:15">
      <c r="A98">
        <f>NormalizeData!A84</f>
        <v>61.106943999999999</v>
      </c>
      <c r="B98">
        <f>CONTROLS!B97</f>
        <v>36.590944</v>
      </c>
      <c r="C98">
        <f>CONTROLS!V97</f>
        <v>2.3068962499999999</v>
      </c>
      <c r="D98">
        <f>CONTROLS!X97</f>
        <v>2.8469755000000001</v>
      </c>
      <c r="E98">
        <f>IF(BinaryData!AQ84=0,"",NormalizeData!AQ84)</f>
        <v>2.727884</v>
      </c>
      <c r="F98">
        <f>IF(BinaryData!AR84=0,"",NormalizeData!AR84)</f>
        <v>2.8814850000000001</v>
      </c>
      <c r="G98">
        <f>IF(BinaryData!AS84=0,"",NormalizeData!AS84)</f>
        <v>2.8938169999999999</v>
      </c>
      <c r="H98">
        <f>IF(BinaryData!AT84=0,"",NormalizeData!AT84)</f>
        <v>2.9621080000000002</v>
      </c>
      <c r="I98">
        <f>IF(BinaryData!AU84=0,"",NormalizeData!AU84)</f>
        <v>2.9301010000000001</v>
      </c>
      <c r="J98">
        <f>IF(BinaryData!AV84=0,"",NormalizeData!AV84)</f>
        <v>2.9455629999999999</v>
      </c>
      <c r="K98">
        <f>IF(BinaryData!AW84=0,"",NormalizeData!AW84)</f>
        <v>2.8184870000000002</v>
      </c>
      <c r="L98">
        <f>IF(BinaryData!AX84=0,"",NormalizeData!AX84)</f>
        <v>2.8741180000000002</v>
      </c>
      <c r="N98">
        <f>CONTROLS!AA97</f>
        <v>9.1289174197074746E-2</v>
      </c>
      <c r="O98">
        <f>CONTROLS!AC97</f>
        <v>4.8139714086534939E-2</v>
      </c>
    </row>
    <row r="99" spans="1:15">
      <c r="A99">
        <f>NormalizeData!A85</f>
        <v>62.106943999999999</v>
      </c>
      <c r="B99">
        <f>CONTROLS!B98</f>
        <v>37.590944</v>
      </c>
      <c r="C99">
        <f>CONTROLS!V98</f>
        <v>2.3361757499999998</v>
      </c>
      <c r="D99">
        <f>CONTROLS!X98</f>
        <v>2.9003689999999995</v>
      </c>
      <c r="E99">
        <f>IF(BinaryData!AQ85=0,"",NormalizeData!AQ85)</f>
        <v>2.7850239999999999</v>
      </c>
      <c r="F99">
        <f>IF(BinaryData!AR85=0,"",NormalizeData!AR85)</f>
        <v>2.9392830000000001</v>
      </c>
      <c r="G99">
        <f>IF(BinaryData!AS85=0,"",NormalizeData!AS85)</f>
        <v>2.9226730000000001</v>
      </c>
      <c r="H99">
        <f>IF(BinaryData!AT85=0,"",NormalizeData!AT85)</f>
        <v>3.0163850000000001</v>
      </c>
      <c r="I99">
        <f>IF(BinaryData!AU85=0,"",NormalizeData!AU85)</f>
        <v>2.9879769999999999</v>
      </c>
      <c r="J99">
        <f>IF(BinaryData!AV85=0,"",NormalizeData!AV85)</f>
        <v>3.0145529999999998</v>
      </c>
      <c r="K99">
        <f>IF(BinaryData!AW85=0,"",NormalizeData!AW85)</f>
        <v>2.8675860000000002</v>
      </c>
      <c r="L99">
        <f>IF(BinaryData!AX85=0,"",NormalizeData!AX85)</f>
        <v>2.9246340000000002</v>
      </c>
      <c r="N99">
        <f>CONTROLS!AA98</f>
        <v>8.6374342642472929E-2</v>
      </c>
      <c r="O99">
        <f>CONTROLS!AC98</f>
        <v>5.2129182262273512E-2</v>
      </c>
    </row>
    <row r="100" spans="1:15">
      <c r="A100">
        <f>NormalizeData!A86</f>
        <v>63.106943999999999</v>
      </c>
      <c r="B100">
        <f>CONTROLS!B99</f>
        <v>38.590944</v>
      </c>
      <c r="C100">
        <f>CONTROLS!V99</f>
        <v>2.3639299999999999</v>
      </c>
      <c r="D100">
        <f>CONTROLS!X99</f>
        <v>2.9589897500000002</v>
      </c>
      <c r="E100">
        <f>IF(BinaryData!AQ86=0,"",NormalizeData!AQ86)</f>
        <v>2.8274750000000002</v>
      </c>
      <c r="F100">
        <f>IF(BinaryData!AR86=0,"",NormalizeData!AR86)</f>
        <v>2.976791</v>
      </c>
      <c r="G100">
        <f>IF(BinaryData!AS86=0,"",NormalizeData!AS86)</f>
        <v>2.9885389999999998</v>
      </c>
      <c r="H100">
        <f>IF(BinaryData!AT86=0,"",NormalizeData!AT86)</f>
        <v>3.0805859999999998</v>
      </c>
      <c r="I100">
        <f>IF(BinaryData!AU86=0,"",NormalizeData!AU86)</f>
        <v>3.048737</v>
      </c>
      <c r="J100">
        <f>IF(BinaryData!AV86=0,"",NormalizeData!AV86)</f>
        <v>3.0833759999999999</v>
      </c>
      <c r="K100">
        <f>IF(BinaryData!AW86=0,"",NormalizeData!AW86)</f>
        <v>2.919899</v>
      </c>
      <c r="L100">
        <f>IF(BinaryData!AX86=0,"",NormalizeData!AX86)</f>
        <v>2.9863019999999998</v>
      </c>
      <c r="N100">
        <f>CONTROLS!AA99</f>
        <v>8.7329128832637617E-2</v>
      </c>
      <c r="O100">
        <f>CONTROLS!AC99</f>
        <v>4.6504393336364747E-2</v>
      </c>
    </row>
    <row r="101" spans="1:15">
      <c r="A101">
        <f>NormalizeData!A87</f>
        <v>64.107221999999993</v>
      </c>
      <c r="B101">
        <f>CONTROLS!B100</f>
        <v>39.591221999999995</v>
      </c>
      <c r="C101">
        <f>CONTROLS!V100</f>
        <v>2.3862839999999998</v>
      </c>
      <c r="D101">
        <f>CONTROLS!X100</f>
        <v>3.0097990000000001</v>
      </c>
      <c r="E101">
        <f>IF(BinaryData!AQ87=0,"",NormalizeData!AQ87)</f>
        <v>2.8734690000000001</v>
      </c>
      <c r="F101">
        <f>IF(BinaryData!AR87=0,"",NormalizeData!AR87)</f>
        <v>3.0335420000000002</v>
      </c>
      <c r="G101">
        <f>IF(BinaryData!AS87=0,"",NormalizeData!AS87)</f>
        <v>3.031882</v>
      </c>
      <c r="H101">
        <f>IF(BinaryData!AT87=0,"",NormalizeData!AT87)</f>
        <v>3.1441309999999998</v>
      </c>
      <c r="I101">
        <f>IF(BinaryData!AU87=0,"",NormalizeData!AU87)</f>
        <v>3.116962</v>
      </c>
      <c r="J101">
        <f>IF(BinaryData!AV87=0,"",NormalizeData!AV87)</f>
        <v>3.1366049999999999</v>
      </c>
      <c r="K101">
        <f>IF(BinaryData!AW87=0,"",NormalizeData!AW87)</f>
        <v>2.9870739999999998</v>
      </c>
      <c r="L101">
        <f>IF(BinaryData!AX87=0,"",NormalizeData!AX87)</f>
        <v>3.039758</v>
      </c>
      <c r="N101">
        <f>CONTROLS!AA100</f>
        <v>8.2164805681433514E-2</v>
      </c>
      <c r="O101">
        <f>CONTROLS!AC100</f>
        <v>4.8086310158574799E-2</v>
      </c>
    </row>
    <row r="102" spans="1:15">
      <c r="A102">
        <f>NormalizeData!A88</f>
        <v>65.107221999999993</v>
      </c>
      <c r="B102">
        <f>CONTROLS!B101</f>
        <v>40.591221999999995</v>
      </c>
      <c r="C102">
        <f>CONTROLS!V101</f>
        <v>2.4138200000000003</v>
      </c>
      <c r="D102">
        <f>CONTROLS!X101</f>
        <v>3.0636697499999999</v>
      </c>
      <c r="E102">
        <f>IF(BinaryData!AQ88=0,"",NormalizeData!AQ88)</f>
        <v>2.9289860000000001</v>
      </c>
      <c r="F102">
        <f>IF(BinaryData!AR88=0,"",NormalizeData!AR88)</f>
        <v>3.0819049999999999</v>
      </c>
      <c r="G102">
        <f>IF(BinaryData!AS88=0,"",NormalizeData!AS88)</f>
        <v>3.0915409999999999</v>
      </c>
      <c r="H102">
        <f>IF(BinaryData!AT88=0,"",NormalizeData!AT88)</f>
        <v>3.2061139999999999</v>
      </c>
      <c r="I102">
        <f>IF(BinaryData!AU88=0,"",NormalizeData!AU88)</f>
        <v>3.1672210000000001</v>
      </c>
      <c r="J102">
        <f>IF(BinaryData!AV88=0,"",NormalizeData!AV88)</f>
        <v>3.2044389999999998</v>
      </c>
      <c r="K102">
        <f>IF(BinaryData!AW88=0,"",NormalizeData!AW88)</f>
        <v>3.0513499999999998</v>
      </c>
      <c r="L102">
        <f>IF(BinaryData!AX88=0,"",NormalizeData!AX88)</f>
        <v>3.1035430000000002</v>
      </c>
      <c r="N102">
        <f>CONTROLS!AA101</f>
        <v>8.7762039352622154E-2</v>
      </c>
      <c r="O102">
        <f>CONTROLS!AC101</f>
        <v>4.3160425873516726E-2</v>
      </c>
    </row>
    <row r="103" spans="1:15">
      <c r="A103">
        <f>NormalizeData!A89</f>
        <v>66.107221999999993</v>
      </c>
      <c r="B103">
        <f>CONTROLS!B102</f>
        <v>41.591221999999995</v>
      </c>
      <c r="C103">
        <f>CONTROLS!V102</f>
        <v>2.4448742499999998</v>
      </c>
      <c r="D103">
        <f>CONTROLS!X102</f>
        <v>3.1235772500000003</v>
      </c>
      <c r="E103">
        <f>IF(BinaryData!AQ89=0,"",NormalizeData!AQ89)</f>
        <v>3.0025029999999999</v>
      </c>
      <c r="F103">
        <f>IF(BinaryData!AR89=0,"",NormalizeData!AR89)</f>
        <v>3.1298149999999998</v>
      </c>
      <c r="G103">
        <f>IF(BinaryData!AS89=0,"",NormalizeData!AS89)</f>
        <v>3.1541440000000001</v>
      </c>
      <c r="H103">
        <f>IF(BinaryData!AT89=0,"",NormalizeData!AT89)</f>
        <v>3.2709769999999998</v>
      </c>
      <c r="I103">
        <f>IF(BinaryData!AU89=0,"",NormalizeData!AU89)</f>
        <v>3.2383150000000001</v>
      </c>
      <c r="J103">
        <f>IF(BinaryData!AV89=0,"",NormalizeData!AV89)</f>
        <v>3.2694540000000001</v>
      </c>
      <c r="K103">
        <f>IF(BinaryData!AW89=0,"",NormalizeData!AW89)</f>
        <v>3.1080429999999999</v>
      </c>
      <c r="L103">
        <f>IF(BinaryData!AX89=0,"",NormalizeData!AX89)</f>
        <v>3.1747770000000002</v>
      </c>
      <c r="N103">
        <f>CONTROLS!AA102</f>
        <v>9.7003594061867593E-2</v>
      </c>
      <c r="O103">
        <f>CONTROLS!AC102</f>
        <v>4.4255797943132037E-2</v>
      </c>
    </row>
    <row r="104" spans="1:15">
      <c r="A104">
        <f>NormalizeData!A90</f>
        <v>67.107221999999993</v>
      </c>
      <c r="B104">
        <f>CONTROLS!B103</f>
        <v>42.591221999999995</v>
      </c>
      <c r="C104">
        <f>CONTROLS!V103</f>
        <v>2.4722967499999999</v>
      </c>
      <c r="D104">
        <f>CONTROLS!X103</f>
        <v>3.1906699999999999</v>
      </c>
      <c r="E104">
        <f>IF(BinaryData!AQ90=0,"",NormalizeData!AQ90)</f>
        <v>3.0419809999999998</v>
      </c>
      <c r="F104">
        <f>IF(BinaryData!AR90=0,"",NormalizeData!AR90)</f>
        <v>3.1936110000000002</v>
      </c>
      <c r="G104">
        <f>IF(BinaryData!AS90=0,"",NormalizeData!AS90)</f>
        <v>3.2188629999999998</v>
      </c>
      <c r="H104">
        <f>IF(BinaryData!AT90=0,"",NormalizeData!AT90)</f>
        <v>3.3537490000000001</v>
      </c>
      <c r="I104">
        <f>IF(BinaryData!AU90=0,"",NormalizeData!AU90)</f>
        <v>3.306791</v>
      </c>
      <c r="J104">
        <f>IF(BinaryData!AV90=0,"",NormalizeData!AV90)</f>
        <v>3.3223009999999999</v>
      </c>
      <c r="K104">
        <f>IF(BinaryData!AW90=0,"",NormalizeData!AW90)</f>
        <v>3.1826789999999998</v>
      </c>
      <c r="L104">
        <f>IF(BinaryData!AX90=0,"",NormalizeData!AX90)</f>
        <v>3.2328869999999998</v>
      </c>
      <c r="N104">
        <f>CONTROLS!AA103</f>
        <v>0.10126094596100353</v>
      </c>
      <c r="O104">
        <f>CONTROLS!AC103</f>
        <v>5.0205075022352039E-2</v>
      </c>
    </row>
    <row r="105" spans="1:15">
      <c r="A105">
        <f>NormalizeData!A91</f>
        <v>68.107500000000002</v>
      </c>
      <c r="B105">
        <f>CONTROLS!B104</f>
        <v>43.591500000000003</v>
      </c>
      <c r="C105">
        <f>CONTROLS!V104</f>
        <v>2.4924884999999999</v>
      </c>
      <c r="D105">
        <f>CONTROLS!X104</f>
        <v>3.24738025</v>
      </c>
      <c r="E105">
        <f>IF(BinaryData!AQ91=0,"",NormalizeData!AQ91)</f>
        <v>3.0994799999999998</v>
      </c>
      <c r="F105">
        <f>IF(BinaryData!AR91=0,"",NormalizeData!AR91)</f>
        <v>3.2573989999999999</v>
      </c>
      <c r="G105">
        <f>IF(BinaryData!AS91=0,"",NormalizeData!AS91)</f>
        <v>3.2742260000000001</v>
      </c>
      <c r="H105">
        <f>IF(BinaryData!AT91=0,"",NormalizeData!AT91)</f>
        <v>3.4024399999999999</v>
      </c>
      <c r="I105">
        <f>IF(BinaryData!AU91=0,"",NormalizeData!AU91)</f>
        <v>3.3691209999999998</v>
      </c>
      <c r="J105">
        <f>IF(BinaryData!AV91=0,"",NormalizeData!AV91)</f>
        <v>3.3914819999999999</v>
      </c>
      <c r="K105">
        <f>IF(BinaryData!AW91=0,"",NormalizeData!AW91)</f>
        <v>3.2609490000000001</v>
      </c>
      <c r="L105">
        <f>IF(BinaryData!AX91=0,"",NormalizeData!AX91)</f>
        <v>3.28112</v>
      </c>
      <c r="N105">
        <f>CONTROLS!AA104</f>
        <v>9.9608599312512244E-2</v>
      </c>
      <c r="O105">
        <f>CONTROLS!AC104</f>
        <v>5.1896246642539987E-2</v>
      </c>
    </row>
    <row r="106" spans="1:15">
      <c r="A106">
        <f>NormalizeData!A92</f>
        <v>69.107500000000002</v>
      </c>
      <c r="B106">
        <f>CONTROLS!B105</f>
        <v>44.591500000000003</v>
      </c>
      <c r="C106">
        <f>CONTROLS!V105</f>
        <v>2.5170822499999996</v>
      </c>
      <c r="D106">
        <f>CONTROLS!X105</f>
        <v>3.3126424999999999</v>
      </c>
      <c r="E106">
        <f>IF(BinaryData!AQ92=0,"",NormalizeData!AQ92)</f>
        <v>3.1636129999999998</v>
      </c>
      <c r="F106">
        <f>IF(BinaryData!AR92=0,"",NormalizeData!AR92)</f>
        <v>3.3113000000000001</v>
      </c>
      <c r="G106">
        <f>IF(BinaryData!AS92=0,"",NormalizeData!AS92)</f>
        <v>3.350457</v>
      </c>
      <c r="H106">
        <f>IF(BinaryData!AT92=0,"",NormalizeData!AT92)</f>
        <v>3.4751099999999999</v>
      </c>
      <c r="I106">
        <f>IF(BinaryData!AU92=0,"",NormalizeData!AU92)</f>
        <v>3.4259689999999998</v>
      </c>
      <c r="J106">
        <f>IF(BinaryData!AV92=0,"",NormalizeData!AV92)</f>
        <v>3.4435259999999999</v>
      </c>
      <c r="K106">
        <f>IF(BinaryData!AW92=0,"",NormalizeData!AW92)</f>
        <v>3.3223250000000002</v>
      </c>
      <c r="L106">
        <f>IF(BinaryData!AX92=0,"",NormalizeData!AX92)</f>
        <v>3.3167309999999999</v>
      </c>
      <c r="N106">
        <f>CONTROLS!AA105</f>
        <v>0.10233289664417011</v>
      </c>
      <c r="O106">
        <f>CONTROLS!AC105</f>
        <v>5.024681847639699E-2</v>
      </c>
    </row>
    <row r="107" spans="1:15">
      <c r="A107">
        <f>NormalizeData!A93</f>
        <v>70.107500000000002</v>
      </c>
      <c r="B107">
        <f>CONTROLS!B106</f>
        <v>45.591500000000003</v>
      </c>
      <c r="C107">
        <f>CONTROLS!V106</f>
        <v>2.5404739999999997</v>
      </c>
      <c r="D107">
        <f>CONTROLS!X106</f>
        <v>3.3584140000000002</v>
      </c>
      <c r="E107">
        <f>IF(BinaryData!AQ93=0,"",NormalizeData!AQ93)</f>
        <v>3.2155580000000001</v>
      </c>
      <c r="F107">
        <f>IF(BinaryData!AR93=0,"",NormalizeData!AR93)</f>
        <v>3.3952599999999999</v>
      </c>
      <c r="G107">
        <f>IF(BinaryData!AS93=0,"",NormalizeData!AS93)</f>
        <v>3.4122629999999998</v>
      </c>
      <c r="H107">
        <f>IF(BinaryData!AT93=0,"",NormalizeData!AT93)</f>
        <v>3.5227780000000002</v>
      </c>
      <c r="I107">
        <f>IF(BinaryData!AU93=0,"",NormalizeData!AU93)</f>
        <v>3.4654579999999999</v>
      </c>
      <c r="J107">
        <f>IF(BinaryData!AV93=0,"",NormalizeData!AV93)</f>
        <v>3.5228489999999999</v>
      </c>
      <c r="K107">
        <f>IF(BinaryData!AW93=0,"",NormalizeData!AW93)</f>
        <v>3.3821699999999999</v>
      </c>
      <c r="L107">
        <f>IF(BinaryData!AX93=0,"",NormalizeData!AX93)</f>
        <v>3.3754179999999998</v>
      </c>
      <c r="N107">
        <f>CONTROLS!AA106</f>
        <v>0.10363557660379709</v>
      </c>
      <c r="O107">
        <f>CONTROLS!AC106</f>
        <v>4.6692513982436172E-2</v>
      </c>
    </row>
    <row r="108" spans="1:15">
      <c r="A108">
        <f>NormalizeData!A94</f>
        <v>71.107500000000002</v>
      </c>
      <c r="B108">
        <f>CONTROLS!B107</f>
        <v>46.591500000000003</v>
      </c>
      <c r="C108">
        <f>CONTROLS!V107</f>
        <v>2.5750652499999998</v>
      </c>
      <c r="D108">
        <f>CONTROLS!X107</f>
        <v>3.4181589999999997</v>
      </c>
      <c r="E108">
        <f>IF(BinaryData!AQ94=0,"",NormalizeData!AQ94)</f>
        <v>3.2891949999999999</v>
      </c>
      <c r="F108">
        <f>IF(BinaryData!AR94=0,"",NormalizeData!AR94)</f>
        <v>3.4294120000000001</v>
      </c>
      <c r="G108">
        <f>IF(BinaryData!AS94=0,"",NormalizeData!AS94)</f>
        <v>3.4680390000000001</v>
      </c>
      <c r="H108">
        <f>IF(BinaryData!AT94=0,"",NormalizeData!AT94)</f>
        <v>3.5907659999999999</v>
      </c>
      <c r="I108">
        <f>IF(BinaryData!AU94=0,"",NormalizeData!AU94)</f>
        <v>3.5561470000000002</v>
      </c>
      <c r="J108">
        <f>IF(BinaryData!AV94=0,"",NormalizeData!AV94)</f>
        <v>3.577458</v>
      </c>
      <c r="K108">
        <f>IF(BinaryData!AW94=0,"",NormalizeData!AW94)</f>
        <v>3.4464549999999998</v>
      </c>
      <c r="L108">
        <f>IF(BinaryData!AX94=0,"",NormalizeData!AX94)</f>
        <v>3.4631110000000001</v>
      </c>
      <c r="N108">
        <f>CONTROLS!AA107</f>
        <v>0.10914235152429738</v>
      </c>
      <c r="O108">
        <f>CONTROLS!AC107</f>
        <v>4.5165085283509397E-2</v>
      </c>
    </row>
    <row r="109" spans="1:15">
      <c r="A109">
        <f>NormalizeData!A95</f>
        <v>72.107777999999996</v>
      </c>
      <c r="B109">
        <f>CONTROLS!B108</f>
        <v>47.591777999999998</v>
      </c>
      <c r="C109">
        <f>CONTROLS!V108</f>
        <v>2.6008110000000002</v>
      </c>
      <c r="D109">
        <f>CONTROLS!X108</f>
        <v>3.479428</v>
      </c>
      <c r="E109">
        <f>IF(BinaryData!AQ95=0,"",NormalizeData!AQ95)</f>
        <v>3.343029</v>
      </c>
      <c r="F109">
        <f>IF(BinaryData!AR95=0,"",NormalizeData!AR95)</f>
        <v>3.4882629999999999</v>
      </c>
      <c r="G109">
        <f>IF(BinaryData!AS95=0,"",NormalizeData!AS95)</f>
        <v>3.5323639999999998</v>
      </c>
      <c r="H109">
        <f>IF(BinaryData!AT95=0,"",NormalizeData!AT95)</f>
        <v>3.6635840000000002</v>
      </c>
      <c r="I109">
        <f>IF(BinaryData!AU95=0,"",NormalizeData!AU95)</f>
        <v>3.6304799999999999</v>
      </c>
      <c r="J109">
        <f>IF(BinaryData!AV95=0,"",NormalizeData!AV95)</f>
        <v>3.6339730000000001</v>
      </c>
      <c r="K109">
        <f>IF(BinaryData!AW95=0,"",NormalizeData!AW95)</f>
        <v>3.4935330000000002</v>
      </c>
      <c r="L109">
        <f>IF(BinaryData!AX95=0,"",NormalizeData!AX95)</f>
        <v>3.518176</v>
      </c>
      <c r="N109">
        <f>CONTROLS!AA108</f>
        <v>0.10258997768787256</v>
      </c>
      <c r="O109">
        <f>CONTROLS!AC108</f>
        <v>5.3835592705941279E-2</v>
      </c>
    </row>
    <row r="110" spans="1:15">
      <c r="A110">
        <f>NormalizeData!A96</f>
        <v>73.107777999999996</v>
      </c>
      <c r="B110">
        <f>CONTROLS!B109</f>
        <v>48.591777999999998</v>
      </c>
      <c r="C110">
        <f>CONTROLS!V109</f>
        <v>2.6284100000000001</v>
      </c>
      <c r="D110">
        <f>CONTROLS!X109</f>
        <v>3.5464312499999999</v>
      </c>
      <c r="E110">
        <f>IF(BinaryData!AQ96=0,"",NormalizeData!AQ96)</f>
        <v>3.4100609999999998</v>
      </c>
      <c r="F110">
        <f>IF(BinaryData!AR96=0,"",NormalizeData!AR96)</f>
        <v>3.5723940000000001</v>
      </c>
      <c r="G110">
        <f>IF(BinaryData!AS96=0,"",NormalizeData!AS96)</f>
        <v>3.5869369999999998</v>
      </c>
      <c r="H110">
        <f>IF(BinaryData!AT96=0,"",NormalizeData!AT96)</f>
        <v>3.7551950000000001</v>
      </c>
      <c r="I110">
        <f>IF(BinaryData!AU96=0,"",NormalizeData!AU96)</f>
        <v>3.6989000000000001</v>
      </c>
      <c r="J110">
        <f>IF(BinaryData!AV96=0,"",NormalizeData!AV96)</f>
        <v>3.6884830000000002</v>
      </c>
      <c r="K110">
        <f>IF(BinaryData!AW96=0,"",NormalizeData!AW96)</f>
        <v>3.558764</v>
      </c>
      <c r="L110">
        <f>IF(BinaryData!AX96=0,"",NormalizeData!AX96)</f>
        <v>3.5799500000000002</v>
      </c>
      <c r="N110">
        <f>CONTROLS!AA109</f>
        <v>0.10680344602117374</v>
      </c>
      <c r="O110">
        <f>CONTROLS!AC109</f>
        <v>5.2303892802065988E-2</v>
      </c>
    </row>
    <row r="111" spans="1:15">
      <c r="A111">
        <f>NormalizeData!A97</f>
        <v>74.107777999999996</v>
      </c>
      <c r="B111">
        <f>CONTROLS!B110</f>
        <v>49.591777999999998</v>
      </c>
      <c r="C111">
        <f>CONTROLS!V110</f>
        <v>2.6474377499999999</v>
      </c>
      <c r="D111">
        <f>CONTROLS!X110</f>
        <v>3.5955127500000001</v>
      </c>
      <c r="E111">
        <f>IF(BinaryData!AQ97=0,"",NormalizeData!AQ97)</f>
        <v>3.4757820000000001</v>
      </c>
      <c r="F111">
        <f>IF(BinaryData!AR97=0,"",NormalizeData!AR97)</f>
        <v>3.6601400000000002</v>
      </c>
      <c r="G111">
        <f>IF(BinaryData!AS97=0,"",NormalizeData!AS97)</f>
        <v>3.6473469999999999</v>
      </c>
      <c r="H111">
        <f>IF(BinaryData!AT97=0,"",NormalizeData!AT97)</f>
        <v>3.8323160000000001</v>
      </c>
      <c r="I111">
        <f>IF(BinaryData!AU97=0,"",NormalizeData!AU97)</f>
        <v>3.7670819999999998</v>
      </c>
      <c r="J111">
        <f>IF(BinaryData!AV97=0,"",NormalizeData!AV97)</f>
        <v>3.7564099999999998</v>
      </c>
      <c r="K111">
        <f>IF(BinaryData!AW97=0,"",NormalizeData!AW97)</f>
        <v>3.5904090000000002</v>
      </c>
      <c r="L111">
        <f>IF(BinaryData!AX97=0,"",NormalizeData!AX97)</f>
        <v>3.6312579999999999</v>
      </c>
      <c r="N111">
        <f>CONTROLS!AA110</f>
        <v>0.10626328020966369</v>
      </c>
      <c r="O111">
        <f>CONTROLS!AC110</f>
        <v>6.5758672697346351E-2</v>
      </c>
    </row>
    <row r="112" spans="1:15">
      <c r="A112">
        <f>NormalizeData!A98</f>
        <v>75.108056000000005</v>
      </c>
      <c r="B112">
        <f>CONTROLS!B111</f>
        <v>50.592056000000007</v>
      </c>
      <c r="C112">
        <f>CONTROLS!V111</f>
        <v>2.6712984999999998</v>
      </c>
      <c r="D112">
        <f>CONTROLS!X111</f>
        <v>3.6489775</v>
      </c>
      <c r="E112">
        <f>IF(BinaryData!AQ98=0,"",NormalizeData!AQ98)</f>
        <v>3.5193449999999999</v>
      </c>
      <c r="F112">
        <f>IF(BinaryData!AR98=0,"",NormalizeData!AR98)</f>
        <v>3.7290920000000001</v>
      </c>
      <c r="G112">
        <f>IF(BinaryData!AS98=0,"",NormalizeData!AS98)</f>
        <v>3.6834210000000001</v>
      </c>
      <c r="H112">
        <f>IF(BinaryData!AT98=0,"",NormalizeData!AT98)</f>
        <v>3.9085619999999999</v>
      </c>
      <c r="I112">
        <f>IF(BinaryData!AU98=0,"",NormalizeData!AU98)</f>
        <v>3.8476499999999998</v>
      </c>
      <c r="J112">
        <f>IF(BinaryData!AV98=0,"",NormalizeData!AV98)</f>
        <v>3.8426239999999998</v>
      </c>
      <c r="K112">
        <f>IF(BinaryData!AW98=0,"",NormalizeData!AW98)</f>
        <v>3.685924</v>
      </c>
      <c r="L112">
        <f>IF(BinaryData!AX98=0,"",NormalizeData!AX98)</f>
        <v>3.7048459999999999</v>
      </c>
      <c r="N112">
        <f>CONTROLS!AA111</f>
        <v>0.10715722777769693</v>
      </c>
      <c r="O112">
        <f>CONTROLS!AC111</f>
        <v>6.7131052360277443E-2</v>
      </c>
    </row>
    <row r="113" spans="1:15">
      <c r="A113">
        <f>NormalizeData!A99</f>
        <v>76.108056000000005</v>
      </c>
      <c r="B113">
        <f>CONTROLS!B112</f>
        <v>51.592056000000007</v>
      </c>
      <c r="C113">
        <f>CONTROLS!V112</f>
        <v>2.692412</v>
      </c>
      <c r="D113">
        <f>CONTROLS!X112</f>
        <v>3.7160607499999996</v>
      </c>
      <c r="E113">
        <f>IF(BinaryData!AQ99=0,"",NormalizeData!AQ99)</f>
        <v>3.59985</v>
      </c>
      <c r="F113">
        <f>IF(BinaryData!AR99=0,"",NormalizeData!AR99)</f>
        <v>3.8005450000000001</v>
      </c>
      <c r="G113">
        <f>IF(BinaryData!AS99=0,"",NormalizeData!AS99)</f>
        <v>3.7511969999999999</v>
      </c>
      <c r="H113">
        <f>IF(BinaryData!AT99=0,"",NormalizeData!AT99)</f>
        <v>3.9688439999999998</v>
      </c>
      <c r="I113">
        <f>IF(BinaryData!AU99=0,"",NormalizeData!AU99)</f>
        <v>3.9194360000000001</v>
      </c>
      <c r="J113">
        <f>IF(BinaryData!AV99=0,"",NormalizeData!AV99)</f>
        <v>3.9090509999999998</v>
      </c>
      <c r="K113">
        <f>IF(BinaryData!AW99=0,"",NormalizeData!AW99)</f>
        <v>3.753199</v>
      </c>
      <c r="L113">
        <f>IF(BinaryData!AX99=0,"",NormalizeData!AX99)</f>
        <v>3.7610030000000001</v>
      </c>
      <c r="N113">
        <f>CONTROLS!AA112</f>
        <v>0.10802552824525893</v>
      </c>
      <c r="O113">
        <f>CONTROLS!AC112</f>
        <v>6.3585140650843822E-2</v>
      </c>
    </row>
    <row r="114" spans="1:15">
      <c r="A114">
        <f>NormalizeData!A100</f>
        <v>77.108056000000005</v>
      </c>
      <c r="B114">
        <f>CONTROLS!B113</f>
        <v>52.592056000000007</v>
      </c>
      <c r="C114">
        <f>CONTROLS!V113</f>
        <v>2.7283065</v>
      </c>
      <c r="D114">
        <f>CONTROLS!X113</f>
        <v>3.7737540000000003</v>
      </c>
      <c r="E114">
        <f>IF(BinaryData!AQ100=0,"",NormalizeData!AQ100)</f>
        <v>3.6547809999999998</v>
      </c>
      <c r="F114">
        <f>IF(BinaryData!AR100=0,"",NormalizeData!AR100)</f>
        <v>3.883219</v>
      </c>
      <c r="G114">
        <f>IF(BinaryData!AS100=0,"",NormalizeData!AS100)</f>
        <v>3.812881</v>
      </c>
      <c r="H114">
        <f>IF(BinaryData!AT100=0,"",NormalizeData!AT100)</f>
        <v>4.0254190000000003</v>
      </c>
      <c r="I114">
        <f>IF(BinaryData!AU100=0,"",NormalizeData!AU100)</f>
        <v>3.9720360000000001</v>
      </c>
      <c r="J114">
        <f>IF(BinaryData!AV100=0,"",NormalizeData!AV100)</f>
        <v>3.976302</v>
      </c>
      <c r="K114">
        <f>IF(BinaryData!AW100=0,"",NormalizeData!AW100)</f>
        <v>3.8274370000000002</v>
      </c>
      <c r="L114">
        <f>IF(BinaryData!AX100=0,"",NormalizeData!AX100)</f>
        <v>3.8183069999999999</v>
      </c>
      <c r="N114">
        <f>CONTROLS!AA113</f>
        <v>0.11521648945788777</v>
      </c>
      <c r="O114">
        <f>CONTROLS!AC113</f>
        <v>6.7690355270631136E-2</v>
      </c>
    </row>
    <row r="115" spans="1:15">
      <c r="A115">
        <f>NormalizeData!A101</f>
        <v>78.108056000000005</v>
      </c>
      <c r="B115">
        <f>CONTROLS!B114</f>
        <v>53.592056000000007</v>
      </c>
      <c r="C115">
        <f>CONTROLS!V114</f>
        <v>2.7485057500000001</v>
      </c>
      <c r="D115">
        <f>CONTROLS!X114</f>
        <v>3.828382</v>
      </c>
      <c r="E115">
        <f>IF(BinaryData!AQ101=0,"",NormalizeData!AQ101)</f>
        <v>3.7193550000000002</v>
      </c>
      <c r="F115">
        <f>IF(BinaryData!AR101=0,"",NormalizeData!AR101)</f>
        <v>3.9287839999999998</v>
      </c>
      <c r="G115">
        <f>IF(BinaryData!AS101=0,"",NormalizeData!AS101)</f>
        <v>3.8995519999999999</v>
      </c>
      <c r="H115">
        <f>IF(BinaryData!AT101=0,"",NormalizeData!AT101)</f>
        <v>4.0764870000000002</v>
      </c>
      <c r="I115">
        <f>IF(BinaryData!AU101=0,"",NormalizeData!AU101)</f>
        <v>4.025569</v>
      </c>
      <c r="J115">
        <f>IF(BinaryData!AV101=0,"",NormalizeData!AV101)</f>
        <v>4.044797</v>
      </c>
      <c r="K115">
        <f>IF(BinaryData!AW101=0,"",NormalizeData!AW101)</f>
        <v>3.8705059999999998</v>
      </c>
      <c r="L115">
        <f>IF(BinaryData!AX101=0,"",NormalizeData!AX101)</f>
        <v>3.8718400000000002</v>
      </c>
      <c r="N115">
        <f>CONTROLS!AA114</f>
        <v>0.11630620686897915</v>
      </c>
      <c r="O115">
        <f>CONTROLS!AC114</f>
        <v>5.8761793965126728E-2</v>
      </c>
    </row>
    <row r="116" spans="1:15">
      <c r="A116">
        <f>NormalizeData!A102</f>
        <v>79.108333000000002</v>
      </c>
      <c r="B116">
        <f>CONTROLS!B115</f>
        <v>54.592333000000004</v>
      </c>
      <c r="C116">
        <f>CONTROLS!V115</f>
        <v>2.7702549999999997</v>
      </c>
      <c r="D116">
        <f>CONTROLS!X115</f>
        <v>3.8753114999999996</v>
      </c>
      <c r="E116">
        <f>IF(BinaryData!AQ102=0,"",NormalizeData!AQ102)</f>
        <v>3.7543570000000002</v>
      </c>
      <c r="F116">
        <f>IF(BinaryData!AR102=0,"",NormalizeData!AR102)</f>
        <v>3.9878130000000001</v>
      </c>
      <c r="G116">
        <f>IF(BinaryData!AS102=0,"",NormalizeData!AS102)</f>
        <v>3.9587150000000002</v>
      </c>
      <c r="H116">
        <f>IF(BinaryData!AT102=0,"",NormalizeData!AT102)</f>
        <v>4.1537139999999999</v>
      </c>
      <c r="I116">
        <f>IF(BinaryData!AU102=0,"",NormalizeData!AU102)</f>
        <v>4.0981870000000002</v>
      </c>
      <c r="J116">
        <f>IF(BinaryData!AV102=0,"",NormalizeData!AV102)</f>
        <v>4.1160370000000004</v>
      </c>
      <c r="K116">
        <f>IF(BinaryData!AW102=0,"",NormalizeData!AW102)</f>
        <v>3.9166180000000002</v>
      </c>
      <c r="L116">
        <f>IF(BinaryData!AX102=0,"",NormalizeData!AX102)</f>
        <v>3.9389340000000002</v>
      </c>
      <c r="N116">
        <f>CONTROLS!AA115</f>
        <v>0.11756563280427096</v>
      </c>
      <c r="O116">
        <f>CONTROLS!AC115</f>
        <v>6.0501082395276178E-2</v>
      </c>
    </row>
    <row r="117" spans="1:15">
      <c r="A117">
        <f>NormalizeData!A103</f>
        <v>80.108333000000002</v>
      </c>
      <c r="B117">
        <f>CONTROLS!B116</f>
        <v>55.592333000000004</v>
      </c>
      <c r="C117">
        <f>CONTROLS!V116</f>
        <v>2.79948825</v>
      </c>
      <c r="D117">
        <f>CONTROLS!X116</f>
        <v>3.9432365000000003</v>
      </c>
      <c r="E117">
        <f>IF(BinaryData!AQ103=0,"",NormalizeData!AQ103)</f>
        <v>3.8283309999999999</v>
      </c>
      <c r="F117">
        <f>IF(BinaryData!AR103=0,"",NormalizeData!AR103)</f>
        <v>4.0737769999999998</v>
      </c>
      <c r="G117">
        <f>IF(BinaryData!AS103=0,"",NormalizeData!AS103)</f>
        <v>4.0224169999999999</v>
      </c>
      <c r="H117">
        <f>IF(BinaryData!AT103=0,"",NormalizeData!AT103)</f>
        <v>4.2299930000000003</v>
      </c>
      <c r="I117">
        <f>IF(BinaryData!AU103=0,"",NormalizeData!AU103)</f>
        <v>4.1551859999999996</v>
      </c>
      <c r="J117">
        <f>IF(BinaryData!AV103=0,"",NormalizeData!AV103)</f>
        <v>4.1776270000000002</v>
      </c>
      <c r="K117">
        <f>IF(BinaryData!AW103=0,"",NormalizeData!AW103)</f>
        <v>4.0067719999999998</v>
      </c>
      <c r="L117">
        <f>IF(BinaryData!AX103=0,"",NormalizeData!AX103)</f>
        <v>3.9878179999999999</v>
      </c>
      <c r="N117">
        <f>CONTROLS!AA116</f>
        <v>0.11678619445058612</v>
      </c>
      <c r="O117">
        <f>CONTROLS!AC116</f>
        <v>5.2507862709629864E-2</v>
      </c>
    </row>
    <row r="118" spans="1:15">
      <c r="A118">
        <f>NormalizeData!A104</f>
        <v>81.108333000000002</v>
      </c>
      <c r="B118">
        <f>CONTROLS!B117</f>
        <v>56.592333000000004</v>
      </c>
      <c r="C118">
        <f>CONTROLS!V117</f>
        <v>2.8187860000000002</v>
      </c>
      <c r="D118">
        <f>CONTROLS!X117</f>
        <v>4.007511</v>
      </c>
      <c r="E118">
        <f>IF(BinaryData!AQ104=0,"",NormalizeData!AQ104)</f>
        <v>3.8565429999999998</v>
      </c>
      <c r="F118">
        <f>IF(BinaryData!AR104=0,"",NormalizeData!AR104)</f>
        <v>4.1335990000000002</v>
      </c>
      <c r="G118">
        <f>IF(BinaryData!AS104=0,"",NormalizeData!AS104)</f>
        <v>4.082255</v>
      </c>
      <c r="H118">
        <f>IF(BinaryData!AT104=0,"",NormalizeData!AT104)</f>
        <v>4.3026710000000001</v>
      </c>
      <c r="I118">
        <f>IF(BinaryData!AU104=0,"",NormalizeData!AU104)</f>
        <v>4.2415609999999999</v>
      </c>
      <c r="J118">
        <f>IF(BinaryData!AV104=0,"",NormalizeData!AV104)</f>
        <v>4.2460779999999998</v>
      </c>
      <c r="K118">
        <f>IF(BinaryData!AW104=0,"",NormalizeData!AW104)</f>
        <v>4.031803</v>
      </c>
      <c r="L118">
        <f>IF(BinaryData!AX104=0,"",NormalizeData!AX104)</f>
        <v>4.0633179999999998</v>
      </c>
      <c r="N118">
        <f>CONTROLS!AA117</f>
        <v>0.10799387290026088</v>
      </c>
      <c r="O118">
        <f>CONTROLS!AC117</f>
        <v>7.2340575820194805E-2</v>
      </c>
    </row>
    <row r="119" spans="1:15">
      <c r="A119">
        <f>NormalizeData!A105</f>
        <v>82.108333000000002</v>
      </c>
      <c r="B119">
        <f>CONTROLS!B118</f>
        <v>57.592333000000004</v>
      </c>
      <c r="C119">
        <f>CONTROLS!V118</f>
        <v>2.8470745000000002</v>
      </c>
      <c r="D119">
        <f>CONTROLS!X118</f>
        <v>4.0649460000000008</v>
      </c>
      <c r="E119">
        <f>IF(BinaryData!AQ105=0,"",NormalizeData!AQ105)</f>
        <v>3.9315530000000001</v>
      </c>
      <c r="F119">
        <f>IF(BinaryData!AR105=0,"",NormalizeData!AR105)</f>
        <v>4.1921350000000004</v>
      </c>
      <c r="G119">
        <f>IF(BinaryData!AS105=0,"",NormalizeData!AS105)</f>
        <v>4.1361410000000003</v>
      </c>
      <c r="H119">
        <f>IF(BinaryData!AT105=0,"",NormalizeData!AT105)</f>
        <v>4.3639000000000001</v>
      </c>
      <c r="I119">
        <f>IF(BinaryData!AU105=0,"",NormalizeData!AU105)</f>
        <v>4.3183829999999999</v>
      </c>
      <c r="J119">
        <f>IF(BinaryData!AV105=0,"",NormalizeData!AV105)</f>
        <v>4.3207740000000001</v>
      </c>
      <c r="K119">
        <f>IF(BinaryData!AW105=0,"",NormalizeData!AW105)</f>
        <v>4.0758419999999997</v>
      </c>
      <c r="L119">
        <f>IF(BinaryData!AX105=0,"",NormalizeData!AX105)</f>
        <v>4.1245269999999996</v>
      </c>
      <c r="N119">
        <f>CONTROLS!AA118</f>
        <v>0.10423721758405527</v>
      </c>
      <c r="O119">
        <f>CONTROLS!AC118</f>
        <v>6.8736889983888813E-2</v>
      </c>
    </row>
    <row r="120" spans="1:15">
      <c r="A120">
        <f>NormalizeData!A106</f>
        <v>83.108610999999996</v>
      </c>
      <c r="B120">
        <f>CONTROLS!B119</f>
        <v>58.592610999999998</v>
      </c>
      <c r="C120">
        <f>CONTROLS!V119</f>
        <v>2.8674949999999999</v>
      </c>
      <c r="D120">
        <f>CONTROLS!X119</f>
        <v>4.1168949999999995</v>
      </c>
      <c r="E120">
        <f>IF(BinaryData!AQ106=0,"",NormalizeData!AQ106)</f>
        <v>3.9939650000000002</v>
      </c>
      <c r="F120">
        <f>IF(BinaryData!AR106=0,"",NormalizeData!AR106)</f>
        <v>4.234146</v>
      </c>
      <c r="G120">
        <f>IF(BinaryData!AS106=0,"",NormalizeData!AS106)</f>
        <v>4.1744760000000003</v>
      </c>
      <c r="H120">
        <f>IF(BinaryData!AT106=0,"",NormalizeData!AT106)</f>
        <v>4.4360390000000001</v>
      </c>
      <c r="I120">
        <f>IF(BinaryData!AU106=0,"",NormalizeData!AU106)</f>
        <v>4.4086220000000003</v>
      </c>
      <c r="J120">
        <f>IF(BinaryData!AV106=0,"",NormalizeData!AV106)</f>
        <v>4.379264</v>
      </c>
      <c r="K120">
        <f>IF(BinaryData!AW106=0,"",NormalizeData!AW106)</f>
        <v>4.1372949999999999</v>
      </c>
      <c r="L120">
        <f>IF(BinaryData!AX106=0,"",NormalizeData!AX106)</f>
        <v>4.1928109999999998</v>
      </c>
      <c r="N120">
        <f>CONTROLS!AA119</f>
        <v>0.10730568459933698</v>
      </c>
      <c r="O120">
        <f>CONTROLS!AC119</f>
        <v>6.7659970110406212E-2</v>
      </c>
    </row>
    <row r="121" spans="1:15">
      <c r="A121">
        <f>NormalizeData!A107</f>
        <v>84.108610999999996</v>
      </c>
      <c r="B121">
        <f>CONTROLS!B120</f>
        <v>59.592610999999998</v>
      </c>
      <c r="C121">
        <f>CONTROLS!V120</f>
        <v>2.8856932500000001</v>
      </c>
      <c r="D121">
        <f>CONTROLS!X120</f>
        <v>4.1779794999999993</v>
      </c>
      <c r="E121">
        <f>IF(BinaryData!AQ107=0,"",NormalizeData!AQ107)</f>
        <v>4.0364110000000002</v>
      </c>
      <c r="F121">
        <f>IF(BinaryData!AR107=0,"",NormalizeData!AR107)</f>
        <v>4.320093</v>
      </c>
      <c r="G121">
        <f>IF(BinaryData!AS107=0,"",NormalizeData!AS107)</f>
        <v>4.2601740000000001</v>
      </c>
      <c r="H121">
        <f>IF(BinaryData!AT107=0,"",NormalizeData!AT107)</f>
        <v>4.5185469999999999</v>
      </c>
      <c r="I121">
        <f>IF(BinaryData!AU107=0,"",NormalizeData!AU107)</f>
        <v>4.4745309999999998</v>
      </c>
      <c r="J121">
        <f>IF(BinaryData!AV107=0,"",NormalizeData!AV107)</f>
        <v>4.4556339999999999</v>
      </c>
      <c r="K121">
        <f>IF(BinaryData!AW107=0,"",NormalizeData!AW107)</f>
        <v>4.2101940000000004</v>
      </c>
      <c r="L121">
        <f>IF(BinaryData!AX107=0,"",NormalizeData!AX107)</f>
        <v>4.2765409999999999</v>
      </c>
      <c r="N121">
        <f>CONTROLS!AA120</f>
        <v>0.11116211095025176</v>
      </c>
      <c r="O121">
        <f>CONTROLS!AC120</f>
        <v>7.2405786253632906E-2</v>
      </c>
    </row>
    <row r="122" spans="1:15">
      <c r="A122">
        <f>NormalizeData!A108</f>
        <v>85.108610999999996</v>
      </c>
      <c r="B122">
        <f>CONTROLS!B121</f>
        <v>60.592610999999998</v>
      </c>
      <c r="C122">
        <f>CONTROLS!V121</f>
        <v>2.91236125</v>
      </c>
      <c r="D122">
        <f>CONTROLS!X121</f>
        <v>4.2391759999999996</v>
      </c>
      <c r="E122">
        <f>IF(BinaryData!AQ108=0,"",NormalizeData!AQ108)</f>
        <v>4.0894789999999999</v>
      </c>
      <c r="F122">
        <f>IF(BinaryData!AR108=0,"",NormalizeData!AR108)</f>
        <v>4.3888360000000004</v>
      </c>
      <c r="G122">
        <f>IF(BinaryData!AS108=0,"",NormalizeData!AS108)</f>
        <v>4.314324</v>
      </c>
      <c r="H122">
        <f>IF(BinaryData!AT108=0,"",NormalizeData!AT108)</f>
        <v>4.5812299999999997</v>
      </c>
      <c r="I122">
        <f>IF(BinaryData!AU108=0,"",NormalizeData!AU108)</f>
        <v>4.5154519999999998</v>
      </c>
      <c r="J122">
        <f>IF(BinaryData!AV108=0,"",NormalizeData!AV108)</f>
        <v>4.5213789999999996</v>
      </c>
      <c r="K122">
        <f>IF(BinaryData!AW108=0,"",NormalizeData!AW108)</f>
        <v>4.2740539999999996</v>
      </c>
      <c r="L122">
        <f>IF(BinaryData!AX108=0,"",NormalizeData!AX108)</f>
        <v>4.3236559999999997</v>
      </c>
      <c r="N122">
        <f>CONTROLS!AA121</f>
        <v>0.10209207142695712</v>
      </c>
      <c r="O122">
        <f>CONTROLS!AC121</f>
        <v>7.0458643647668934E-2</v>
      </c>
    </row>
    <row r="123" spans="1:15">
      <c r="A123">
        <f>NormalizeData!A109</f>
        <v>86.108889000000005</v>
      </c>
      <c r="B123">
        <f>CONTROLS!B122</f>
        <v>61.592889000000007</v>
      </c>
      <c r="C123">
        <f>CONTROLS!V122</f>
        <v>2.9331105000000002</v>
      </c>
      <c r="D123">
        <f>CONTROLS!X122</f>
        <v>4.2977752499999999</v>
      </c>
      <c r="E123">
        <f>IF(BinaryData!AQ109=0,"",NormalizeData!AQ109)</f>
        <v>4.1777709999999999</v>
      </c>
      <c r="F123">
        <f>IF(BinaryData!AR109=0,"",NormalizeData!AR109)</f>
        <v>4.4569929999999998</v>
      </c>
      <c r="G123">
        <f>IF(BinaryData!AS109=0,"",NormalizeData!AS109)</f>
        <v>4.3822619999999999</v>
      </c>
      <c r="H123">
        <f>IF(BinaryData!AT109=0,"",NormalizeData!AT109)</f>
        <v>4.6480709999999998</v>
      </c>
      <c r="I123">
        <f>IF(BinaryData!AU109=0,"",NormalizeData!AU109)</f>
        <v>4.5897790000000001</v>
      </c>
      <c r="J123">
        <f>IF(BinaryData!AV109=0,"",NormalizeData!AV109)</f>
        <v>4.5923389999999999</v>
      </c>
      <c r="K123">
        <f>IF(BinaryData!AW109=0,"",NormalizeData!AW109)</f>
        <v>4.3412379999999997</v>
      </c>
      <c r="L123">
        <f>IF(BinaryData!AX109=0,"",NormalizeData!AX109)</f>
        <v>4.3906229999999997</v>
      </c>
      <c r="N123">
        <f>CONTROLS!AA122</f>
        <v>0.11489135123961544</v>
      </c>
      <c r="O123">
        <f>CONTROLS!AC122</f>
        <v>7.551975803005026E-2</v>
      </c>
    </row>
    <row r="124" spans="1:15">
      <c r="A124">
        <f>NormalizeData!A110</f>
        <v>87.109166999999999</v>
      </c>
      <c r="B124">
        <f>CONTROLS!B123</f>
        <v>62.593167000000001</v>
      </c>
      <c r="C124">
        <f>CONTROLS!V123</f>
        <v>2.9562632500000001</v>
      </c>
      <c r="D124">
        <f>CONTROLS!X123</f>
        <v>4.3657494999999997</v>
      </c>
      <c r="E124">
        <f>IF(BinaryData!AQ110=0,"",NormalizeData!AQ110)</f>
        <v>4.2474889999999998</v>
      </c>
      <c r="F124">
        <f>IF(BinaryData!AR110=0,"",NormalizeData!AR110)</f>
        <v>4.529407</v>
      </c>
      <c r="G124">
        <f>IF(BinaryData!AS110=0,"",NormalizeData!AS110)</f>
        <v>4.4327719999999999</v>
      </c>
      <c r="H124">
        <f>IF(BinaryData!AT110=0,"",NormalizeData!AT110)</f>
        <v>4.7468579999999996</v>
      </c>
      <c r="I124">
        <f>IF(BinaryData!AU110=0,"",NormalizeData!AU110)</f>
        <v>4.6536080000000002</v>
      </c>
      <c r="J124">
        <f>IF(BinaryData!AV110=0,"",NormalizeData!AV110)</f>
        <v>4.6221350000000001</v>
      </c>
      <c r="K124">
        <f>IF(BinaryData!AW110=0,"",NormalizeData!AW110)</f>
        <v>4.4131130000000001</v>
      </c>
      <c r="L124">
        <f>IF(BinaryData!AX110=0,"",NormalizeData!AX110)</f>
        <v>4.4604679999999997</v>
      </c>
      <c r="N124">
        <f>CONTROLS!AA123</f>
        <v>0.10616625087842883</v>
      </c>
      <c r="O124">
        <f>CONTROLS!AC123</f>
        <v>6.8707658711911257E-2</v>
      </c>
    </row>
    <row r="125" spans="1:15">
      <c r="A125">
        <f>NormalizeData!A111</f>
        <v>88.109166999999999</v>
      </c>
      <c r="B125">
        <f>CONTROLS!B124</f>
        <v>63.593167000000001</v>
      </c>
      <c r="C125">
        <f>CONTROLS!V124</f>
        <v>2.9784610000000002</v>
      </c>
      <c r="D125">
        <f>CONTROLS!X124</f>
        <v>4.4135377499999997</v>
      </c>
      <c r="E125">
        <f>IF(BinaryData!AQ111=0,"",NormalizeData!AQ111)</f>
        <v>4.2878090000000002</v>
      </c>
      <c r="F125">
        <f>IF(BinaryData!AR111=0,"",NormalizeData!AR111)</f>
        <v>4.5968020000000003</v>
      </c>
      <c r="G125">
        <f>IF(BinaryData!AS111=0,"",NormalizeData!AS111)</f>
        <v>4.5018229999999999</v>
      </c>
      <c r="H125">
        <f>IF(BinaryData!AT111=0,"",NormalizeData!AT111)</f>
        <v>4.8207969999999998</v>
      </c>
      <c r="I125">
        <f>IF(BinaryData!AU111=0,"",NormalizeData!AU111)</f>
        <v>4.7298499999999999</v>
      </c>
      <c r="J125">
        <f>IF(BinaryData!AV111=0,"",NormalizeData!AV111)</f>
        <v>4.7032790000000002</v>
      </c>
      <c r="K125">
        <f>IF(BinaryData!AW111=0,"",NormalizeData!AW111)</f>
        <v>4.4382029999999997</v>
      </c>
      <c r="L125">
        <f>IF(BinaryData!AX111=0,"",NormalizeData!AX111)</f>
        <v>4.5104160000000002</v>
      </c>
      <c r="N125">
        <f>CONTROLS!AA124</f>
        <v>0.10758331480298389</v>
      </c>
      <c r="O125">
        <f>CONTROLS!AC124</f>
        <v>6.7334983871114029E-2</v>
      </c>
    </row>
    <row r="126" spans="1:15">
      <c r="A126">
        <f>NormalizeData!A112</f>
        <v>89.109166999999999</v>
      </c>
      <c r="B126">
        <f>CONTROLS!B125</f>
        <v>64.593166999999994</v>
      </c>
      <c r="C126">
        <f>CONTROLS!V125</f>
        <v>2.9971472500000003</v>
      </c>
      <c r="D126">
        <f>CONTROLS!X125</f>
        <v>4.4835105000000004</v>
      </c>
      <c r="E126">
        <f>IF(BinaryData!AQ112=0,"",NormalizeData!AQ112)</f>
        <v>4.367464</v>
      </c>
      <c r="F126">
        <f>IF(BinaryData!AR112=0,"",NormalizeData!AR112)</f>
        <v>4.6504380000000003</v>
      </c>
      <c r="G126">
        <f>IF(BinaryData!AS112=0,"",NormalizeData!AS112)</f>
        <v>4.5726370000000003</v>
      </c>
      <c r="H126">
        <f>IF(BinaryData!AT112=0,"",NormalizeData!AT112)</f>
        <v>4.8652360000000003</v>
      </c>
      <c r="I126">
        <f>IF(BinaryData!AU112=0,"",NormalizeData!AU112)</f>
        <v>4.7826490000000002</v>
      </c>
      <c r="J126">
        <f>IF(BinaryData!AV112=0,"",NormalizeData!AV112)</f>
        <v>4.7905620000000004</v>
      </c>
      <c r="K126">
        <f>IF(BinaryData!AW112=0,"",NormalizeData!AW112)</f>
        <v>4.5224479999999998</v>
      </c>
      <c r="L126">
        <f>IF(BinaryData!AX112=0,"",NormalizeData!AX112)</f>
        <v>4.5763280000000002</v>
      </c>
      <c r="N126">
        <f>CONTROLS!AA125</f>
        <v>0.10555285712972585</v>
      </c>
      <c r="O126">
        <f>CONTROLS!AC125</f>
        <v>7.2552937787960528E-2</v>
      </c>
    </row>
    <row r="127" spans="1:15">
      <c r="A127">
        <f>NormalizeData!A113</f>
        <v>90.109443999999996</v>
      </c>
      <c r="B127">
        <f>CONTROLS!B126</f>
        <v>65.593444000000005</v>
      </c>
      <c r="C127">
        <f>CONTROLS!V126</f>
        <v>3.0202364999999998</v>
      </c>
      <c r="D127">
        <f>CONTROLS!X126</f>
        <v>4.5469502500000001</v>
      </c>
      <c r="E127">
        <f>IF(BinaryData!AQ113=0,"",NormalizeData!AQ113)</f>
        <v>4.425935</v>
      </c>
      <c r="F127">
        <f>IF(BinaryData!AR113=0,"",NormalizeData!AR113)</f>
        <v>4.7222150000000003</v>
      </c>
      <c r="G127">
        <f>IF(BinaryData!AS113=0,"",NormalizeData!AS113)</f>
        <v>4.6392819999999997</v>
      </c>
      <c r="H127">
        <f>IF(BinaryData!AT113=0,"",NormalizeData!AT113)</f>
        <v>4.9399430000000004</v>
      </c>
      <c r="I127">
        <f>IF(BinaryData!AU113=0,"",NormalizeData!AU113)</f>
        <v>4.8588820000000004</v>
      </c>
      <c r="J127">
        <f>IF(BinaryData!AV113=0,"",NormalizeData!AV113)</f>
        <v>4.8562799999999999</v>
      </c>
      <c r="K127">
        <f>IF(BinaryData!AW113=0,"",NormalizeData!AW113)</f>
        <v>4.5980920000000003</v>
      </c>
      <c r="L127">
        <f>IF(BinaryData!AX113=0,"",NormalizeData!AX113)</f>
        <v>4.6618539999999999</v>
      </c>
      <c r="N127">
        <f>CONTROLS!AA126</f>
        <v>0.11510165259313629</v>
      </c>
      <c r="O127">
        <f>CONTROLS!AC126</f>
        <v>7.9577349383553028E-2</v>
      </c>
    </row>
    <row r="128" spans="1:15">
      <c r="A128">
        <f>NormalizeData!A114</f>
        <v>91.109443999999996</v>
      </c>
      <c r="B128">
        <f>CONTROLS!B127</f>
        <v>66.593444000000005</v>
      </c>
      <c r="C128">
        <f>CONTROLS!V127</f>
        <v>3.0435620000000001</v>
      </c>
      <c r="D128">
        <f>CONTROLS!X127</f>
        <v>4.6042945</v>
      </c>
      <c r="E128">
        <f>IF(BinaryData!AQ114=0,"",NormalizeData!AQ114)</f>
        <v>4.484235</v>
      </c>
      <c r="F128">
        <f>IF(BinaryData!AR114=0,"",NormalizeData!AR114)</f>
        <v>4.7682260000000003</v>
      </c>
      <c r="G128">
        <f>IF(BinaryData!AS114=0,"",NormalizeData!AS114)</f>
        <v>4.6953250000000004</v>
      </c>
      <c r="H128">
        <f>IF(BinaryData!AT114=0,"",NormalizeData!AT114)</f>
        <v>4.999498</v>
      </c>
      <c r="I128">
        <f>IF(BinaryData!AU114=0,"",NormalizeData!AU114)</f>
        <v>4.9294380000000002</v>
      </c>
      <c r="J128">
        <f>IF(BinaryData!AV114=0,"",NormalizeData!AV114)</f>
        <v>4.9200609999999996</v>
      </c>
      <c r="K128">
        <f>IF(BinaryData!AW114=0,"",NormalizeData!AW114)</f>
        <v>4.6685299999999996</v>
      </c>
      <c r="L128">
        <f>IF(BinaryData!AX114=0,"",NormalizeData!AX114)</f>
        <v>4.7261179999999996</v>
      </c>
      <c r="N128">
        <f>CONTROLS!AA127</f>
        <v>0.11480555566406184</v>
      </c>
      <c r="O128">
        <f>CONTROLS!AC127</f>
        <v>6.796786672880363E-2</v>
      </c>
    </row>
    <row r="129" spans="1:15">
      <c r="A129">
        <f>NormalizeData!A115</f>
        <v>92.109443999999996</v>
      </c>
      <c r="B129">
        <f>CONTROLS!B128</f>
        <v>67.593444000000005</v>
      </c>
      <c r="C129">
        <f>CONTROLS!V128</f>
        <v>3.0639557499999999</v>
      </c>
      <c r="D129">
        <f>CONTROLS!X128</f>
        <v>4.6773832500000001</v>
      </c>
      <c r="E129">
        <f>IF(BinaryData!AQ115=0,"",NormalizeData!AQ115)</f>
        <v>4.5251609999999998</v>
      </c>
      <c r="F129">
        <f>IF(BinaryData!AR115=0,"",NormalizeData!AR115)</f>
        <v>4.8261339999999997</v>
      </c>
      <c r="G129">
        <f>IF(BinaryData!AS115=0,"",NormalizeData!AS115)</f>
        <v>4.7401260000000001</v>
      </c>
      <c r="H129">
        <f>IF(BinaryData!AT115=0,"",NormalizeData!AT115)</f>
        <v>5.0812179999999998</v>
      </c>
      <c r="I129">
        <f>IF(BinaryData!AU115=0,"",NormalizeData!AU115)</f>
        <v>4.9769240000000003</v>
      </c>
      <c r="J129">
        <f>IF(BinaryData!AV115=0,"",NormalizeData!AV115)</f>
        <v>4.9979300000000002</v>
      </c>
      <c r="K129">
        <f>IF(BinaryData!AW115=0,"",NormalizeData!AW115)</f>
        <v>4.7468199999999996</v>
      </c>
      <c r="L129">
        <f>IF(BinaryData!AX115=0,"",NormalizeData!AX115)</f>
        <v>4.8007330000000001</v>
      </c>
      <c r="N129">
        <f>CONTROLS!AA128</f>
        <v>0.11719913112981435</v>
      </c>
      <c r="O129">
        <f>CONTROLS!AC128</f>
        <v>8.6448688566786933E-2</v>
      </c>
    </row>
    <row r="130" spans="1:15">
      <c r="A130">
        <f>NormalizeData!A116</f>
        <v>93.109443999999996</v>
      </c>
      <c r="B130">
        <f>CONTROLS!B129</f>
        <v>68.593444000000005</v>
      </c>
      <c r="C130">
        <f>CONTROLS!V129</f>
        <v>3.0820877500000003</v>
      </c>
      <c r="D130">
        <f>CONTROLS!X129</f>
        <v>4.7356769999999999</v>
      </c>
      <c r="E130">
        <f>IF(BinaryData!AQ116=0,"",NormalizeData!AQ116)</f>
        <v>4.5962740000000002</v>
      </c>
      <c r="F130">
        <f>IF(BinaryData!AR116=0,"",NormalizeData!AR116)</f>
        <v>4.9039080000000004</v>
      </c>
      <c r="G130">
        <f>IF(BinaryData!AS116=0,"",NormalizeData!AS116)</f>
        <v>4.8139329999999996</v>
      </c>
      <c r="H130">
        <f>IF(BinaryData!AT116=0,"",NormalizeData!AT116)</f>
        <v>5.159821</v>
      </c>
      <c r="I130">
        <f>IF(BinaryData!AU116=0,"",NormalizeData!AU116)</f>
        <v>5.0839499999999997</v>
      </c>
      <c r="J130">
        <f>IF(BinaryData!AV116=0,"",NormalizeData!AV116)</f>
        <v>5.0544909999999996</v>
      </c>
      <c r="K130">
        <f>IF(BinaryData!AW116=0,"",NormalizeData!AW116)</f>
        <v>4.8025380000000002</v>
      </c>
      <c r="L130">
        <f>IF(BinaryData!AX116=0,"",NormalizeData!AX116)</f>
        <v>4.8589149999999997</v>
      </c>
      <c r="N130">
        <f>CONTROLS!AA129</f>
        <v>0.11786921093700647</v>
      </c>
      <c r="O130">
        <f>CONTROLS!AC129</f>
        <v>8.1041129751137017E-2</v>
      </c>
    </row>
    <row r="131" spans="1:15">
      <c r="A131">
        <f>NormalizeData!A117</f>
        <v>94.109722000000005</v>
      </c>
      <c r="B131">
        <f>CONTROLS!B130</f>
        <v>69.593722000000014</v>
      </c>
      <c r="C131">
        <f>CONTROLS!V130</f>
        <v>3.0983027500000002</v>
      </c>
      <c r="D131">
        <f>CONTROLS!X130</f>
        <v>4.7810232500000005</v>
      </c>
      <c r="E131">
        <f>IF(BinaryData!AQ117=0,"",NormalizeData!AQ117)</f>
        <v>4.6380470000000003</v>
      </c>
      <c r="F131">
        <f>IF(BinaryData!AR117=0,"",NormalizeData!AR117)</f>
        <v>4.9742610000000003</v>
      </c>
      <c r="G131">
        <f>IF(BinaryData!AS117=0,"",NormalizeData!AS117)</f>
        <v>4.8588230000000001</v>
      </c>
      <c r="H131">
        <f>IF(BinaryData!AT117=0,"",NormalizeData!AT117)</f>
        <v>5.2209779999999997</v>
      </c>
      <c r="I131">
        <f>IF(BinaryData!AU117=0,"",NormalizeData!AU117)</f>
        <v>5.158487</v>
      </c>
      <c r="J131">
        <f>IF(BinaryData!AV117=0,"",NormalizeData!AV117)</f>
        <v>5.1224509999999999</v>
      </c>
      <c r="K131">
        <f>IF(BinaryData!AW117=0,"",NormalizeData!AW117)</f>
        <v>4.870768</v>
      </c>
      <c r="L131">
        <f>IF(BinaryData!AX117=0,"",NormalizeData!AX117)</f>
        <v>4.9159290000000002</v>
      </c>
      <c r="N131">
        <f>CONTROLS!AA130</f>
        <v>0.120859619207226</v>
      </c>
      <c r="O131">
        <f>CONTROLS!AC130</f>
        <v>7.7417307472207708E-2</v>
      </c>
    </row>
    <row r="132" spans="1:15">
      <c r="A132">
        <f>NormalizeData!A118</f>
        <v>95.109722000000005</v>
      </c>
      <c r="B132">
        <f>CONTROLS!B131</f>
        <v>70.593722000000014</v>
      </c>
      <c r="C132">
        <f>CONTROLS!V131</f>
        <v>3.1231637500000002</v>
      </c>
      <c r="D132">
        <f>CONTROLS!X131</f>
        <v>4.8573110000000002</v>
      </c>
      <c r="E132">
        <f>IF(BinaryData!AQ118=0,"",NormalizeData!AQ118)</f>
        <v>4.7014690000000003</v>
      </c>
      <c r="F132">
        <f>IF(BinaryData!AR118=0,"",NormalizeData!AR118)</f>
        <v>5.0328660000000003</v>
      </c>
      <c r="G132">
        <f>IF(BinaryData!AS118=0,"",NormalizeData!AS118)</f>
        <v>4.9303670000000004</v>
      </c>
      <c r="H132">
        <f>IF(BinaryData!AT118=0,"",NormalizeData!AT118)</f>
        <v>5.2771290000000004</v>
      </c>
      <c r="I132">
        <f>IF(BinaryData!AU118=0,"",NormalizeData!AU118)</f>
        <v>5.2302280000000003</v>
      </c>
      <c r="J132">
        <f>IF(BinaryData!AV118=0,"",NormalizeData!AV118)</f>
        <v>5.202941</v>
      </c>
      <c r="K132">
        <f>IF(BinaryData!AW118=0,"",NormalizeData!AW118)</f>
        <v>4.9340970000000004</v>
      </c>
      <c r="L132">
        <f>IF(BinaryData!AX118=0,"",NormalizeData!AX118)</f>
        <v>4.9352869999999998</v>
      </c>
      <c r="N132">
        <f>CONTROLS!AA131</f>
        <v>0.13316686796991029</v>
      </c>
      <c r="O132">
        <f>CONTROLS!AC131</f>
        <v>8.2604318486781389E-2</v>
      </c>
    </row>
    <row r="133" spans="1:15">
      <c r="A133">
        <f>NormalizeData!A119</f>
        <v>96.109722000000005</v>
      </c>
      <c r="B133">
        <f>CONTROLS!B132</f>
        <v>71.593722000000014</v>
      </c>
      <c r="C133">
        <f>CONTROLS!V132</f>
        <v>3.1375250000000001</v>
      </c>
      <c r="D133">
        <f>CONTROLS!X132</f>
        <v>4.9029260000000008</v>
      </c>
      <c r="E133">
        <f>IF(BinaryData!AQ119=0,"",NormalizeData!AQ119)</f>
        <v>4.7707389999999998</v>
      </c>
      <c r="F133">
        <f>IF(BinaryData!AR119=0,"",NormalizeData!AR119)</f>
        <v>5.0954199999999998</v>
      </c>
      <c r="G133">
        <f>IF(BinaryData!AS119=0,"",NormalizeData!AS119)</f>
        <v>5.0014580000000004</v>
      </c>
      <c r="H133">
        <f>IF(BinaryData!AT119=0,"",NormalizeData!AT119)</f>
        <v>5.3548660000000003</v>
      </c>
      <c r="I133">
        <f>IF(BinaryData!AU119=0,"",NormalizeData!AU119)</f>
        <v>5.3117510000000001</v>
      </c>
      <c r="J133">
        <f>IF(BinaryData!AV119=0,"",NormalizeData!AV119)</f>
        <v>5.2732429999999999</v>
      </c>
      <c r="K133">
        <f>IF(BinaryData!AW119=0,"",NormalizeData!AW119)</f>
        <v>5.016235</v>
      </c>
      <c r="L133">
        <f>IF(BinaryData!AX119=0,"",NormalizeData!AX119)</f>
        <v>4.977735</v>
      </c>
      <c r="N133">
        <f>CONTROLS!AA132</f>
        <v>0.12044258788041752</v>
      </c>
      <c r="O133">
        <f>CONTROLS!AC132</f>
        <v>8.6784708495562843E-2</v>
      </c>
    </row>
    <row r="134" spans="1:15">
      <c r="A134">
        <f>NormalizeData!A120</f>
        <v>97.11</v>
      </c>
      <c r="B134">
        <f>CONTROLS!B133</f>
        <v>72.593999999999994</v>
      </c>
      <c r="C134">
        <f>CONTROLS!V133</f>
        <v>3.15672475</v>
      </c>
      <c r="D134">
        <f>CONTROLS!X133</f>
        <v>4.9663660000000007</v>
      </c>
      <c r="E134">
        <f>IF(BinaryData!AQ120=0,"",NormalizeData!AQ120)</f>
        <v>4.8254989999999998</v>
      </c>
      <c r="F134">
        <f>IF(BinaryData!AR120=0,"",NormalizeData!AR120)</f>
        <v>5.1883150000000002</v>
      </c>
      <c r="G134">
        <f>IF(BinaryData!AS120=0,"",NormalizeData!AS120)</f>
        <v>5.0704120000000001</v>
      </c>
      <c r="H134">
        <f>IF(BinaryData!AT120=0,"",NormalizeData!AT120)</f>
        <v>5.4224730000000001</v>
      </c>
      <c r="I134">
        <f>IF(BinaryData!AU120=0,"",NormalizeData!AU120)</f>
        <v>5.3649529999999999</v>
      </c>
      <c r="J134">
        <f>IF(BinaryData!AV120=0,"",NormalizeData!AV120)</f>
        <v>5.3621230000000004</v>
      </c>
      <c r="K134">
        <f>IF(BinaryData!AW120=0,"",NormalizeData!AW120)</f>
        <v>5.0635459999999997</v>
      </c>
      <c r="L134">
        <f>IF(BinaryData!AX120=0,"",NormalizeData!AX120)</f>
        <v>5.0449200000000003</v>
      </c>
      <c r="N134">
        <f>CONTROLS!AA133</f>
        <v>0.1186260569025671</v>
      </c>
      <c r="O134">
        <f>CONTROLS!AC133</f>
        <v>0.10994658102910558</v>
      </c>
    </row>
    <row r="135" spans="1:15">
      <c r="A135">
        <f>NormalizeData!A121</f>
        <v>98.110277999999994</v>
      </c>
      <c r="B135">
        <f>CONTROLS!B134</f>
        <v>73.594278000000003</v>
      </c>
      <c r="C135">
        <f>CONTROLS!V134</f>
        <v>3.1806535</v>
      </c>
      <c r="D135">
        <f>CONTROLS!X134</f>
        <v>5.0272717500000006</v>
      </c>
      <c r="E135">
        <f>IF(BinaryData!AQ121=0,"",NormalizeData!AQ121)</f>
        <v>4.8583179999999997</v>
      </c>
      <c r="F135">
        <f>IF(BinaryData!AR121=0,"",NormalizeData!AR121)</f>
        <v>5.2386109999999997</v>
      </c>
      <c r="G135">
        <f>IF(BinaryData!AS121=0,"",NormalizeData!AS121)</f>
        <v>5.1283120000000002</v>
      </c>
      <c r="H135">
        <f>IF(BinaryData!AT121=0,"",NormalizeData!AT121)</f>
        <v>5.5261199999999997</v>
      </c>
      <c r="I135">
        <f>IF(BinaryData!AU121=0,"",NormalizeData!AU121)</f>
        <v>5.429932</v>
      </c>
      <c r="J135">
        <f>IF(BinaryData!AV121=0,"",NormalizeData!AV121)</f>
        <v>5.4587279999999998</v>
      </c>
      <c r="K135">
        <f>IF(BinaryData!AW121=0,"",NormalizeData!AW121)</f>
        <v>5.1157570000000003</v>
      </c>
      <c r="L135">
        <f>IF(BinaryData!AX121=0,"",NormalizeData!AX121)</f>
        <v>5.1240920000000001</v>
      </c>
      <c r="N135">
        <f>CONTROLS!AA134</f>
        <v>0.117393186211981</v>
      </c>
      <c r="O135">
        <f>CONTROLS!AC134</f>
        <v>0.10256493064188675</v>
      </c>
    </row>
    <row r="136" spans="1:15">
      <c r="A136">
        <f>NormalizeData!A122</f>
        <v>99.110277999999994</v>
      </c>
      <c r="B136">
        <f>CONTROLS!B135</f>
        <v>74.594278000000003</v>
      </c>
      <c r="C136">
        <f>CONTROLS!V135</f>
        <v>3.203487</v>
      </c>
      <c r="D136">
        <f>CONTROLS!X135</f>
        <v>5.0886300000000002</v>
      </c>
      <c r="E136">
        <f>IF(BinaryData!AQ122=0,"",NormalizeData!AQ122)</f>
        <v>4.912382</v>
      </c>
      <c r="F136">
        <f>IF(BinaryData!AR122=0,"",NormalizeData!AR122)</f>
        <v>5.3294379999999997</v>
      </c>
      <c r="G136">
        <f>IF(BinaryData!AS122=0,"",NormalizeData!AS122)</f>
        <v>5.1979639999999998</v>
      </c>
      <c r="H136">
        <f>IF(BinaryData!AT122=0,"",NormalizeData!AT122)</f>
        <v>5.5879659999999998</v>
      </c>
      <c r="I136">
        <f>IF(BinaryData!AU122=0,"",NormalizeData!AU122)</f>
        <v>5.5245980000000001</v>
      </c>
      <c r="J136">
        <f>IF(BinaryData!AV122=0,"",NormalizeData!AV122)</f>
        <v>5.5320169999999997</v>
      </c>
      <c r="K136">
        <f>IF(BinaryData!AW122=0,"",NormalizeData!AW122)</f>
        <v>5.1904539999999999</v>
      </c>
      <c r="L136">
        <f>IF(BinaryData!AX122=0,"",NormalizeData!AX122)</f>
        <v>5.1874919999999998</v>
      </c>
      <c r="N136">
        <f>CONTROLS!AA135</f>
        <v>0.12294786078388333</v>
      </c>
      <c r="O136">
        <f>CONTROLS!AC135</f>
        <v>0.12146646856092878</v>
      </c>
    </row>
    <row r="137" spans="1:15">
      <c r="A137">
        <f>NormalizeData!A123</f>
        <v>100.11027799999999</v>
      </c>
      <c r="B137">
        <f>CONTROLS!B136</f>
        <v>75.594278000000003</v>
      </c>
      <c r="C137">
        <f>CONTROLS!V136</f>
        <v>3.2216925000000001</v>
      </c>
      <c r="D137">
        <f>CONTROLS!X136</f>
        <v>5.1640882500000007</v>
      </c>
      <c r="E137">
        <f>IF(BinaryData!AQ123=0,"",NormalizeData!AQ123)</f>
        <v>4.9922880000000003</v>
      </c>
      <c r="F137">
        <f>IF(BinaryData!AR123=0,"",NormalizeData!AR123)</f>
        <v>5.3645560000000003</v>
      </c>
      <c r="G137">
        <f>IF(BinaryData!AS123=0,"",NormalizeData!AS123)</f>
        <v>5.2739969999999996</v>
      </c>
      <c r="H137">
        <f>IF(BinaryData!AT123=0,"",NormalizeData!AT123)</f>
        <v>5.6678290000000002</v>
      </c>
      <c r="I137">
        <f>IF(BinaryData!AU123=0,"",NormalizeData!AU123)</f>
        <v>5.6159800000000004</v>
      </c>
      <c r="J137">
        <f>IF(BinaryData!AV123=0,"",NormalizeData!AV123)</f>
        <v>5.5845700000000003</v>
      </c>
      <c r="K137">
        <f>IF(BinaryData!AW123=0,"",NormalizeData!AW123)</f>
        <v>5.2672699999999999</v>
      </c>
      <c r="L137">
        <f>IF(BinaryData!AX123=0,"",NormalizeData!AX123)</f>
        <v>5.2500869999999997</v>
      </c>
      <c r="N137">
        <f>CONTROLS!AA136</f>
        <v>0.1212187987524988</v>
      </c>
      <c r="O137">
        <f>CONTROLS!AC136</f>
        <v>0.11093803764071893</v>
      </c>
    </row>
    <row r="138" spans="1:15">
      <c r="A138">
        <f>NormalizeData!A124</f>
        <v>101.11027799999999</v>
      </c>
      <c r="B138">
        <f>CONTROLS!B137</f>
        <v>76.594278000000003</v>
      </c>
      <c r="C138">
        <f>CONTROLS!V137</f>
        <v>3.2295670000000003</v>
      </c>
      <c r="D138">
        <f>CONTROLS!X137</f>
        <v>5.2314447499999996</v>
      </c>
      <c r="E138">
        <f>IF(BinaryData!AQ124=0,"",NormalizeData!AQ124)</f>
        <v>5.06297</v>
      </c>
      <c r="F138">
        <f>IF(BinaryData!AR124=0,"",NormalizeData!AR124)</f>
        <v>5.4121540000000001</v>
      </c>
      <c r="G138">
        <f>IF(BinaryData!AS124=0,"",NormalizeData!AS124)</f>
        <v>5.314165</v>
      </c>
      <c r="H138">
        <f>IF(BinaryData!AT124=0,"",NormalizeData!AT124)</f>
        <v>5.7632830000000004</v>
      </c>
      <c r="I138">
        <f>IF(BinaryData!AU124=0,"",NormalizeData!AU124)</f>
        <v>5.6606839999999998</v>
      </c>
      <c r="J138">
        <f>IF(BinaryData!AV124=0,"",NormalizeData!AV124)</f>
        <v>5.6272070000000003</v>
      </c>
      <c r="K138">
        <f>IF(BinaryData!AW124=0,"",NormalizeData!AW124)</f>
        <v>5.3154899999999996</v>
      </c>
      <c r="L138">
        <f>IF(BinaryData!AX124=0,"",NormalizeData!AX124)</f>
        <v>5.3048169999999999</v>
      </c>
      <c r="N138">
        <f>CONTROLS!AA137</f>
        <v>0.12471393982764048</v>
      </c>
      <c r="O138">
        <f>CONTROLS!AC137</f>
        <v>0.10452994720296135</v>
      </c>
    </row>
    <row r="139" spans="1:15">
      <c r="A139">
        <f>NormalizeData!A125</f>
        <v>102.110556</v>
      </c>
      <c r="B139">
        <f>CONTROLS!B138</f>
        <v>77.594556000000011</v>
      </c>
      <c r="C139">
        <f>CONTROLS!V138</f>
        <v>3.2498582499999999</v>
      </c>
      <c r="D139">
        <f>CONTROLS!X138</f>
        <v>5.2932525000000004</v>
      </c>
      <c r="E139">
        <f>IF(BinaryData!AQ125=0,"",NormalizeData!AQ125)</f>
        <v>5.1412979999999999</v>
      </c>
      <c r="F139">
        <f>IF(BinaryData!AR125=0,"",NormalizeData!AR125)</f>
        <v>5.4714340000000004</v>
      </c>
      <c r="G139">
        <f>IF(BinaryData!AS125=0,"",NormalizeData!AS125)</f>
        <v>5.367991</v>
      </c>
      <c r="H139">
        <f>IF(BinaryData!AT125=0,"",NormalizeData!AT125)</f>
        <v>5.8644100000000003</v>
      </c>
      <c r="I139">
        <f>IF(BinaryData!AU125=0,"",NormalizeData!AU125)</f>
        <v>5.7513040000000002</v>
      </c>
      <c r="J139">
        <f>IF(BinaryData!AV125=0,"",NormalizeData!AV125)</f>
        <v>5.6931390000000004</v>
      </c>
      <c r="K139">
        <f>IF(BinaryData!AW125=0,"",NormalizeData!AW125)</f>
        <v>5.3722510000000003</v>
      </c>
      <c r="L139">
        <f>IF(BinaryData!AX125=0,"",NormalizeData!AX125)</f>
        <v>5.3667660000000001</v>
      </c>
      <c r="N139">
        <f>CONTROLS!AA138</f>
        <v>0.12584536036309313</v>
      </c>
      <c r="O139">
        <f>CONTROLS!AC138</f>
        <v>0.10243779313804799</v>
      </c>
    </row>
    <row r="140" spans="1:15">
      <c r="A140">
        <f>NormalizeData!A126</f>
        <v>103.110556</v>
      </c>
      <c r="B140">
        <f>CONTROLS!B139</f>
        <v>78.594556000000011</v>
      </c>
      <c r="C140">
        <f>CONTROLS!V139</f>
        <v>3.2620387500000003</v>
      </c>
      <c r="D140">
        <f>CONTROLS!X139</f>
        <v>5.347226</v>
      </c>
      <c r="E140">
        <f>IF(BinaryData!AQ126=0,"",NormalizeData!AQ126)</f>
        <v>5.2042020000000004</v>
      </c>
      <c r="F140">
        <f>IF(BinaryData!AR126=0,"",NormalizeData!AR126)</f>
        <v>5.532654</v>
      </c>
      <c r="G140">
        <f>IF(BinaryData!AS126=0,"",NormalizeData!AS126)</f>
        <v>5.4306609999999997</v>
      </c>
      <c r="H140">
        <f>IF(BinaryData!AT126=0,"",NormalizeData!AT126)</f>
        <v>5.9336729999999998</v>
      </c>
      <c r="I140">
        <f>IF(BinaryData!AU126=0,"",NormalizeData!AU126)</f>
        <v>5.8097940000000001</v>
      </c>
      <c r="J140">
        <f>IF(BinaryData!AV126=0,"",NormalizeData!AV126)</f>
        <v>5.7771520000000001</v>
      </c>
      <c r="K140">
        <f>IF(BinaryData!AW126=0,"",NormalizeData!AW126)</f>
        <v>5.4557070000000003</v>
      </c>
      <c r="L140">
        <f>IF(BinaryData!AX126=0,"",NormalizeData!AX126)</f>
        <v>5.4093689999999999</v>
      </c>
      <c r="N140">
        <f>CONTROLS!AA139</f>
        <v>0.12607841539394735</v>
      </c>
      <c r="O140">
        <f>CONTROLS!AC139</f>
        <v>0.10531966998616726</v>
      </c>
    </row>
    <row r="141" spans="1:15">
      <c r="A141">
        <f>NormalizeData!A127</f>
        <v>104.110556</v>
      </c>
      <c r="B141">
        <f>CONTROLS!B140</f>
        <v>79.594556000000011</v>
      </c>
      <c r="C141">
        <f>CONTROLS!V140</f>
        <v>3.2888699999999997</v>
      </c>
      <c r="D141">
        <f>CONTROLS!X140</f>
        <v>5.4077660000000005</v>
      </c>
      <c r="E141">
        <f>IF(BinaryData!AQ127=0,"",NormalizeData!AQ127)</f>
        <v>5.2427099999999998</v>
      </c>
      <c r="F141">
        <f>IF(BinaryData!AR127=0,"",NormalizeData!AR127)</f>
        <v>5.6034740000000003</v>
      </c>
      <c r="G141">
        <f>IF(BinaryData!AS127=0,"",NormalizeData!AS127)</f>
        <v>5.4685170000000003</v>
      </c>
      <c r="H141">
        <f>IF(BinaryData!AT127=0,"",NormalizeData!AT127)</f>
        <v>5.9977450000000001</v>
      </c>
      <c r="I141">
        <f>IF(BinaryData!AU127=0,"",NormalizeData!AU127)</f>
        <v>5.8665089999999998</v>
      </c>
      <c r="J141">
        <f>IF(BinaryData!AV127=0,"",NormalizeData!AV127)</f>
        <v>5.8099879999999997</v>
      </c>
      <c r="K141">
        <f>IF(BinaryData!AW127=0,"",NormalizeData!AW127)</f>
        <v>5.52088</v>
      </c>
      <c r="L141">
        <f>IF(BinaryData!AX127=0,"",NormalizeData!AX127)</f>
        <v>5.4741660000000003</v>
      </c>
      <c r="N141">
        <f>CONTROLS!AA140</f>
        <v>0.12450227785868487</v>
      </c>
      <c r="O141">
        <f>CONTROLS!AC140</f>
        <v>0.10807214703453398</v>
      </c>
    </row>
    <row r="142" spans="1:15">
      <c r="A142">
        <f>NormalizeData!A128</f>
        <v>105.110833</v>
      </c>
      <c r="B142">
        <f>CONTROLS!B141</f>
        <v>80.594832999999994</v>
      </c>
      <c r="C142">
        <f>CONTROLS!V141</f>
        <v>3.3117730000000001</v>
      </c>
      <c r="D142">
        <f>CONTROLS!X141</f>
        <v>5.4681982500000004</v>
      </c>
      <c r="E142">
        <f>IF(BinaryData!AQ128=0,"",NormalizeData!AQ128)</f>
        <v>5.2956919999999998</v>
      </c>
      <c r="F142">
        <f>IF(BinaryData!AR128=0,"",NormalizeData!AR128)</f>
        <v>5.6679449999999996</v>
      </c>
      <c r="G142">
        <f>IF(BinaryData!AS128=0,"",NormalizeData!AS128)</f>
        <v>5.533703</v>
      </c>
      <c r="H142">
        <f>IF(BinaryData!AT128=0,"",NormalizeData!AT128)</f>
        <v>6.0352790000000001</v>
      </c>
      <c r="I142">
        <f>IF(BinaryData!AU128=0,"",NormalizeData!AU128)</f>
        <v>5.9452109999999996</v>
      </c>
      <c r="J142">
        <f>IF(BinaryData!AV128=0,"",NormalizeData!AV128)</f>
        <v>5.8728829999999999</v>
      </c>
      <c r="K142">
        <f>IF(BinaryData!AW128=0,"",NormalizeData!AW128)</f>
        <v>5.5799620000000001</v>
      </c>
      <c r="L142">
        <f>IF(BinaryData!AX128=0,"",NormalizeData!AX128)</f>
        <v>5.5157740000000004</v>
      </c>
      <c r="N142">
        <f>CONTROLS!AA141</f>
        <v>0.11691119978570066</v>
      </c>
      <c r="O142">
        <f>CONTROLS!AC141</f>
        <v>0.11262583746301556</v>
      </c>
    </row>
    <row r="143" spans="1:15">
      <c r="A143">
        <f>NormalizeData!A129</f>
        <v>106.110833</v>
      </c>
      <c r="B143">
        <f>CONTROLS!B142</f>
        <v>81.594832999999994</v>
      </c>
      <c r="C143">
        <f>CONTROLS!V142</f>
        <v>3.3323165000000001</v>
      </c>
      <c r="D143">
        <f>CONTROLS!X142</f>
        <v>5.5294107500000003</v>
      </c>
      <c r="E143">
        <f>IF(BinaryData!AQ129=0,"",NormalizeData!AQ129)</f>
        <v>5.3579939999999997</v>
      </c>
      <c r="F143">
        <f>IF(BinaryData!AR129=0,"",NormalizeData!AR129)</f>
        <v>5.7441490000000002</v>
      </c>
      <c r="G143">
        <f>IF(BinaryData!AS129=0,"",NormalizeData!AS129)</f>
        <v>5.5890659999999999</v>
      </c>
      <c r="H143">
        <f>IF(BinaryData!AT129=0,"",NormalizeData!AT129)</f>
        <v>6.0995809999999997</v>
      </c>
      <c r="I143">
        <f>IF(BinaryData!AU129=0,"",NormalizeData!AU129)</f>
        <v>5.9873750000000001</v>
      </c>
      <c r="J143">
        <f>IF(BinaryData!AV129=0,"",NormalizeData!AV129)</f>
        <v>5.9284689999999998</v>
      </c>
      <c r="K143">
        <f>IF(BinaryData!AW129=0,"",NormalizeData!AW129)</f>
        <v>5.6575850000000001</v>
      </c>
      <c r="L143">
        <f>IF(BinaryData!AX129=0,"",NormalizeData!AX129)</f>
        <v>5.587434</v>
      </c>
      <c r="N143">
        <f>CONTROLS!AA142</f>
        <v>0.12110329580017663</v>
      </c>
      <c r="O143">
        <f>CONTROLS!AC142</f>
        <v>0.10779281563681614</v>
      </c>
    </row>
    <row r="144" spans="1:15">
      <c r="A144">
        <f>NormalizeData!A130</f>
        <v>107.110833</v>
      </c>
      <c r="B144">
        <f>CONTROLS!B143</f>
        <v>82.594832999999994</v>
      </c>
      <c r="C144">
        <f>CONTROLS!V143</f>
        <v>3.3539180000000002</v>
      </c>
      <c r="D144">
        <f>CONTROLS!X143</f>
        <v>5.6044652500000005</v>
      </c>
      <c r="E144">
        <f>IF(BinaryData!AQ130=0,"",NormalizeData!AQ130)</f>
        <v>5.4272239999999998</v>
      </c>
      <c r="F144">
        <f>IF(BinaryData!AR130=0,"",NormalizeData!AR130)</f>
        <v>5.8243819999999999</v>
      </c>
      <c r="G144">
        <f>IF(BinaryData!AS130=0,"",NormalizeData!AS130)</f>
        <v>5.6436380000000002</v>
      </c>
      <c r="H144">
        <f>IF(BinaryData!AT130=0,"",NormalizeData!AT130)</f>
        <v>6.1852330000000002</v>
      </c>
      <c r="I144">
        <f>IF(BinaryData!AU130=0,"",NormalizeData!AU130)</f>
        <v>6.0639510000000003</v>
      </c>
      <c r="J144">
        <f>IF(BinaryData!AV130=0,"",NormalizeData!AV130)</f>
        <v>6.0284620000000002</v>
      </c>
      <c r="K144">
        <f>IF(BinaryData!AW130=0,"",NormalizeData!AW130)</f>
        <v>5.6954190000000002</v>
      </c>
      <c r="L144">
        <f>IF(BinaryData!AX130=0,"",NormalizeData!AX130)</f>
        <v>5.6553290000000001</v>
      </c>
      <c r="N144">
        <f>CONTROLS!AA143</f>
        <v>0.11790160902490958</v>
      </c>
      <c r="O144">
        <f>CONTROLS!AC143</f>
        <v>0.10977948622079603</v>
      </c>
    </row>
    <row r="145" spans="1:15">
      <c r="A145">
        <f>NormalizeData!A131</f>
        <v>108.11111099999999</v>
      </c>
      <c r="B145">
        <f>CONTROLS!B144</f>
        <v>83.595111000000003</v>
      </c>
      <c r="C145">
        <f>CONTROLS!V144</f>
        <v>3.3723695000000005</v>
      </c>
      <c r="D145">
        <f>CONTROLS!X144</f>
        <v>5.6702652499999999</v>
      </c>
      <c r="E145">
        <f>IF(BinaryData!AQ131=0,"",NormalizeData!AQ131)</f>
        <v>5.4999450000000003</v>
      </c>
      <c r="F145">
        <f>IF(BinaryData!AR131=0,"",NormalizeData!AR131)</f>
        <v>5.8550800000000001</v>
      </c>
      <c r="G145">
        <f>IF(BinaryData!AS131=0,"",NormalizeData!AS131)</f>
        <v>5.7322959999999998</v>
      </c>
      <c r="H145">
        <f>IF(BinaryData!AT131=0,"",NormalizeData!AT131)</f>
        <v>6.2450359999999998</v>
      </c>
      <c r="I145">
        <f>IF(BinaryData!AU131=0,"",NormalizeData!AU131)</f>
        <v>6.1048090000000004</v>
      </c>
      <c r="J145">
        <f>IF(BinaryData!AV131=0,"",NormalizeData!AV131)</f>
        <v>6.1268609999999999</v>
      </c>
      <c r="K145">
        <f>IF(BinaryData!AW131=0,"",NormalizeData!AW131)</f>
        <v>5.7507849999999996</v>
      </c>
      <c r="L145">
        <f>IF(BinaryData!AX131=0,"",NormalizeData!AX131)</f>
        <v>5.705463</v>
      </c>
      <c r="N145">
        <f>CONTROLS!AA144</f>
        <v>0.12019608838475088</v>
      </c>
      <c r="O145">
        <f>CONTROLS!AC144</f>
        <v>0.10773997911139824</v>
      </c>
    </row>
    <row r="146" spans="1:15">
      <c r="A146">
        <f>NormalizeData!A132</f>
        <v>109.111389</v>
      </c>
      <c r="B146">
        <f>CONTROLS!B145</f>
        <v>84.595389000000011</v>
      </c>
      <c r="C146">
        <f>CONTROLS!V145</f>
        <v>3.3886864999999999</v>
      </c>
      <c r="D146">
        <f>CONTROLS!X145</f>
        <v>5.7246294999999998</v>
      </c>
      <c r="E146">
        <f>IF(BinaryData!AQ132=0,"",NormalizeData!AQ132)</f>
        <v>5.5417500000000004</v>
      </c>
      <c r="F146">
        <f>IF(BinaryData!AR132=0,"",NormalizeData!AR132)</f>
        <v>5.9225640000000004</v>
      </c>
      <c r="G146">
        <f>IF(BinaryData!AS132=0,"",NormalizeData!AS132)</f>
        <v>5.7768290000000002</v>
      </c>
      <c r="H146">
        <f>IF(BinaryData!AT132=0,"",NormalizeData!AT132)</f>
        <v>6.3205730000000004</v>
      </c>
      <c r="I146">
        <f>IF(BinaryData!AU132=0,"",NormalizeData!AU132)</f>
        <v>6.1950209999999997</v>
      </c>
      <c r="J146">
        <f>IF(BinaryData!AV132=0,"",NormalizeData!AV132)</f>
        <v>6.1616970000000002</v>
      </c>
      <c r="K146">
        <f>IF(BinaryData!AW132=0,"",NormalizeData!AW132)</f>
        <v>5.7982139999999998</v>
      </c>
      <c r="L146">
        <f>IF(BinaryData!AX132=0,"",NormalizeData!AX132)</f>
        <v>5.7555550000000002</v>
      </c>
      <c r="N146">
        <f>CONTROLS!AA145</f>
        <v>0.12315453093978383</v>
      </c>
      <c r="O146">
        <f>CONTROLS!AC145</f>
        <v>0.10866489984198016</v>
      </c>
    </row>
    <row r="147" spans="1:15">
      <c r="A147">
        <f>NormalizeData!A133</f>
        <v>110.111389</v>
      </c>
      <c r="B147">
        <f>CONTROLS!B146</f>
        <v>85.595389000000011</v>
      </c>
      <c r="C147">
        <f>CONTROLS!V146</f>
        <v>3.406606</v>
      </c>
      <c r="D147">
        <f>CONTROLS!X146</f>
        <v>5.761781749999999</v>
      </c>
      <c r="E147">
        <f>IF(BinaryData!AQ133=0,"",NormalizeData!AQ133)</f>
        <v>5.5875360000000001</v>
      </c>
      <c r="F147">
        <f>IF(BinaryData!AR133=0,"",NormalizeData!AR133)</f>
        <v>5.95411</v>
      </c>
      <c r="G147">
        <f>IF(BinaryData!AS133=0,"",NormalizeData!AS133)</f>
        <v>5.8476900000000001</v>
      </c>
      <c r="H147">
        <f>IF(BinaryData!AT133=0,"",NormalizeData!AT133)</f>
        <v>6.3628929999999997</v>
      </c>
      <c r="I147">
        <f>IF(BinaryData!AU133=0,"",NormalizeData!AU133)</f>
        <v>6.2460649999999998</v>
      </c>
      <c r="J147">
        <f>IF(BinaryData!AV133=0,"",NormalizeData!AV133)</f>
        <v>6.244605</v>
      </c>
      <c r="K147">
        <f>IF(BinaryData!AW133=0,"",NormalizeData!AW133)</f>
        <v>5.8795599999999997</v>
      </c>
      <c r="L147">
        <f>IF(BinaryData!AX133=0,"",NormalizeData!AX133)</f>
        <v>5.8172170000000003</v>
      </c>
      <c r="N147">
        <f>CONTROLS!AA146</f>
        <v>0.12489088077998091</v>
      </c>
      <c r="O147">
        <f>CONTROLS!AC146</f>
        <v>0.10564302555110057</v>
      </c>
    </row>
    <row r="148" spans="1:15">
      <c r="A148">
        <f>NormalizeData!A134</f>
        <v>111.111389</v>
      </c>
      <c r="B148">
        <f>CONTROLS!B147</f>
        <v>86.595389000000011</v>
      </c>
      <c r="C148">
        <f>CONTROLS!V147</f>
        <v>3.4150312500000002</v>
      </c>
      <c r="D148">
        <f>CONTROLS!X147</f>
        <v>5.8141480000000012</v>
      </c>
      <c r="E148">
        <f>IF(BinaryData!AQ134=0,"",NormalizeData!AQ134)</f>
        <v>5.6554489999999999</v>
      </c>
      <c r="F148">
        <f>IF(BinaryData!AR134=0,"",NormalizeData!AR134)</f>
        <v>6.0248489999999997</v>
      </c>
      <c r="G148">
        <f>IF(BinaryData!AS134=0,"",NormalizeData!AS134)</f>
        <v>5.8826400000000003</v>
      </c>
      <c r="H148">
        <f>IF(BinaryData!AT134=0,"",NormalizeData!AT134)</f>
        <v>6.4200939999999997</v>
      </c>
      <c r="I148">
        <f>IF(BinaryData!AU134=0,"",NormalizeData!AU134)</f>
        <v>6.2922979999999997</v>
      </c>
      <c r="J148">
        <f>IF(BinaryData!AV134=0,"",NormalizeData!AV134)</f>
        <v>6.3155780000000004</v>
      </c>
      <c r="K148">
        <f>IF(BinaryData!AW134=0,"",NormalizeData!AW134)</f>
        <v>5.9161679999999999</v>
      </c>
      <c r="L148">
        <f>IF(BinaryData!AX134=0,"",NormalizeData!AX134)</f>
        <v>5.8661560000000001</v>
      </c>
      <c r="N148">
        <f>CONTROLS!AA147</f>
        <v>0.13180911932885031</v>
      </c>
      <c r="O148">
        <f>CONTROLS!AC147</f>
        <v>0.13236311898202013</v>
      </c>
    </row>
    <row r="149" spans="1:15">
      <c r="A149">
        <f>NormalizeData!A135</f>
        <v>112.111667</v>
      </c>
      <c r="B149">
        <f>CONTROLS!B148</f>
        <v>87.595666999999992</v>
      </c>
      <c r="C149">
        <f>CONTROLS!V148</f>
        <v>3.4374234999999995</v>
      </c>
      <c r="D149">
        <f>CONTROLS!X148</f>
        <v>5.8743420000000004</v>
      </c>
      <c r="E149">
        <f>IF(BinaryData!AQ135=0,"",NormalizeData!AQ135)</f>
        <v>5.6953420000000001</v>
      </c>
      <c r="F149">
        <f>IF(BinaryData!AR135=0,"",NormalizeData!AR135)</f>
        <v>6.0649959999999998</v>
      </c>
      <c r="G149">
        <f>IF(BinaryData!AS135=0,"",NormalizeData!AS135)</f>
        <v>5.9364660000000002</v>
      </c>
      <c r="H149">
        <f>IF(BinaryData!AT135=0,"",NormalizeData!AT135)</f>
        <v>6.4815110000000002</v>
      </c>
      <c r="I149">
        <f>IF(BinaryData!AU135=0,"",NormalizeData!AU135)</f>
        <v>6.3640280000000002</v>
      </c>
      <c r="J149">
        <f>IF(BinaryData!AV135=0,"",NormalizeData!AV135)</f>
        <v>6.3925999999999998</v>
      </c>
      <c r="K149">
        <f>IF(BinaryData!AW135=0,"",NormalizeData!AW135)</f>
        <v>5.9816099999999999</v>
      </c>
      <c r="L149">
        <f>IF(BinaryData!AX135=0,"",NormalizeData!AX135)</f>
        <v>5.9292090000000002</v>
      </c>
      <c r="N149">
        <f>CONTROLS!AA148</f>
        <v>0.1358950601027801</v>
      </c>
      <c r="O149">
        <f>CONTROLS!AC148</f>
        <v>0.13610326629684877</v>
      </c>
    </row>
    <row r="150" spans="1:15">
      <c r="A150">
        <f>NormalizeData!A136</f>
        <v>113.11194399999999</v>
      </c>
      <c r="B150">
        <f>CONTROLS!B149</f>
        <v>88.595944000000003</v>
      </c>
      <c r="C150">
        <f>CONTROLS!V149</f>
        <v>3.4493754999999999</v>
      </c>
      <c r="D150">
        <f>CONTROLS!X149</f>
        <v>5.9425489999999996</v>
      </c>
      <c r="E150">
        <f>IF(BinaryData!AQ136=0,"",NormalizeData!AQ136)</f>
        <v>5.7571380000000003</v>
      </c>
      <c r="F150">
        <f>IF(BinaryData!AR136=0,"",NormalizeData!AR136)</f>
        <v>6.1364539999999996</v>
      </c>
      <c r="G150">
        <f>IF(BinaryData!AS136=0,"",NormalizeData!AS136)</f>
        <v>5.9872620000000003</v>
      </c>
      <c r="H150">
        <f>IF(BinaryData!AT136=0,"",NormalizeData!AT136)</f>
        <v>6.5565490000000004</v>
      </c>
      <c r="I150">
        <f>IF(BinaryData!AU136=0,"",NormalizeData!AU136)</f>
        <v>6.4106059999999996</v>
      </c>
      <c r="J150">
        <f>IF(BinaryData!AV136=0,"",NormalizeData!AV136)</f>
        <v>6.4580010000000003</v>
      </c>
      <c r="K150">
        <f>IF(BinaryData!AW136=0,"",NormalizeData!AW136)</f>
        <v>6.0418419999999999</v>
      </c>
      <c r="L150">
        <f>IF(BinaryData!AX136=0,"",NormalizeData!AX136)</f>
        <v>5.9897330000000002</v>
      </c>
      <c r="N150">
        <f>CONTROLS!AA149</f>
        <v>0.13796894770080337</v>
      </c>
      <c r="O150">
        <f>CONTROLS!AC149</f>
        <v>0.14532279863579453</v>
      </c>
    </row>
    <row r="151" spans="1:15">
      <c r="A151">
        <f>NormalizeData!A137</f>
        <v>114.11194399999999</v>
      </c>
      <c r="B151">
        <f>CONTROLS!B150</f>
        <v>89.595944000000003</v>
      </c>
      <c r="C151">
        <f>CONTROLS!V150</f>
        <v>3.47230025</v>
      </c>
      <c r="D151">
        <f>CONTROLS!X150</f>
        <v>5.9892177499999999</v>
      </c>
      <c r="E151">
        <f>IF(BinaryData!AQ137=0,"",NormalizeData!AQ137)</f>
        <v>5.7990579999999996</v>
      </c>
      <c r="F151">
        <f>IF(BinaryData!AR137=0,"",NormalizeData!AR137)</f>
        <v>6.1803619999999997</v>
      </c>
      <c r="G151">
        <f>IF(BinaryData!AS137=0,"",NormalizeData!AS137)</f>
        <v>6.0895060000000001</v>
      </c>
      <c r="H151">
        <f>IF(BinaryData!AT137=0,"",NormalizeData!AT137)</f>
        <v>6.6126550000000002</v>
      </c>
      <c r="I151">
        <f>IF(BinaryData!AU137=0,"",NormalizeData!AU137)</f>
        <v>6.5017849999999999</v>
      </c>
      <c r="J151">
        <f>IF(BinaryData!AV137=0,"",NormalizeData!AV137)</f>
        <v>6.5232400000000004</v>
      </c>
      <c r="K151">
        <f>IF(BinaryData!AW137=0,"",NormalizeData!AW137)</f>
        <v>6.0565389999999999</v>
      </c>
      <c r="L151">
        <f>IF(BinaryData!AX137=0,"",NormalizeData!AX137)</f>
        <v>6.0549999999999997</v>
      </c>
      <c r="N151">
        <f>CONTROLS!AA150</f>
        <v>0.1411092828871221</v>
      </c>
      <c r="O151">
        <f>CONTROLS!AC150</f>
        <v>0.14125257006837294</v>
      </c>
    </row>
    <row r="152" spans="1:15">
      <c r="A152">
        <f>IF(NormalizeData!A138=" "," ",NormalizeData!A138)</f>
        <v>115.11194399999999</v>
      </c>
      <c r="B152">
        <f>IF(CONTROLS!B151=" "," ",CONTROLS!B151)</f>
        <v>90.595944000000003</v>
      </c>
      <c r="C152">
        <f>CONTROLS!V151</f>
        <v>3.4913097500000001</v>
      </c>
      <c r="D152">
        <f>CONTROLS!X151</f>
        <v>6.0487275</v>
      </c>
      <c r="E152">
        <f>IF(BinaryData!AQ138=0,"",NormalizeData!AQ138)</f>
        <v>5.8703380000000003</v>
      </c>
      <c r="F152">
        <f>IF(BinaryData!AR138=0,"",NormalizeData!AR138)</f>
        <v>6.2204579999999998</v>
      </c>
      <c r="G152">
        <f>IF(BinaryData!AS138=0,"",NormalizeData!AS138)</f>
        <v>6.1380220000000003</v>
      </c>
      <c r="H152">
        <f>IF(BinaryData!AT138=0,"",NormalizeData!AT138)</f>
        <v>6.6832029999999998</v>
      </c>
      <c r="I152">
        <f>IF(BinaryData!AU138=0,"",NormalizeData!AU138)</f>
        <v>6.5551490000000001</v>
      </c>
      <c r="J152">
        <f>IF(BinaryData!AV138=0,"",NormalizeData!AV138)</f>
        <v>6.5752709999999999</v>
      </c>
      <c r="K152">
        <f>IF(BinaryData!AW138=0,"",NormalizeData!AW138)</f>
        <v>6.1544160000000003</v>
      </c>
      <c r="L152">
        <f>IF(BinaryData!AX138=0,"",NormalizeData!AX138)</f>
        <v>6.0666310000000001</v>
      </c>
      <c r="N152">
        <f>IF(CONTROLS!AA151=" "," ",CONTROLS!AA151)</f>
        <v>0.14897501961598655</v>
      </c>
      <c r="O152">
        <f>IF(CONTROLS!AC151=" "," ",CONTROLS!AC151)</f>
        <v>0.16128818545798496</v>
      </c>
    </row>
    <row r="153" spans="1:15">
      <c r="A153">
        <f>IF(NormalizeData!A139=" "," ",NormalizeData!A139)</f>
        <v>116.112222</v>
      </c>
      <c r="B153">
        <f>IF(CONTROLS!B152=" "," ",CONTROLS!B152)</f>
        <v>91.596222000000012</v>
      </c>
      <c r="C153">
        <f>CONTROLS!V152</f>
        <v>3.5064237499999997</v>
      </c>
      <c r="D153">
        <f>CONTROLS!X152</f>
        <v>6.0988629999999997</v>
      </c>
      <c r="E153">
        <f>IF(BinaryData!AQ139=0,"",NormalizeData!AQ139)</f>
        <v>5.925891</v>
      </c>
      <c r="F153">
        <f>IF(BinaryData!AR139=0,"",NormalizeData!AR139)</f>
        <v>6.3095869999999996</v>
      </c>
      <c r="G153">
        <f>IF(BinaryData!AS139=0,"",NormalizeData!AS139)</f>
        <v>6.1705719999999999</v>
      </c>
      <c r="H153">
        <f>IF(BinaryData!AT139=0,"",NormalizeData!AT139)</f>
        <v>6.7582000000000004</v>
      </c>
      <c r="I153">
        <f>IF(BinaryData!AU139=0,"",NormalizeData!AU139)</f>
        <v>6.629664</v>
      </c>
      <c r="J153">
        <f>IF(BinaryData!AV139=0,"",NormalizeData!AV139)</f>
        <v>6.6400230000000002</v>
      </c>
      <c r="K153">
        <f>IF(BinaryData!AW139=0,"",NormalizeData!AW139)</f>
        <v>6.2163329999999997</v>
      </c>
      <c r="L153">
        <f>IF(BinaryData!AX139=0,"",NormalizeData!AX139)</f>
        <v>6.1310399999999996</v>
      </c>
      <c r="N153">
        <f>IF(CONTROLS!AA152=" "," ",CONTROLS!AA152)</f>
        <v>0.14991079831103771</v>
      </c>
      <c r="O153">
        <f>IF(CONTROLS!AC152=" "," ",CONTROLS!AC152)</f>
        <v>0.1437934030568746</v>
      </c>
    </row>
    <row r="154" spans="1:15">
      <c r="A154">
        <f>IF(NormalizeData!A140=" "," ",NormalizeData!A140)</f>
        <v>117.1125</v>
      </c>
      <c r="B154">
        <f>IF(CONTROLS!B153=" "," ",CONTROLS!B153)</f>
        <v>92.596499999999992</v>
      </c>
      <c r="C154">
        <f>CONTROLS!V153</f>
        <v>3.528521</v>
      </c>
      <c r="D154">
        <f>CONTROLS!X153</f>
        <v>6.1497917499999994</v>
      </c>
      <c r="E154">
        <f>IF(BinaryData!AQ140=0,"",NormalizeData!AQ140)</f>
        <v>5.9704189999999997</v>
      </c>
      <c r="F154">
        <f>IF(BinaryData!AR140=0,"",NormalizeData!AR140)</f>
        <v>6.367623</v>
      </c>
      <c r="G154">
        <f>IF(BinaryData!AS140=0,"",NormalizeData!AS140)</f>
        <v>6.2607090000000003</v>
      </c>
      <c r="H154">
        <f>IF(BinaryData!AT140=0,"",NormalizeData!AT140)</f>
        <v>6.8233430000000004</v>
      </c>
      <c r="I154">
        <f>IF(BinaryData!AU140=0,"",NormalizeData!AU140)</f>
        <v>6.6838540000000002</v>
      </c>
      <c r="J154">
        <f>IF(BinaryData!AV140=0,"",NormalizeData!AV140)</f>
        <v>6.6860869999999997</v>
      </c>
      <c r="K154">
        <f>IF(BinaryData!AW140=0,"",NormalizeData!AW140)</f>
        <v>6.2602460000000004</v>
      </c>
      <c r="L154">
        <f>IF(BinaryData!AX140=0,"",NormalizeData!AX140)</f>
        <v>6.1624400000000001</v>
      </c>
      <c r="N154">
        <f>IF(CONTROLS!AA153=" "," ",CONTROLS!AA153)</f>
        <v>0.15043126357465172</v>
      </c>
      <c r="O154">
        <f>IF(CONTROLS!AC153=" "," ",CONTROLS!AC153)</f>
        <v>0.15124092494290906</v>
      </c>
    </row>
    <row r="155" spans="1:15">
      <c r="A155">
        <f>IF(NormalizeData!A141=" "," ",NormalizeData!A141)</f>
        <v>118.1125</v>
      </c>
      <c r="B155">
        <f>IF(CONTROLS!B154=" "," ",CONTROLS!B154)</f>
        <v>93.596499999999992</v>
      </c>
      <c r="C155">
        <f>CONTROLS!V154</f>
        <v>3.5526309999999999</v>
      </c>
      <c r="D155">
        <f>CONTROLS!X154</f>
        <v>6.2067302500000006</v>
      </c>
      <c r="E155">
        <f>IF(BinaryData!AQ141=0,"",NormalizeData!AQ141)</f>
        <v>6.0062360000000004</v>
      </c>
      <c r="F155">
        <f>IF(BinaryData!AR141=0,"",NormalizeData!AR141)</f>
        <v>6.4431890000000003</v>
      </c>
      <c r="G155">
        <f>IF(BinaryData!AS141=0,"",NormalizeData!AS141)</f>
        <v>6.3139019999999997</v>
      </c>
      <c r="H155">
        <f>IF(BinaryData!AT141=0,"",NormalizeData!AT141)</f>
        <v>6.8582999999999998</v>
      </c>
      <c r="I155">
        <f>IF(BinaryData!AU141=0,"",NormalizeData!AU141)</f>
        <v>6.7654800000000002</v>
      </c>
      <c r="J155">
        <f>IF(BinaryData!AV141=0,"",NormalizeData!AV141)</f>
        <v>6.7450320000000001</v>
      </c>
      <c r="K155">
        <f>IF(BinaryData!AW141=0,"",NormalizeData!AW141)</f>
        <v>6.3421669999999999</v>
      </c>
      <c r="L155">
        <f>IF(BinaryData!AX141=0,"",NormalizeData!AX141)</f>
        <v>6.2098279999999999</v>
      </c>
      <c r="N155">
        <f>IF(CONTROLS!AA154=" "," ",CONTROLS!AA154)</f>
        <v>0.15279436048711947</v>
      </c>
      <c r="O155">
        <f>IF(CONTROLS!AC154=" "," ",CONTROLS!AC154)</f>
        <v>0.16262892832940387</v>
      </c>
    </row>
    <row r="156" spans="1:15">
      <c r="A156">
        <f>IF(NormalizeData!A142=" "," ",NormalizeData!A142)</f>
        <v>119.1125</v>
      </c>
      <c r="B156">
        <f>IF(CONTROLS!B155=" "," ",CONTROLS!B155)</f>
        <v>94.596499999999992</v>
      </c>
      <c r="C156">
        <f>CONTROLS!V155</f>
        <v>3.5734462499999999</v>
      </c>
      <c r="D156">
        <f>CONTROLS!X155</f>
        <v>6.2815300000000001</v>
      </c>
      <c r="E156">
        <f>IF(BinaryData!AQ142=0,"",NormalizeData!AQ142)</f>
        <v>6.0614809999999997</v>
      </c>
      <c r="F156">
        <f>IF(BinaryData!AR142=0,"",NormalizeData!AR142)</f>
        <v>6.4916960000000001</v>
      </c>
      <c r="G156">
        <f>IF(BinaryData!AS142=0,"",NormalizeData!AS142)</f>
        <v>6.3566880000000001</v>
      </c>
      <c r="H156">
        <f>IF(BinaryData!AT142=0,"",NormalizeData!AT142)</f>
        <v>6.908512</v>
      </c>
      <c r="I156">
        <f>IF(BinaryData!AU142=0,"",NormalizeData!AU142)</f>
        <v>6.8067589999999996</v>
      </c>
      <c r="J156">
        <f>IF(BinaryData!AV142=0,"",NormalizeData!AV142)</f>
        <v>6.8324680000000004</v>
      </c>
      <c r="K156">
        <f>IF(BinaryData!AW142=0,"",NormalizeData!AW142)</f>
        <v>6.3968290000000003</v>
      </c>
      <c r="L156">
        <f>IF(BinaryData!AX142=0,"",NormalizeData!AX142)</f>
        <v>6.2615069999999999</v>
      </c>
      <c r="N156">
        <f>IF(CONTROLS!AA155=" "," ",CONTROLS!AA155)</f>
        <v>0.14453932027739386</v>
      </c>
      <c r="O156">
        <f>IF(CONTROLS!AC155=" "," ",CONTROLS!AC155)</f>
        <v>0.17160399204949872</v>
      </c>
    </row>
    <row r="157" spans="1:15">
      <c r="A157">
        <f>IF(NormalizeData!A143=" "," ",NormalizeData!A143)</f>
        <v>120.11277800000001</v>
      </c>
      <c r="B157">
        <f>IF(CONTROLS!B156=" "," ",CONTROLS!B156)</f>
        <v>95.596778</v>
      </c>
      <c r="C157">
        <f>CONTROLS!V156</f>
        <v>3.5907675000000001</v>
      </c>
      <c r="D157">
        <f>CONTROLS!X156</f>
        <v>6.3350279999999994</v>
      </c>
      <c r="E157">
        <f>IF(BinaryData!AQ143=0,"",NormalizeData!AQ143)</f>
        <v>6.1016339999999998</v>
      </c>
      <c r="F157">
        <f>IF(BinaryData!AR143=0,"",NormalizeData!AR143)</f>
        <v>6.5615300000000003</v>
      </c>
      <c r="G157">
        <f>IF(BinaryData!AS143=0,"",NormalizeData!AS143)</f>
        <v>6.4180469999999996</v>
      </c>
      <c r="H157">
        <f>IF(BinaryData!AT143=0,"",NormalizeData!AT143)</f>
        <v>6.9579430000000002</v>
      </c>
      <c r="I157">
        <f>IF(BinaryData!AU143=0,"",NormalizeData!AU143)</f>
        <v>6.8544989999999997</v>
      </c>
      <c r="J157">
        <f>IF(BinaryData!AV143=0,"",NormalizeData!AV143)</f>
        <v>6.9198329999999997</v>
      </c>
      <c r="K157">
        <f>IF(BinaryData!AW143=0,"",NormalizeData!AW143)</f>
        <v>6.4455</v>
      </c>
      <c r="L157">
        <f>IF(BinaryData!AX143=0,"",NormalizeData!AX143)</f>
        <v>6.3416259999999998</v>
      </c>
      <c r="N157">
        <f>IF(CONTROLS!AA156=" "," ",CONTROLS!AA156)</f>
        <v>0.14043209170152685</v>
      </c>
      <c r="O157">
        <f>IF(CONTROLS!AC156=" "," ",CONTROLS!AC156)</f>
        <v>0.17685301233699605</v>
      </c>
    </row>
    <row r="158" spans="1:15">
      <c r="A158">
        <f>IF(NormalizeData!A144=" "," ",NormalizeData!A144)</f>
        <v>121.11277800000001</v>
      </c>
      <c r="B158">
        <f>IF(CONTROLS!B157=" "," ",CONTROLS!B157)</f>
        <v>96.596778</v>
      </c>
      <c r="C158">
        <f>CONTROLS!V157</f>
        <v>3.604778</v>
      </c>
      <c r="D158">
        <f>CONTROLS!X157</f>
        <v>6.38740825</v>
      </c>
      <c r="E158">
        <f>IF(BinaryData!AQ144=0,"",NormalizeData!AQ144)</f>
        <v>6.1858500000000003</v>
      </c>
      <c r="F158">
        <f>IF(BinaryData!AR144=0,"",NormalizeData!AR144)</f>
        <v>6.6117309999999998</v>
      </c>
      <c r="G158">
        <f>IF(BinaryData!AS144=0,"",NormalizeData!AS144)</f>
        <v>6.4859090000000004</v>
      </c>
      <c r="H158">
        <f>IF(BinaryData!AT144=0,"",NormalizeData!AT144)</f>
        <v>7.0051019999999999</v>
      </c>
      <c r="I158">
        <f>IF(BinaryData!AU144=0,"",NormalizeData!AU144)</f>
        <v>6.9022329999999998</v>
      </c>
      <c r="J158">
        <f>IF(BinaryData!AV144=0,"",NormalizeData!AV144)</f>
        <v>6.9956360000000002</v>
      </c>
      <c r="K158">
        <f>IF(BinaryData!AW144=0,"",NormalizeData!AW144)</f>
        <v>6.5022000000000002</v>
      </c>
      <c r="L158">
        <f>IF(BinaryData!AX144=0,"",NormalizeData!AX144)</f>
        <v>6.3876359999999996</v>
      </c>
      <c r="N158">
        <f>IF(CONTROLS!AA157=" "," ",CONTROLS!AA157)</f>
        <v>0.14226412436731445</v>
      </c>
      <c r="O158">
        <f>IF(CONTROLS!AC157=" "," ",CONTROLS!AC157)</f>
        <v>0.19093956360302661</v>
      </c>
    </row>
    <row r="159" spans="1:15">
      <c r="A159">
        <f>IF(NormalizeData!A145=" "," ",NormalizeData!A145)</f>
        <v>122.11277800000001</v>
      </c>
      <c r="B159">
        <f>IF(CONTROLS!B158=" "," ",CONTROLS!B158)</f>
        <v>97.596778</v>
      </c>
      <c r="C159">
        <f>CONTROLS!V158</f>
        <v>3.6237175000000001</v>
      </c>
      <c r="D159">
        <f>CONTROLS!X158</f>
        <v>6.4462264999999999</v>
      </c>
      <c r="E159">
        <f>IF(BinaryData!AQ145=0,"",NormalizeData!AQ145)</f>
        <v>6.2074280000000002</v>
      </c>
      <c r="F159">
        <f>IF(BinaryData!AR145=0,"",NormalizeData!AR145)</f>
        <v>6.6912430000000001</v>
      </c>
      <c r="G159">
        <f>IF(BinaryData!AS145=0,"",NormalizeData!AS145)</f>
        <v>6.5192490000000003</v>
      </c>
      <c r="H159">
        <f>IF(BinaryData!AT145=0,"",NormalizeData!AT145)</f>
        <v>7.0507210000000002</v>
      </c>
      <c r="I159">
        <f>IF(BinaryData!AU145=0,"",NormalizeData!AU145)</f>
        <v>6.9476170000000002</v>
      </c>
      <c r="J159">
        <f>IF(BinaryData!AV145=0,"",NormalizeData!AV145)</f>
        <v>7.0867690000000003</v>
      </c>
      <c r="K159">
        <f>IF(BinaryData!AW145=0,"",NormalizeData!AW145)</f>
        <v>6.5658620000000001</v>
      </c>
      <c r="L159">
        <f>IF(BinaryData!AX145=0,"",NormalizeData!AX145)</f>
        <v>6.4223860000000004</v>
      </c>
      <c r="N159">
        <f>IF(CONTROLS!AA158=" "," ",CONTROLS!AA158)</f>
        <v>0.13310595320144294</v>
      </c>
      <c r="O159">
        <f>IF(CONTROLS!AC158=" "," ",CONTROLS!AC158)</f>
        <v>0.18757346270460648</v>
      </c>
    </row>
    <row r="160" spans="1:15">
      <c r="A160">
        <f>IF(NormalizeData!A146=" "," ",NormalizeData!A146)</f>
        <v>123.11277800000001</v>
      </c>
      <c r="B160">
        <f>IF(CONTROLS!B159=" "," ",CONTROLS!B159)</f>
        <v>98.596778</v>
      </c>
      <c r="C160">
        <f>CONTROLS!V159</f>
        <v>3.6315082499999995</v>
      </c>
      <c r="D160">
        <f>CONTROLS!X159</f>
        <v>6.5044644999999992</v>
      </c>
      <c r="E160">
        <f>IF(BinaryData!AQ146=0,"",NormalizeData!AQ146)</f>
        <v>6.2304740000000001</v>
      </c>
      <c r="F160">
        <f>IF(BinaryData!AR146=0,"",NormalizeData!AR146)</f>
        <v>6.7416119999999999</v>
      </c>
      <c r="G160">
        <f>IF(BinaryData!AS146=0,"",NormalizeData!AS146)</f>
        <v>6.5808920000000004</v>
      </c>
      <c r="H160">
        <f>IF(BinaryData!AT146=0,"",NormalizeData!AT146)</f>
        <v>7.1272719999999996</v>
      </c>
      <c r="I160">
        <f>IF(BinaryData!AU146=0,"",NormalizeData!AU146)</f>
        <v>7.0024509999999998</v>
      </c>
      <c r="J160">
        <f>IF(BinaryData!AV146=0,"",NormalizeData!AV146)</f>
        <v>7.126614</v>
      </c>
      <c r="K160">
        <f>IF(BinaryData!AW146=0,"",NormalizeData!AW146)</f>
        <v>6.6589460000000003</v>
      </c>
      <c r="L160">
        <f>IF(BinaryData!AX146=0,"",NormalizeData!AX146)</f>
        <v>6.4658610000000003</v>
      </c>
      <c r="N160">
        <f>IF(CONTROLS!AA159=" "," ",CONTROLS!AA159)</f>
        <v>0.1352117481246311</v>
      </c>
      <c r="O160">
        <f>IF(CONTROLS!AC159=" "," ",CONTROLS!AC159)</f>
        <v>0.20089910444220174</v>
      </c>
    </row>
    <row r="161" spans="1:15">
      <c r="A161">
        <f>IF(NormalizeData!A147=" "," ",NormalizeData!A147)</f>
        <v>124.113056</v>
      </c>
      <c r="B161">
        <f>IF(CONTROLS!B160=" "," ",CONTROLS!B160)</f>
        <v>99.597056000000009</v>
      </c>
      <c r="C161">
        <f>CONTROLS!V160</f>
        <v>3.64494075</v>
      </c>
      <c r="D161">
        <f>CONTROLS!X160</f>
        <v>6.5619709999999998</v>
      </c>
      <c r="E161">
        <f>IF(BinaryData!AQ147=0,"",NormalizeData!AQ147)</f>
        <v>6.2543629999999997</v>
      </c>
      <c r="F161">
        <f>IF(BinaryData!AR147=0,"",NormalizeData!AR147)</f>
        <v>6.8115949999999996</v>
      </c>
      <c r="G161">
        <f>IF(BinaryData!AS147=0,"",NormalizeData!AS147)</f>
        <v>6.6527370000000001</v>
      </c>
      <c r="H161">
        <f>IF(BinaryData!AT147=0,"",NormalizeData!AT147)</f>
        <v>7.1765749999999997</v>
      </c>
      <c r="I161">
        <f>IF(BinaryData!AU147=0,"",NormalizeData!AU147)</f>
        <v>7.0633999999999997</v>
      </c>
      <c r="J161">
        <f>IF(BinaryData!AV147=0,"",NormalizeData!AV147)</f>
        <v>7.183052</v>
      </c>
      <c r="K161">
        <f>IF(BinaryData!AW147=0,"",NormalizeData!AW147)</f>
        <v>6.7083659999999998</v>
      </c>
      <c r="L161">
        <f>IF(BinaryData!AX147=0,"",NormalizeData!AX147)</f>
        <v>6.4928910000000002</v>
      </c>
      <c r="N161">
        <f>IF(CONTROLS!AA160=" "," ",CONTROLS!AA160)</f>
        <v>0.13118363784247034</v>
      </c>
      <c r="O161">
        <f>IF(CONTROLS!AC160=" "," ",CONTROLS!AC160)</f>
        <v>0.21026724263027172</v>
      </c>
    </row>
    <row r="162" spans="1:15">
      <c r="A162">
        <f>IF(NormalizeData!A148=" "," ",NormalizeData!A148)</f>
        <v>125.113056</v>
      </c>
      <c r="B162">
        <f>IF(CONTROLS!B161=" "," ",CONTROLS!B161)</f>
        <v>100.59705600000001</v>
      </c>
      <c r="C162">
        <f>CONTROLS!V161</f>
        <v>3.6641897499999998</v>
      </c>
      <c r="D162">
        <f>CONTROLS!X161</f>
        <v>6.5969032500000004</v>
      </c>
      <c r="E162">
        <f>IF(BinaryData!AQ148=0,"",NormalizeData!AQ148)</f>
        <v>6.3174000000000001</v>
      </c>
      <c r="F162">
        <f>IF(BinaryData!AR148=0,"",NormalizeData!AR148)</f>
        <v>6.8740290000000002</v>
      </c>
      <c r="G162">
        <f>IF(BinaryData!AS148=0,"",NormalizeData!AS148)</f>
        <v>6.7128160000000001</v>
      </c>
      <c r="H162">
        <f>IF(BinaryData!AT148=0,"",NormalizeData!AT148)</f>
        <v>7.2524480000000002</v>
      </c>
      <c r="I162">
        <f>IF(BinaryData!AU148=0,"",NormalizeData!AU148)</f>
        <v>7.1040159999999997</v>
      </c>
      <c r="J162">
        <f>IF(BinaryData!AV148=0,"",NormalizeData!AV148)</f>
        <v>7.2654649999999998</v>
      </c>
      <c r="K162">
        <f>IF(BinaryData!AW148=0,"",NormalizeData!AW148)</f>
        <v>6.7588970000000002</v>
      </c>
      <c r="L162">
        <f>IF(BinaryData!AX148=0,"",NormalizeData!AX148)</f>
        <v>6.5395339999999997</v>
      </c>
      <c r="N162">
        <f>IF(CONTROLS!AA161=" "," ",CONTROLS!AA161)</f>
        <v>0.13016047636764627</v>
      </c>
      <c r="O162">
        <f>IF(CONTROLS!AC161=" "," ",CONTROLS!AC161)</f>
        <v>0.19168090239836028</v>
      </c>
    </row>
    <row r="163" spans="1:15">
      <c r="A163">
        <f>IF(NormalizeData!A149=" "," ",NormalizeData!A149)</f>
        <v>126.113056</v>
      </c>
      <c r="B163">
        <f>IF(CONTROLS!B162=" "," ",CONTROLS!B162)</f>
        <v>101.59705600000001</v>
      </c>
      <c r="C163">
        <f>CONTROLS!V162</f>
        <v>3.6871320000000001</v>
      </c>
      <c r="D163">
        <f>CONTROLS!X162</f>
        <v>6.6579155000000005</v>
      </c>
      <c r="E163">
        <f>IF(BinaryData!AQ149=0,"",NormalizeData!AQ149)</f>
        <v>6.3839370000000004</v>
      </c>
      <c r="F163">
        <f>IF(BinaryData!AR149=0,"",NormalizeData!AR149)</f>
        <v>6.9315600000000002</v>
      </c>
      <c r="G163">
        <f>IF(BinaryData!AS149=0,"",NormalizeData!AS149)</f>
        <v>6.7392099999999999</v>
      </c>
      <c r="H163">
        <f>IF(BinaryData!AT149=0,"",NormalizeData!AT149)</f>
        <v>7.3130569999999997</v>
      </c>
      <c r="I163">
        <f>IF(BinaryData!AU149=0,"",NormalizeData!AU149)</f>
        <v>7.1659040000000003</v>
      </c>
      <c r="J163">
        <f>IF(BinaryData!AV149=0,"",NormalizeData!AV149)</f>
        <v>7.3389610000000003</v>
      </c>
      <c r="K163">
        <f>IF(BinaryData!AW149=0,"",NormalizeData!AW149)</f>
        <v>6.8181440000000002</v>
      </c>
      <c r="L163">
        <f>IF(BinaryData!AX149=0,"",NormalizeData!AX149)</f>
        <v>6.5863019999999999</v>
      </c>
      <c r="N163">
        <f>IF(CONTROLS!AA162=" "," ",CONTROLS!AA162)</f>
        <v>0.13630939794698449</v>
      </c>
      <c r="O163">
        <f>IF(CONTROLS!AC162=" "," ",CONTROLS!AC162)</f>
        <v>0.22026880485213338</v>
      </c>
    </row>
    <row r="164" spans="1:15">
      <c r="A164">
        <f>IF(NormalizeData!A150=" "," ",NormalizeData!A150)</f>
        <v>127.113056</v>
      </c>
      <c r="B164">
        <f>IF(CONTROLS!B163=" "," ",CONTROLS!B163)</f>
        <v>102.59705600000001</v>
      </c>
      <c r="C164">
        <f>CONTROLS!V163</f>
        <v>3.7019685</v>
      </c>
      <c r="D164">
        <f>CONTROLS!X163</f>
        <v>6.7182482500000003</v>
      </c>
      <c r="E164">
        <f>IF(BinaryData!AQ150=0,"",NormalizeData!AQ150)</f>
        <v>6.4416989999999998</v>
      </c>
      <c r="F164">
        <f>IF(BinaryData!AR150=0,"",NormalizeData!AR150)</f>
        <v>6.9999900000000004</v>
      </c>
      <c r="G164">
        <f>IF(BinaryData!AS150=0,"",NormalizeData!AS150)</f>
        <v>6.817323</v>
      </c>
      <c r="H164">
        <f>IF(BinaryData!AT150=0,"",NormalizeData!AT150)</f>
        <v>7.3275180000000004</v>
      </c>
      <c r="I164">
        <f>IF(BinaryData!AU150=0,"",NormalizeData!AU150)</f>
        <v>7.2275840000000002</v>
      </c>
      <c r="J164">
        <f>IF(BinaryData!AV150=0,"",NormalizeData!AV150)</f>
        <v>7.3851319999999996</v>
      </c>
      <c r="K164">
        <f>IF(BinaryData!AW150=0,"",NormalizeData!AW150)</f>
        <v>6.8466849999999999</v>
      </c>
      <c r="L164">
        <f>IF(BinaryData!AX150=0,"",NormalizeData!AX150)</f>
        <v>6.6302380000000003</v>
      </c>
      <c r="N164">
        <f>IF(CONTROLS!AA163=" "," ",CONTROLS!AA163)</f>
        <v>0.13191023381703215</v>
      </c>
      <c r="O164">
        <f>IF(CONTROLS!AC163=" "," ",CONTROLS!AC163)</f>
        <v>0.21904567529837965</v>
      </c>
    </row>
    <row r="165" spans="1:15">
      <c r="A165">
        <f>IF(NormalizeData!A151=" "," ",NormalizeData!A151)</f>
        <v>128.11333300000001</v>
      </c>
      <c r="B165">
        <f>IF(CONTROLS!B164=" "," ",CONTROLS!B164)</f>
        <v>103.59733300000002</v>
      </c>
      <c r="C165">
        <f>CONTROLS!V164</f>
        <v>3.7211002499999997</v>
      </c>
      <c r="D165">
        <f>CONTROLS!X164</f>
        <v>6.7583159999999998</v>
      </c>
      <c r="E165">
        <f>IF(BinaryData!AQ151=0,"",NormalizeData!AQ151)</f>
        <v>6.4754440000000004</v>
      </c>
      <c r="F165">
        <f>IF(BinaryData!AR151=0,"",NormalizeData!AR151)</f>
        <v>7.0515930000000004</v>
      </c>
      <c r="G165">
        <f>IF(BinaryData!AS151=0,"",NormalizeData!AS151)</f>
        <v>6.8820569999999996</v>
      </c>
      <c r="H165">
        <f>IF(BinaryData!AT151=0,"",NormalizeData!AT151)</f>
        <v>7.3825219999999998</v>
      </c>
      <c r="I165">
        <f>IF(BinaryData!AU151=0,"",NormalizeData!AU151)</f>
        <v>7.274235</v>
      </c>
      <c r="J165">
        <f>IF(BinaryData!AV151=0,"",NormalizeData!AV151)</f>
        <v>7.4118000000000004</v>
      </c>
      <c r="K165">
        <f>IF(BinaryData!AW151=0,"",NormalizeData!AW151)</f>
        <v>6.8982150000000004</v>
      </c>
      <c r="L165">
        <f>IF(BinaryData!AX151=0,"",NormalizeData!AX151)</f>
        <v>6.6836760000000002</v>
      </c>
      <c r="N165">
        <f>IF(CONTROLS!AA164=" "," ",CONTROLS!AA164)</f>
        <v>0.14003471828413763</v>
      </c>
      <c r="O165">
        <f>IF(CONTROLS!AC164=" "," ",CONTROLS!AC164)</f>
        <v>0.21461060651486258</v>
      </c>
    </row>
    <row r="166" spans="1:15">
      <c r="A166">
        <f>IF(NormalizeData!A152=" "," ",NormalizeData!A152)</f>
        <v>129.11333300000001</v>
      </c>
      <c r="B166">
        <f>IF(CONTROLS!B165=" "," ",CONTROLS!B165)</f>
        <v>104.59733300000002</v>
      </c>
      <c r="C166">
        <f>CONTROLS!V165</f>
        <v>3.7317675000000001</v>
      </c>
      <c r="D166">
        <f>CONTROLS!X165</f>
        <v>6.8091827499999997</v>
      </c>
      <c r="E166">
        <f>IF(BinaryData!AQ152=0,"",NormalizeData!AQ152)</f>
        <v>6.526192</v>
      </c>
      <c r="F166">
        <f>IF(BinaryData!AR152=0,"",NormalizeData!AR152)</f>
        <v>7.1181530000000004</v>
      </c>
      <c r="G166">
        <f>IF(BinaryData!AS152=0,"",NormalizeData!AS152)</f>
        <v>6.9278170000000001</v>
      </c>
      <c r="H166">
        <f>IF(BinaryData!AT152=0,"",NormalizeData!AT152)</f>
        <v>7.4469589999999997</v>
      </c>
      <c r="I166">
        <f>IF(BinaryData!AU152=0,"",NormalizeData!AU152)</f>
        <v>7.3435920000000001</v>
      </c>
      <c r="J166">
        <f>IF(BinaryData!AV152=0,"",NormalizeData!AV152)</f>
        <v>7.4992299999999998</v>
      </c>
      <c r="K166">
        <f>IF(BinaryData!AW152=0,"",NormalizeData!AW152)</f>
        <v>6.9594849999999999</v>
      </c>
      <c r="L166">
        <f>IF(BinaryData!AX152=0,"",NormalizeData!AX152)</f>
        <v>6.7422810000000002</v>
      </c>
      <c r="N166">
        <f>IF(CONTROLS!AA165=" "," ",CONTROLS!AA165)</f>
        <v>0.15217057834220155</v>
      </c>
      <c r="O166">
        <f>IF(CONTROLS!AC165=" "," ",CONTROLS!AC165)</f>
        <v>0.23441484600368806</v>
      </c>
    </row>
    <row r="167" spans="1:15">
      <c r="A167">
        <f>IF(NormalizeData!A153=" "," ",NormalizeData!A153)</f>
        <v>130.11333300000001</v>
      </c>
      <c r="B167">
        <f>IF(CONTROLS!B166=" "," ",CONTROLS!B166)</f>
        <v>105.59733300000002</v>
      </c>
      <c r="C167">
        <f>CONTROLS!V166</f>
        <v>3.7406217499999999</v>
      </c>
      <c r="D167">
        <f>CONTROLS!X166</f>
        <v>6.8655517499999998</v>
      </c>
      <c r="E167">
        <f>IF(BinaryData!AQ153=0,"",NormalizeData!AQ153)</f>
        <v>6.5973800000000002</v>
      </c>
      <c r="F167">
        <f>IF(BinaryData!AR153=0,"",NormalizeData!AR153)</f>
        <v>7.1460169999999996</v>
      </c>
      <c r="G167">
        <f>IF(BinaryData!AS153=0,"",NormalizeData!AS153)</f>
        <v>6.9923710000000003</v>
      </c>
      <c r="H167">
        <f>IF(BinaryData!AT153=0,"",NormalizeData!AT153)</f>
        <v>7.4999830000000003</v>
      </c>
      <c r="I167">
        <f>IF(BinaryData!AU153=0,"",NormalizeData!AU153)</f>
        <v>7.407635</v>
      </c>
      <c r="J167">
        <f>IF(BinaryData!AV153=0,"",NormalizeData!AV153)</f>
        <v>7.5157489999999996</v>
      </c>
      <c r="K167">
        <f>IF(BinaryData!AW153=0,"",NormalizeData!AW153)</f>
        <v>6.9975769999999997</v>
      </c>
      <c r="L167">
        <f>IF(BinaryData!AX153=0,"",NormalizeData!AX153)</f>
        <v>6.8101719999999997</v>
      </c>
      <c r="N167">
        <f>IF(CONTROLS!AA166=" "," ",CONTROLS!AA166)</f>
        <v>0.15114349420638926</v>
      </c>
      <c r="O167">
        <f>IF(CONTROLS!AC166=" "," ",CONTROLS!AC166)</f>
        <v>0.24064837216206122</v>
      </c>
    </row>
  </sheetData>
  <mergeCells count="2">
    <mergeCell ref="N16:O16"/>
    <mergeCell ref="B21:B22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Layout</vt:lpstr>
      <vt:lpstr>RawData</vt:lpstr>
      <vt:lpstr>NormalizeData</vt:lpstr>
      <vt:lpstr>BinaryData</vt:lpstr>
      <vt:lpstr>CONTROLS</vt:lpstr>
      <vt:lpstr>1</vt:lpstr>
      <vt:lpstr>2</vt:lpstr>
      <vt:lpstr>3</vt:lpstr>
      <vt:lpstr>4</vt:lpstr>
      <vt:lpstr>5</vt:lpstr>
      <vt:lpstr>6</vt:lpstr>
      <vt:lpstr>overview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dsantaana</dc:creator>
  <cp:lastModifiedBy>dsantaana</cp:lastModifiedBy>
  <dcterms:created xsi:type="dcterms:W3CDTF">2017-06-14T18:37:08Z</dcterms:created>
  <dcterms:modified xsi:type="dcterms:W3CDTF">2017-12-13T17:53:36Z</dcterms:modified>
</cp:coreProperties>
</file>